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delta\Downloads\"/>
    </mc:Choice>
  </mc:AlternateContent>
  <xr:revisionPtr revIDLastSave="0" documentId="13_ncr:1_{A400CC7C-712B-4B7B-9191-8B8D57C714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rocessos da CPI" sheetId="1" r:id="rId1"/>
    <sheet name="Métrica da SEP - Processos" sheetId="3" state="hidden" r:id="rId2"/>
    <sheet name="Indicadores total de processos" sheetId="4" state="hidden" r:id="rId3"/>
    <sheet name="Quantidade de processos" sheetId="5" state="hidden" r:id="rId4"/>
  </sheets>
  <definedNames>
    <definedName name="_xlnm._FilterDatabase" localSheetId="0" hidden="1">'Processos da CPI'!$A$1:$I$5</definedName>
    <definedName name="_xlnm.Print_Area" localSheetId="0">'Processos da CPI'!$A$1:$H$1</definedName>
    <definedName name="plan">'Processos da CPI'!$A$1:$E$1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4" l="1"/>
  <c r="F5" i="4"/>
  <c r="F3" i="4"/>
  <c r="F4" i="4"/>
  <c r="F2" i="4"/>
  <c r="B7" i="5" l="1"/>
  <c r="B6" i="5"/>
  <c r="B5" i="5"/>
  <c r="B4" i="5"/>
  <c r="B3" i="5"/>
  <c r="B2" i="5"/>
  <c r="B8" i="5" l="1"/>
  <c r="B3" i="4" l="1"/>
  <c r="C3" i="4"/>
  <c r="D3" i="4"/>
  <c r="E3" i="4"/>
  <c r="G4" i="4"/>
  <c r="E4" i="4"/>
  <c r="D4" i="4"/>
  <c r="C4" i="4"/>
  <c r="B4" i="4"/>
  <c r="I4" i="4" l="1"/>
  <c r="M39" i="4"/>
  <c r="M42" i="4"/>
  <c r="L39" i="4"/>
  <c r="I39" i="4"/>
  <c r="F39" i="4"/>
  <c r="M49" i="4"/>
  <c r="O49" i="4" s="1"/>
  <c r="P49" i="4" s="1"/>
  <c r="M45" i="4" l="1"/>
  <c r="G6" i="4" l="1"/>
  <c r="E6" i="4"/>
  <c r="C6" i="4"/>
  <c r="B6" i="4"/>
  <c r="D6" i="4"/>
  <c r="G5" i="4"/>
  <c r="E5" i="4"/>
  <c r="D5" i="4"/>
  <c r="C5" i="4"/>
  <c r="B5" i="4"/>
  <c r="C2" i="4"/>
  <c r="B2" i="4"/>
  <c r="G3" i="4" l="1"/>
  <c r="G2" i="4"/>
  <c r="E2" i="4"/>
  <c r="D2" i="4"/>
  <c r="I3" i="4" l="1"/>
  <c r="I5" i="4"/>
  <c r="I6" i="4" l="1"/>
  <c r="I2" i="4"/>
</calcChain>
</file>

<file path=xl/sharedStrings.xml><?xml version="1.0" encoding="utf-8"?>
<sst xmlns="http://schemas.openxmlformats.org/spreadsheetml/2006/main" count="448" uniqueCount="370">
  <si>
    <t>EMPRESA</t>
  </si>
  <si>
    <t>CNPJ/CPF</t>
  </si>
  <si>
    <t>Nº PROCESSO</t>
  </si>
  <si>
    <t>Nº DF</t>
  </si>
  <si>
    <t>DATA DO AUTO</t>
  </si>
  <si>
    <t>MOTIVO</t>
  </si>
  <si>
    <t>SITUAÇÃO PROCESSUAL</t>
  </si>
  <si>
    <t xml:space="preserve">MULTA APLICADA  </t>
  </si>
  <si>
    <t>RECURSO</t>
  </si>
  <si>
    <t xml:space="preserve"> Cisco Oil and Gas S.A.</t>
  </si>
  <si>
    <t>04.935.190/0001-90</t>
  </si>
  <si>
    <t>48610.214853/2019-93</t>
  </si>
  <si>
    <t>809.000.19.33.474076</t>
  </si>
  <si>
    <t>Deixar de entregar o Plano de Devolução de Área do Bloco SF-T-133 no prazo estipulado pela Resolução ANP nº 25/2014.</t>
  </si>
  <si>
    <t>48610.218874/2019-88</t>
  </si>
  <si>
    <t>809.000.19.33.474078</t>
  </si>
  <si>
    <r>
      <t>Deixar de cumprir os dispositivos associados à desativação de instalações, conforme estabelecido em Contrato de Concessão e na Resolução ANP n</t>
    </r>
    <r>
      <rPr>
        <vertAlign val="superscript"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 25/2014, e à inspeção da locação, em consonância com a Resolução ANP n</t>
    </r>
    <r>
      <rPr>
        <vertAlign val="superscript"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 46/2016 (Bloco SF-T-133).</t>
    </r>
  </si>
  <si>
    <t>Tek Óleo e Gás Ltda.</t>
  </si>
  <si>
    <t>21.672.888/0001-89</t>
  </si>
  <si>
    <t>48610.217856/2019-89</t>
  </si>
  <si>
    <t>809.000.19.33.474077</t>
  </si>
  <si>
    <t>Deixar de entregar o Plano de Devolução de Área do Bloco REC-T-153 no prazo estipulado pela Resolução ANP nº 25/2014.</t>
  </si>
  <si>
    <t>48610.204813/2020-77</t>
  </si>
  <si>
    <t>809.000.19.33.474083</t>
  </si>
  <si>
    <t>Deixar de cumprir os dispositivos estabelecidos no Contrato de Concessão e nas Resoluções ANP nº 25/2014 e 46/2016 (Bloco REC-T-153).</t>
  </si>
  <si>
    <t xml:space="preserve">Petra Energia S.A. </t>
  </si>
  <si>
    <t>07.243.291/0001-98</t>
  </si>
  <si>
    <t>48610.218090/2020-93</t>
  </si>
  <si>
    <t>809.000.20.33.474089</t>
  </si>
  <si>
    <t>Deixar de entregar o Plano de Devolução de Área do bloco SF-T-125 no prazo estipulado pela Resolução ANP nº 25/2014 e pelo item 5.26 da Cláusula Quinta do Contrato de Concessão da Sétima Rodada de Licitações.</t>
  </si>
  <si>
    <t>48610.218093/2020-27</t>
  </si>
  <si>
    <t>809.000.20.33.474090</t>
  </si>
  <si>
    <t>Deixar de entregar o Plano de Devolução de Área do bloco SF-T-131 no prazo estipulado pela Resolução ANP nº 25/2014 e pelo item 5.26 da Cláusula Quinta do Contrato de Concessão da Sétima Rodada de Licitações.</t>
  </si>
  <si>
    <t>48610.218096/2020-61</t>
  </si>
  <si>
    <t>809.000.20.33.474092</t>
  </si>
  <si>
    <t>Deixar de entregar o Plano de Devolução de Área do bloco SF-T-95 no prazo estipulado pela Resolução ANP nº 25/2014 e pelo item 5.26 da Cláusula Quinta do Contrato de Concessão da Sétima Rodada de Licitações.</t>
  </si>
  <si>
    <t>48610.218099/2020-02</t>
  </si>
  <si>
    <t>809.000.20.33.474093</t>
  </si>
  <si>
    <t>Deixar de entregar o Plano de Devolução de Área do bloco SF-T-105 no prazo estipulado pela Resolução ANP nº 25/2014 e pelo item 5.26 da Cláusula Quinta do Contrato de Concessão da Sétima Rodada de Licitações.</t>
  </si>
  <si>
    <t>48610.218100/2020-91</t>
  </si>
  <si>
    <t>809.000.20.33.474094</t>
  </si>
  <si>
    <t>Deixar de entregar o Plano de Devolução de Área do bloco SF-T-121 no prazo estipulado pela Resolução ANP nº 25/2014 e pelo item 5.26 da Cláusula Quinta do Contrato de Concessão da Sétima Rodada de Licitações.</t>
  </si>
  <si>
    <t>48610.218106/2020-68</t>
  </si>
  <si>
    <t>809.000.20.33.474095</t>
  </si>
  <si>
    <t>Deixar de entregar o Plano de Devolução de Área do bloco SF-T-128 no prazo estipulado pela Resolução ANP nº 25/2014 e pelo item 5.26 da Cláusula Quinta do Contrato de Concessão da Sétima Rodada de Licitações.</t>
  </si>
  <si>
    <t>48610.218112/2020-15</t>
  </si>
  <si>
    <t>809.000.20.33.474096</t>
  </si>
  <si>
    <t>Deixar de entregar o Plano de Devolução de Área do bloco SF-T-134 no prazo estipulado pela Resolução ANP nº 25/2014 e pelo item 5.26 da Cláusula Quinta do Contrato de Concessão da Sétima Rodada de Licitações.</t>
  </si>
  <si>
    <t>48610.208799/2020-81</t>
  </si>
  <si>
    <t>809.000.20.33.474097</t>
  </si>
  <si>
    <t>Deixar de entregar o Plano de Devolução de Área do bloco SF-T-126 no prazo estipulado pela Resolução ANP nº 25/2014 e pelo item 5.26 da Cláusula Quinta do Contrato de Concessão da Sétima Rodada de Licitações.</t>
  </si>
  <si>
    <t>48610.208797/2020-91</t>
  </si>
  <si>
    <t>809.000.20.33.474091</t>
  </si>
  <si>
    <t>Deixar de entregar o Plano de Devolução de Área do bloco SF-T-94 no prazo estipulado pela Resolução ANP nº 25/2014 e pelo item 5.26 da Cláusula Quinta do Contrato de Concessão da Sétima Rodada de Licitações.</t>
  </si>
  <si>
    <t>48610.208793/2020-11</t>
  </si>
  <si>
    <t>809.000.20.33.474088</t>
  </si>
  <si>
    <t>Deixar de entregar o Plano de Devolução de Área do bloco SF-T-118 no prazo estipulado pela Resolução ANP nº 25/2014 e pelo item 5.26 da Cláusula Quinta do Contrato de Concessão da Sétima Rodada de Licitações.</t>
  </si>
  <si>
    <t>48610.233034/2022-41</t>
  </si>
  <si>
    <t>152 000 22 33 037169</t>
  </si>
  <si>
    <t>Em razão do descumprimento dos dispositivos associados à desativação de instalações, conforme estabelecido em Contrato de Concessão e na Resolução ANP no 25/2014, e à inspeção da locação, em consonância com a Resolução ANP no 46/2016 (Bloco SF-T-126).</t>
  </si>
  <si>
    <t>48610.234093/2022-36</t>
  </si>
  <si>
    <t>152 000 22 33 037171</t>
  </si>
  <si>
    <t>Em razão do descumprimento dos dispositivos associados à desativação de instalações, conforme estabelecido em Contrato de Concessão e na Resolução ANP no 25/2014, e à inspeção da locação, em consonância com a Resolução ANP no 46/2016 (Blocos SF-T-85, SF-T-94, SF-T-105, SF-T-106, SF-T-115, SF-T-121, SF-T-128, SF-T-134 e SF-T-138).</t>
  </si>
  <si>
    <t>48610.233975/2022-84</t>
  </si>
  <si>
    <t>152 000 22 33 037170</t>
  </si>
  <si>
    <t>Em razão do descumprimento dos dispositivos associados à desativação de instalações, conforme estabelecido em Contrato de Concessão e na Resolução ANP no 25/2014, e à inspeção da locação, em consonância com a Resolução ANP no 46/2016 (Blocos SF-T-118, SF-T-124, SF-T-125, SF-T-130, SF-T-131, SF-T-137, SF-T-139 e SF-T-143).</t>
  </si>
  <si>
    <t>Trayectoria Petróleo e Gás do Brasil Ltda.</t>
  </si>
  <si>
    <t>48610.211759/2023-69</t>
  </si>
  <si>
    <t>152.000.23.33.037174</t>
  </si>
  <si>
    <t>Em razão do Operador não ter atendido ao prazo estabelecido na Resolução ANP nº 817/2020, para apresentação do Programa de Descomissionamento de Instalações referente à área do bloco SEAL-T-154 (Contrato de Concessão SEAL-T-154_R12), constituindo infração ao Inciso XVI, do Art. 3º, da Lei n° 9.847, de 26/10/1999, estando assim sujeito a multa de R$ 5.000,00 (cinco mil reais) a R$ 100.000,00 (cem mil reais)</t>
  </si>
  <si>
    <t>48610.211757/2023-70</t>
  </si>
  <si>
    <t>152.000.23.33.037173</t>
  </si>
  <si>
    <t>Em razão do Operador não ter atendido ao prazo estabelecido na Resolução ANP nº 817/2020, para apresentação do Programa de Descomissionamento de Instalações referente à área do bloco SEAL-T-143 (Contrato de Concessão SEAL-T-143_R12), constituindo infração ao Inciso XVI, do Art. 3º, da Lei n° 9.847, de 26/10/1999, estando assim sujeito a multa de R$ 5.000,00 (cinco mil reais) a R$ 100.000,00 (cem mil reais)</t>
  </si>
  <si>
    <t>48610.211644/2023-74</t>
  </si>
  <si>
    <t>152.000.23.33.037172</t>
  </si>
  <si>
    <t>Em razão do Operador não ter atendido ao prazo estabelecido na Resolução ANP nº 817/2020, para apresentação do Programa de Descomissionamento de Instalações, referente à área do bloco SEAL-T-118 (Contrato de Concessão SEAL-T-118_R12), constituindo infração ao Inciso XVI do Art. 3º da Lei n° 9.847, de 26/10/1999, estando assim sujeito à multa de R$ 5.000,00 (cinco mil reais) a R$ 100.000,00 (cem mil reais) </t>
  </si>
  <si>
    <t>Competência:</t>
  </si>
  <si>
    <t>1º Trimestre 2016</t>
  </si>
  <si>
    <t>PARCELA DO TIPO DA PEÇA ("p")</t>
  </si>
  <si>
    <t>CÁLCULO DO VALOR DO TRABALHO ("Vt")</t>
  </si>
  <si>
    <t>Fazer despacho saneador.</t>
  </si>
  <si>
    <t>Despacho saneador</t>
  </si>
  <si>
    <t>Vt = p + (o * t * 0,1 *nº de infrações não afastadas)</t>
  </si>
  <si>
    <t>Fazer decisão.</t>
  </si>
  <si>
    <t>Decisão</t>
  </si>
  <si>
    <t>Fazer reconsideração.</t>
  </si>
  <si>
    <t>Reconsideração</t>
  </si>
  <si>
    <r>
      <t xml:space="preserve">Vt = p + (o * t * 0,1 *nº de infrações </t>
    </r>
    <r>
      <rPr>
        <i/>
        <sz val="16"/>
        <color theme="1"/>
        <rFont val="Calibri"/>
        <family val="2"/>
        <scheme val="minor"/>
      </rPr>
      <t>recorridas</t>
    </r>
    <r>
      <rPr>
        <sz val="16"/>
        <color theme="1"/>
        <rFont val="Calibri"/>
        <family val="2"/>
        <scheme val="minor"/>
      </rPr>
      <t>)</t>
    </r>
  </si>
  <si>
    <t>Fazer análise de recurso.</t>
  </si>
  <si>
    <t>Análise de Recurso</t>
  </si>
  <si>
    <t>Para revisão.
Multiplicar também por:</t>
  </si>
  <si>
    <t>PRIORIDADE</t>
  </si>
  <si>
    <t>FATOR DA ORIGEM DA AUTUAÇÃO ("o")</t>
  </si>
  <si>
    <t>Classificação</t>
  </si>
  <si>
    <t>Valor do Trabalho</t>
  </si>
  <si>
    <t>Cor</t>
  </si>
  <si>
    <t>Auditoria simples</t>
  </si>
  <si>
    <t>Baixa</t>
  </si>
  <si>
    <t>Até 2,50</t>
  </si>
  <si>
    <t>Documental / Notificação</t>
  </si>
  <si>
    <t>Média</t>
  </si>
  <si>
    <t>De 2,51 a 4,00</t>
  </si>
  <si>
    <t>Interdição</t>
  </si>
  <si>
    <t>Alta</t>
  </si>
  <si>
    <t>De 4,01 a 5,50</t>
  </si>
  <si>
    <t>Acidente</t>
  </si>
  <si>
    <t>Crítica</t>
  </si>
  <si>
    <t>A partir de 5,51</t>
  </si>
  <si>
    <t>Meta temporal (dias)</t>
  </si>
  <si>
    <t>FATOR TEMPORAL ("t")</t>
  </si>
  <si>
    <t>1ª Instância</t>
  </si>
  <si>
    <t>Duração total do processo / 150</t>
  </si>
  <si>
    <t>2ª Instância</t>
  </si>
  <si>
    <t>Tempo transcorrido desde o recurso / 80</t>
  </si>
  <si>
    <t>Observação</t>
  </si>
  <si>
    <r>
      <t xml:space="preserve">Caso o fator temporal esteja acima de 1 ("meta estourada"), haverá o </t>
    </r>
    <r>
      <rPr>
        <b/>
        <u/>
        <sz val="11"/>
        <color theme="1"/>
        <rFont val="Calibri"/>
        <family val="2"/>
        <scheme val="minor"/>
      </rPr>
      <t>acréscimo automático de 1,00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na fórmula do Valor do Trabalho.</t>
    </r>
  </si>
  <si>
    <t>Coordenação</t>
  </si>
  <si>
    <t>CPROD</t>
  </si>
  <si>
    <t>CPERF</t>
  </si>
  <si>
    <t>CDRA</t>
  </si>
  <si>
    <t>CIIAD</t>
  </si>
  <si>
    <t>CON</t>
  </si>
  <si>
    <t>CMA</t>
  </si>
  <si>
    <t>Número Total de Processos</t>
  </si>
  <si>
    <t>Total</t>
  </si>
  <si>
    <t>Número de processos aguardando envio para análise técnica</t>
  </si>
  <si>
    <t>Aguarda defesa ou retificação do DF</t>
  </si>
  <si>
    <t>Número de processos com a Coordenação para análise técnica</t>
  </si>
  <si>
    <t>Total de processos prontos para decisão</t>
  </si>
  <si>
    <t>Processos (Sem considerar o número de infrações)</t>
  </si>
  <si>
    <t>Processos</t>
  </si>
  <si>
    <t>Data da citação</t>
  </si>
  <si>
    <t>Quantidade</t>
  </si>
  <si>
    <t>48610.015255/2016-91</t>
  </si>
  <si>
    <t>48610.000982/2016-53</t>
  </si>
  <si>
    <t>48610.013240/2016-98</t>
  </si>
  <si>
    <t>48610.011451/2018-58</t>
  </si>
  <si>
    <t>48610.001938/2016-61</t>
  </si>
  <si>
    <t>48610.015212/2017-96</t>
  </si>
  <si>
    <t>48610.202287/2019-77</t>
  </si>
  <si>
    <t>48610.001627/2016-00</t>
  </si>
  <si>
    <t>48610.014912/2017-63</t>
  </si>
  <si>
    <t>48610.206020/2018-78</t>
  </si>
  <si>
    <t>Processos decididos em 2019</t>
  </si>
  <si>
    <t>48610.002494/2017-61</t>
  </si>
  <si>
    <t>48610.001871/2018-26</t>
  </si>
  <si>
    <t>48610.206015/2018-65</t>
  </si>
  <si>
    <t>48610.001936/2017-99</t>
  </si>
  <si>
    <t>48610.001873/2018-15</t>
  </si>
  <si>
    <t>48610.206603/2018-07</t>
  </si>
  <si>
    <t>48610.003442/2017-11</t>
  </si>
  <si>
    <t>48610.001872/2018-71</t>
  </si>
  <si>
    <t>48610.206391/2018-50</t>
  </si>
  <si>
    <t xml:space="preserve">Processos aguardando decisão </t>
  </si>
  <si>
    <t>48610.001385/2017-27</t>
  </si>
  <si>
    <t>48610.001866/2018-13</t>
  </si>
  <si>
    <t xml:space="preserve">48610.201442/2019-38 </t>
  </si>
  <si>
    <t>48610.002405/2017-87</t>
  </si>
  <si>
    <t>48610.000002/2018-84</t>
  </si>
  <si>
    <t>48610.202007/2019-21</t>
  </si>
  <si>
    <t>48610.001411/2017-17</t>
  </si>
  <si>
    <t>48610.002199/2018-96</t>
  </si>
  <si>
    <t>48610.202034/2019-01</t>
  </si>
  <si>
    <t>48610.000352/2017-60</t>
  </si>
  <si>
    <t>48610.013472/2017-27</t>
  </si>
  <si>
    <t>48610.202478/2019-39</t>
  </si>
  <si>
    <t>Total de processos atualmente (Considerando infrações)</t>
  </si>
  <si>
    <t>Entrada Mensal (Produção de 2019)</t>
  </si>
  <si>
    <t>Total de processos Dezembro 2019</t>
  </si>
  <si>
    <t>Projeção Dezembro 2019</t>
  </si>
  <si>
    <t>48610.002335/2017-67</t>
  </si>
  <si>
    <t>48610.002197/2018-05</t>
  </si>
  <si>
    <t>48610.011630/2018-95</t>
  </si>
  <si>
    <t>48610.002746/2017-52</t>
  </si>
  <si>
    <t>48610.003420/2018-23</t>
  </si>
  <si>
    <t>48610.011631/2018-30</t>
  </si>
  <si>
    <t>48610.001599/2017-01</t>
  </si>
  <si>
    <t>48610.003428/2018-90</t>
  </si>
  <si>
    <t xml:space="preserve">48610.202509/2019-51 </t>
  </si>
  <si>
    <t>48610.001433/2017-87</t>
  </si>
  <si>
    <t>48610.015071/2017-10</t>
  </si>
  <si>
    <t>48610.203119/2019-07</t>
  </si>
  <si>
    <t>48610.005825/2017-15</t>
  </si>
  <si>
    <t>48610.014769/2017-18</t>
  </si>
  <si>
    <t>48610.202974/2019-92</t>
  </si>
  <si>
    <t>48610.006599/2017-90</t>
  </si>
  <si>
    <t>48610.001094/2017-39</t>
  </si>
  <si>
    <t>48610.203678/2019-17</t>
  </si>
  <si>
    <t>XX/XX/2019</t>
  </si>
  <si>
    <t>48610.004981/2017-69</t>
  </si>
  <si>
    <t>48610.007853/2017-77</t>
  </si>
  <si>
    <t>48610.001448/2017-45</t>
  </si>
  <si>
    <t>48610.013583/2017-33</t>
  </si>
  <si>
    <t>48610.005722/2017-55</t>
  </si>
  <si>
    <t>48610.003919/2018-31</t>
  </si>
  <si>
    <t>48610.007753/2017-41</t>
  </si>
  <si>
    <t>48610.013461/2017-47</t>
  </si>
  <si>
    <t>48610.007752/2017-04</t>
  </si>
  <si>
    <t>48610.001546/2018-63</t>
  </si>
  <si>
    <t>48610.008049/2017-13</t>
  </si>
  <si>
    <t>48610.013576/2017-31</t>
  </si>
  <si>
    <t>48610.008026/2017-09</t>
  </si>
  <si>
    <t>48610.004854/2018-41</t>
  </si>
  <si>
    <t>48610.001628/2017-27</t>
  </si>
  <si>
    <t>48610.004864/2018-86</t>
  </si>
  <si>
    <t>48610.007314/2017-38</t>
  </si>
  <si>
    <t>48610.003916/2018-05</t>
  </si>
  <si>
    <t>48610.008699/2017-51</t>
  </si>
  <si>
    <t>48610.003915/2018-52</t>
  </si>
  <si>
    <t>48610.001629/2017-71</t>
  </si>
  <si>
    <t>48610.003917/2018-41</t>
  </si>
  <si>
    <t>48610.007704/2017-16</t>
  </si>
  <si>
    <t>48610.003914/2018-16</t>
  </si>
  <si>
    <t>48610.007702/2017-19</t>
  </si>
  <si>
    <t>48610.002816/2017-72</t>
  </si>
  <si>
    <t>48610.001804/2017-21</t>
  </si>
  <si>
    <t>48610.003918/2018-96</t>
  </si>
  <si>
    <t>48610.010255/2017-85</t>
  </si>
  <si>
    <t>48610.010420/2017-07</t>
  </si>
  <si>
    <t>48610.001627/2017-82</t>
  </si>
  <si>
    <t>48610.002817/2017-17</t>
  </si>
  <si>
    <t>48610.011422/2017-13</t>
  </si>
  <si>
    <t>48610.010419/2017-74</t>
  </si>
  <si>
    <t>48610.011613/2017-77</t>
  </si>
  <si>
    <t>48610.010421/2017-43</t>
  </si>
  <si>
    <t>48610.007852/2017-22</t>
  </si>
  <si>
    <t>48610.009651/2017-60</t>
  </si>
  <si>
    <t>48610.012289/2017-12</t>
  </si>
  <si>
    <t>48610.004878/2018-08</t>
  </si>
  <si>
    <t>48610.010025/2017-16</t>
  </si>
  <si>
    <t>48610.000999/2018-72</t>
  </si>
  <si>
    <t>48610.012502/2017-88</t>
  </si>
  <si>
    <t>48610.001238/2018-38</t>
  </si>
  <si>
    <t>48610.010418/2017-20</t>
  </si>
  <si>
    <t>48610.013800/2017-95</t>
  </si>
  <si>
    <t>48610.013053/2017-95</t>
  </si>
  <si>
    <t>48610.004780/2018-42</t>
  </si>
  <si>
    <t>48610.004010/2017-19</t>
  </si>
  <si>
    <t>48610.004770/2018-15</t>
  </si>
  <si>
    <t>48610.001092/2017-40</t>
  </si>
  <si>
    <t>48610.004286/2018-88</t>
  </si>
  <si>
    <t>48610.000799/2017-39</t>
  </si>
  <si>
    <t>48610.004284/2018-99</t>
  </si>
  <si>
    <t>48610.004285/2018-33</t>
  </si>
  <si>
    <t>48610.004879/2018-44</t>
  </si>
  <si>
    <t>48610.004955/2018-11</t>
  </si>
  <si>
    <t>48610.005787/2018-81</t>
  </si>
  <si>
    <t>48610.004594/2018-11</t>
  </si>
  <si>
    <t>48610.001455/2018-28</t>
  </si>
  <si>
    <t>48610.005883/2018-20</t>
  </si>
  <si>
    <t>48610.005881/2018-31</t>
  </si>
  <si>
    <t>48610.005788/2018-26</t>
  </si>
  <si>
    <t>48610.013258/2017-71</t>
  </si>
  <si>
    <t>48610.008382/2017-14</t>
  </si>
  <si>
    <t>48610.004954/2018-77</t>
  </si>
  <si>
    <t>48610.006426/2018-52</t>
  </si>
  <si>
    <t>48610.005674/2018-86</t>
  </si>
  <si>
    <t>48610.014911/2017-19</t>
  </si>
  <si>
    <t>48610.006049/2018-51</t>
  </si>
  <si>
    <t>48610.007239/2018-96</t>
  </si>
  <si>
    <t>48610.007777/2018-81</t>
  </si>
  <si>
    <t>48610.007445/2018-04</t>
  </si>
  <si>
    <t>48610.008323/2018-27</t>
  </si>
  <si>
    <t>48610.007446/2018-41</t>
  </si>
  <si>
    <t>48610.008366/2018-11</t>
  </si>
  <si>
    <t>48610.007444/2018-51</t>
  </si>
  <si>
    <t>48610.007519/2018-02</t>
  </si>
  <si>
    <t>48610.008399/2018-52</t>
  </si>
  <si>
    <t>48610.008230/2018-01</t>
  </si>
  <si>
    <t>48610.006050/2018-86</t>
  </si>
  <si>
    <t>48610.006051-2018-21</t>
  </si>
  <si>
    <t>48610.007780/2018-02</t>
  </si>
  <si>
    <t>48610.011263/2017-49</t>
  </si>
  <si>
    <t>48610.008891/2018-28</t>
  </si>
  <si>
    <t>48610.006780/2018-87</t>
  </si>
  <si>
    <t>48610.008743/2018-11</t>
  </si>
  <si>
    <t>48610.008262/2018-06</t>
  </si>
  <si>
    <t>48610.006781/2018-21</t>
  </si>
  <si>
    <t>48610.007663/2018-31</t>
  </si>
  <si>
    <t>48610.009079/2018-10</t>
  </si>
  <si>
    <t>48610.007664/2018-85</t>
  </si>
  <si>
    <t>48610.009009/2018-61</t>
  </si>
  <si>
    <t>48610.009172/2018-24</t>
  </si>
  <si>
    <t>48610.009078/2018-75</t>
  </si>
  <si>
    <t>48610.009359/2018-28</t>
  </si>
  <si>
    <t>48610.009494/2018-73</t>
  </si>
  <si>
    <t>48610.009902/2018-97</t>
  </si>
  <si>
    <t>48610.008901/2018-25</t>
  </si>
  <si>
    <t>48610.009634/2018-11</t>
  </si>
  <si>
    <t>48610.010525/2018-39</t>
  </si>
  <si>
    <t>48610.009976/2018-23</t>
  </si>
  <si>
    <t>48610.010031/2018-54</t>
  </si>
  <si>
    <t>48610.010215/2018-14</t>
  </si>
  <si>
    <t>48610.012740/2017-93</t>
  </si>
  <si>
    <t>48610.010532/2018-31</t>
  </si>
  <si>
    <t>48610.008893/2018-17</t>
  </si>
  <si>
    <t>48610.009966/2018-98</t>
  </si>
  <si>
    <t>48610.010613/2018-31</t>
  </si>
  <si>
    <t>48610.010612/2018-96</t>
  </si>
  <si>
    <t>48610.005128/2018-45</t>
  </si>
  <si>
    <t>48610.012039/2018-55</t>
  </si>
  <si>
    <t>48610.011788/2018-65</t>
  </si>
  <si>
    <t>48610.010513/2018-12</t>
  </si>
  <si>
    <t>48610.012585/2018-96</t>
  </si>
  <si>
    <t>48610.012082/2018-11</t>
  </si>
  <si>
    <t>48610.011554/2018-18</t>
  </si>
  <si>
    <t>48610.012948/2018-93</t>
  </si>
  <si>
    <t>48610.012487/2018-59</t>
  </si>
  <si>
    <t>48610.012136/2018-48</t>
  </si>
  <si>
    <t>48610.206022/2018-67</t>
  </si>
  <si>
    <t>XX/XX/2018</t>
  </si>
  <si>
    <t>Quatidade</t>
  </si>
  <si>
    <t>CDPO</t>
  </si>
  <si>
    <t>TOTAL</t>
  </si>
  <si>
    <t>Fases</t>
  </si>
  <si>
    <t>DF</t>
  </si>
  <si>
    <t>Análise técnica</t>
  </si>
  <si>
    <t>Saneador</t>
  </si>
  <si>
    <t>Recurso</t>
  </si>
  <si>
    <t>total</t>
  </si>
  <si>
    <t>18.709.581/0001-09</t>
  </si>
  <si>
    <t>Elaborar Decisão de 1ª Instância</t>
  </si>
  <si>
    <t>BGM Petróleo e Gás S.A.</t>
  </si>
  <si>
    <t>29.496.603/0001-08</t>
  </si>
  <si>
    <t>48610.213338/2023-72</t>
  </si>
  <si>
    <t>152.000.23.33.037178</t>
  </si>
  <si>
    <t>Em razão da Operadora não ter atendido ao prazo estabelecido na Resolução ANP nº 817/2020, para apresentação do Programa de Descomissionamento de Instalações referente à área devolvida do bloco ES-T-476 (Contrato de Concessão ES-T-476_R14).</t>
  </si>
  <si>
    <t>Niko Brasil Exploração e Produção de Petróleo Ltda.</t>
  </si>
  <si>
    <t> 14.372.852/0001-14</t>
  </si>
  <si>
    <t>48610.212248/2023-64</t>
  </si>
  <si>
    <t>152.000.23.33.037180</t>
  </si>
  <si>
    <t>Em razão do Operador não ter atendido ao prazo estabelecido na Resolução ANP nº 817/2020, para apresentação do Programa de Descomissionamento de Instalações, referente à área do bloco PEPB-M-621 (Contrato de Concessão PEPB-M-621_R11).</t>
  </si>
  <si>
    <t>14.372.852/0001-14</t>
  </si>
  <si>
    <t>48610.212305/2023-13</t>
  </si>
  <si>
    <t>152.000.23.33.588817</t>
  </si>
  <si>
    <t>Em razão do Operador não ter atendido ao prazo estabelecido na Resolução ANP nº 817/2020, para apresentação do Programa de Descomissionamento de Instalações, referente à área do bloco PEPB-M-729 (Contrato de Concessão PEPB-M-729_R11).</t>
  </si>
  <si>
    <t>Aguardando intimação para alegações finais.</t>
  </si>
  <si>
    <t>BGM Petróleo e Gás Ltda</t>
  </si>
  <si>
    <t>48610.223339/2023-25</t>
  </si>
  <si>
    <t>519 057 23 33 646851</t>
  </si>
  <si>
    <t>Deixar de notificar à ANP a descoberta de hidrocarbonetos no poço 1-BGM-8-ES no prazo determinado pela Resolução ANP nº 699/2017 - Contrato ES-T-506_R11.</t>
  </si>
  <si>
    <t>Elaborar Despacho de Instrução/Nota Técnica.</t>
  </si>
  <si>
    <t>Rosneft Brasil E&amp;P Ltda.</t>
  </si>
  <si>
    <t>13.612.806/0002-63</t>
  </si>
  <si>
    <t>48610.219434/2023-24</t>
  </si>
  <si>
    <t>618 057 23 33 588998</t>
  </si>
  <si>
    <t>Descumprimento da obrigação de entrega do relatório referente ao ano de 2022 das atividades de viabilização do escoamento da produção durante o período de postergação de declaração de comercialidade do Plano de Avaliação de Descoberta de Petróleo ou Gás Natural (PAD) dos poços 1-HRT-2-AM e 1-HRT-8-AM, blocos SOL-T-169, SOL-T-170 e SOL-T-192​, contrato de concessão nº 48610.009147/2005-26A (BT-SOL-4A).</t>
  </si>
  <si>
    <t>Encaminhado para inscrição em Dívida Ativa.</t>
  </si>
  <si>
    <t>Inscrito em Dívida Ativa.</t>
  </si>
  <si>
    <t>Petróleo Brasileiro S.A.</t>
  </si>
  <si>
    <t>48610.230666/2023-33</t>
  </si>
  <si>
    <t>Em razão do encaminhamento do PDI da parcela da área devolvida do bloco BM-SEAL-4A fora do prazo previsto na Resolução 817/2020.</t>
  </si>
  <si>
    <t>33.000.167/0001-01</t>
  </si>
  <si>
    <t>48610.211761/2023-38</t>
  </si>
  <si>
    <t>Em razão do Operador não ter atendido ao prazo estabelecido na Resolução ANP nº 817/2020, para apresentação do Programa de Descomissionamento de Instalações referente à área do bloco SEAL-T-155 (Contrato de Concessão SEAL-T-155_R12)</t>
  </si>
  <si>
    <t>Phoenix Petróleo e Gás Ltda.</t>
  </si>
  <si>
    <t>32.548.443/0001-46</t>
  </si>
  <si>
    <t>48610.224259/2023-97</t>
  </si>
  <si>
    <t xml:space="preserve"> Não apresentação do relatório FP (Relatório Final de Perfuração) no prazo estipulado pela Resolução ANP nº 699/2017,  Não apresentação do relatório RFAP (Relatório Final de Abandono de Poço) no prazo estipulado pela Resolução ANP nº 699/2017 e  Não apresentação do relatório RFP (Relatório Final de Poço Exploratório) e seus anexos, no prazo estipulado pela Resolução ANP nº 699/2017 - bloco POT-T-565 - poço 1-PHO-1-RN.</t>
  </si>
  <si>
    <t>152 000 23 33 588 839</t>
  </si>
  <si>
    <t>152 000 23 33 037179</t>
  </si>
  <si>
    <t>057 000 23 33 589259</t>
  </si>
  <si>
    <t>Encaminhado para cobrança da multa/recurso</t>
  </si>
  <si>
    <t>Encaminhado para inscrição no CADIN.</t>
  </si>
  <si>
    <t>Pagamento da multa c/desconto legal de 30% no valor total de R$ 31.500,00</t>
  </si>
  <si>
    <t>Great Energy S.A.</t>
  </si>
  <si>
    <t>24.604.414/0001-98</t>
  </si>
  <si>
    <t>48610.231290/2023-84</t>
  </si>
  <si>
    <t>218.618.23.33.647141</t>
  </si>
  <si>
    <t>Não cumprimento de compromisso firme (levantamento magnetotelúrico) do PAD unificado dos poços 1-GOP-1A-BA e 1-GREN-1D-BA, contratos de concessão REC-T-107_R11 e REC-T-108_R13 - PAD Urubu Rei.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</si>
</sst>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4" fontId="1" fillId="2" borderId="5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4" fontId="1" fillId="2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0" fontId="4" fillId="1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0" fillId="7" borderId="1" xfId="0" quotePrefix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8" fontId="0" fillId="0" borderId="0" xfId="0" applyNumberFormat="1"/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4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8" fillId="0" borderId="0" xfId="0" quotePrefix="1" applyFont="1" applyAlignment="1">
      <alignment horizontal="center" vertical="center" wrapText="1"/>
    </xf>
    <xf numFmtId="4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4" borderId="1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wrapText="1"/>
    </xf>
    <xf numFmtId="0" fontId="1" fillId="6" borderId="31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44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EC8B84"/>
      <color rgb="FFFFCCFF"/>
      <color rgb="FFFFFF99"/>
      <color rgb="FF9BBC58"/>
      <color rgb="FFB2CB7F"/>
      <color rgb="FFFFC1C1"/>
      <color rgb="FFFFAFAF"/>
      <color rgb="FFFF8181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CPROD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8D-4287-8BB0-A014CBA0CF22}"/>
                </c:ext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D-4287-8BB0-A014CBA0C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12" footer="0.3149606200000141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CPERF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E7-4BF7-A369-BFB53A9085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E7-4BF7-A369-BFB53A90856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E7-4BF7-A369-BFB53A908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CDRA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processos'!$D$3:$D$6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4-46BF-8C60-30EDC1A0D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CIIAD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0F-4C17-A47F-E96AAED175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0F-4C17-A47F-E96AAED1756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processos'!$E$3:$E$6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0F-4C17-A47F-E96AAED17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CDPO</c:v>
          </c:tx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1D-4992-8B2A-9E77C410DE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processos'!$F$3:$F$6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D-4992-8B2A-9E77C410D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CMA</c:v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BB-426A-AA6C-44FB8D3821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BB-426A-AA6C-44FB8D3821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BB-426A-AA6C-44FB8D3821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processos'!$G$3:$G$6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BB-426A-AA6C-44FB8D382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0"/>
              <a:t>Estoque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510D-4356-A953-24A09BAD156D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10D-4356-A953-24A09BAD156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10D-4356-A953-24A09BAD156D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10D-4356-A953-24A09BAD156D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10D-4356-A953-24A09BAD156D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10D-4356-A953-24A09BAD156D}"/>
              </c:ext>
            </c:extLst>
          </c:dPt>
          <c:dLbls>
            <c:dLbl>
              <c:idx val="0"/>
              <c:layout>
                <c:manualLayout>
                  <c:x val="1.1111111111111101E-2"/>
                  <c:y val="-1.3888888888889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0D-4356-A953-24A09BAD156D}"/>
                </c:ext>
              </c:extLst>
            </c:dLbl>
            <c:dLbl>
              <c:idx val="1"/>
              <c:layout>
                <c:manualLayout>
                  <c:x val="1.1111111111111125E-2"/>
                  <c:y val="-9.2592592592594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0D-4356-A953-24A09BAD156D}"/>
                </c:ext>
              </c:extLst>
            </c:dLbl>
            <c:dLbl>
              <c:idx val="2"/>
              <c:layout>
                <c:manualLayout>
                  <c:x val="1.1111111111111125E-2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0D-4356-A953-24A09BAD156D}"/>
                </c:ext>
              </c:extLst>
            </c:dLbl>
            <c:dLbl>
              <c:idx val="3"/>
              <c:layout>
                <c:manualLayout>
                  <c:x val="1.6666666666666701E-2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0D-4356-A953-24A09BAD156D}"/>
                </c:ext>
              </c:extLst>
            </c:dLbl>
            <c:dLbl>
              <c:idx val="4"/>
              <c:layout>
                <c:manualLayout>
                  <c:x val="1.3888888888889018E-2"/>
                  <c:y val="-2.7777777777778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0D-4356-A953-24A09BAD156D}"/>
                </c:ext>
              </c:extLst>
            </c:dLbl>
            <c:dLbl>
              <c:idx val="5"/>
              <c:layout>
                <c:manualLayout>
                  <c:x val="1.6666666666666781E-2"/>
                  <c:y val="-2.3148148148148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0D-4356-A953-24A09BAD156D}"/>
                </c:ext>
              </c:extLst>
            </c:dLbl>
            <c:dLbl>
              <c:idx val="6"/>
              <c:layout>
                <c:manualLayout>
                  <c:x val="8.3333333333333367E-3"/>
                  <c:y val="-4.62962962962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0D-4356-A953-24A09BAD1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'Quantidade de processos'!$A$2:$A$8</c:f>
              <c:strCache>
                <c:ptCount val="7"/>
                <c:pt idx="0">
                  <c:v>CDPO</c:v>
                </c:pt>
                <c:pt idx="1">
                  <c:v>CIIAD</c:v>
                </c:pt>
                <c:pt idx="2">
                  <c:v>CMA</c:v>
                </c:pt>
                <c:pt idx="3">
                  <c:v>CDRA</c:v>
                </c:pt>
                <c:pt idx="4">
                  <c:v>CPROD</c:v>
                </c:pt>
                <c:pt idx="5">
                  <c:v>CPERF</c:v>
                </c:pt>
                <c:pt idx="6">
                  <c:v>TOTAL</c:v>
                </c:pt>
              </c:strCache>
            </c:strRef>
          </c:cat>
          <c:val>
            <c:numRef>
              <c:f>'Quantidade de processos'!$B$2:$B$8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0D-4356-A953-24A09BAD1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958784"/>
        <c:axId val="83968768"/>
        <c:axId val="0"/>
      </c:bar3DChart>
      <c:catAx>
        <c:axId val="8395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968768"/>
        <c:crosses val="autoZero"/>
        <c:auto val="1"/>
        <c:lblAlgn val="ctr"/>
        <c:lblOffset val="100"/>
        <c:noMultiLvlLbl val="0"/>
      </c:catAx>
      <c:valAx>
        <c:axId val="8396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95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Fases do processo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'Quantidade de processos'!$B$34</c:f>
              <c:strCache>
                <c:ptCount val="1"/>
                <c:pt idx="0">
                  <c:v>Quatidade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DB2-4578-8DCD-2ADF13028358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DB2-4578-8DCD-2ADF13028358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DB2-4578-8DCD-2ADF13028358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DB2-4578-8DCD-2ADF1302835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DB2-4578-8DCD-2ADF13028358}"/>
              </c:ext>
            </c:extLst>
          </c:dPt>
          <c:cat>
            <c:strRef>
              <c:f>'Quantidade de processos'!$A$35:$A$40</c:f>
              <c:strCache>
                <c:ptCount val="6"/>
                <c:pt idx="0">
                  <c:v>DF</c:v>
                </c:pt>
                <c:pt idx="1">
                  <c:v>Análise técnica</c:v>
                </c:pt>
                <c:pt idx="2">
                  <c:v>Saneador</c:v>
                </c:pt>
                <c:pt idx="3">
                  <c:v>Decisão</c:v>
                </c:pt>
                <c:pt idx="4">
                  <c:v>Recurso</c:v>
                </c:pt>
                <c:pt idx="5">
                  <c:v>total</c:v>
                </c:pt>
              </c:strCache>
            </c:strRef>
          </c:cat>
          <c:val>
            <c:numRef>
              <c:f>'Quantidade de processos'!$B$35:$B$40</c:f>
              <c:numCache>
                <c:formatCode>General</c:formatCode>
                <c:ptCount val="6"/>
                <c:pt idx="0">
                  <c:v>4</c:v>
                </c:pt>
                <c:pt idx="1">
                  <c:v>99</c:v>
                </c:pt>
                <c:pt idx="2">
                  <c:v>25</c:v>
                </c:pt>
                <c:pt idx="3">
                  <c:v>28</c:v>
                </c:pt>
                <c:pt idx="4">
                  <c:v>4</c:v>
                </c:pt>
                <c:pt idx="5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B2-4578-8DCD-2ADF13028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013440"/>
        <c:axId val="84014976"/>
        <c:axId val="0"/>
      </c:bar3DChart>
      <c:catAx>
        <c:axId val="8401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014976"/>
        <c:crosses val="autoZero"/>
        <c:auto val="1"/>
        <c:lblAlgn val="ctr"/>
        <c:lblOffset val="100"/>
        <c:noMultiLvlLbl val="0"/>
      </c:catAx>
      <c:valAx>
        <c:axId val="8401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01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5</xdr:row>
      <xdr:rowOff>380998</xdr:rowOff>
    </xdr:from>
    <xdr:to>
      <xdr:col>5</xdr:col>
      <xdr:colOff>533400</xdr:colOff>
      <xdr:row>20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5</xdr:row>
      <xdr:rowOff>380999</xdr:rowOff>
    </xdr:from>
    <xdr:to>
      <xdr:col>13</xdr:col>
      <xdr:colOff>228600</xdr:colOff>
      <xdr:row>20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238125</xdr:colOff>
      <xdr:row>5</xdr:row>
      <xdr:rowOff>380999</xdr:rowOff>
    </xdr:from>
    <xdr:to>
      <xdr:col>20</xdr:col>
      <xdr:colOff>542925</xdr:colOff>
      <xdr:row>20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20</xdr:row>
      <xdr:rowOff>133349</xdr:rowOff>
    </xdr:from>
    <xdr:to>
      <xdr:col>5</xdr:col>
      <xdr:colOff>533400</xdr:colOff>
      <xdr:row>34</xdr:row>
      <xdr:rowOff>180974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523875</xdr:colOff>
      <xdr:row>20</xdr:row>
      <xdr:rowOff>133349</xdr:rowOff>
    </xdr:from>
    <xdr:to>
      <xdr:col>13</xdr:col>
      <xdr:colOff>229658</xdr:colOff>
      <xdr:row>34</xdr:row>
      <xdr:rowOff>180974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230718</xdr:colOff>
      <xdr:row>20</xdr:row>
      <xdr:rowOff>123825</xdr:rowOff>
    </xdr:from>
    <xdr:to>
      <xdr:col>20</xdr:col>
      <xdr:colOff>542926</xdr:colOff>
      <xdr:row>34</xdr:row>
      <xdr:rowOff>180975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</xdr:row>
      <xdr:rowOff>57149</xdr:rowOff>
    </xdr:from>
    <xdr:to>
      <xdr:col>18</xdr:col>
      <xdr:colOff>142875</xdr:colOff>
      <xdr:row>27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123824</xdr:colOff>
      <xdr:row>31</xdr:row>
      <xdr:rowOff>176212</xdr:rowOff>
    </xdr:from>
    <xdr:to>
      <xdr:col>16</xdr:col>
      <xdr:colOff>533399</xdr:colOff>
      <xdr:row>51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I108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ColWidth="9.140625" defaultRowHeight="18" customHeight="1" x14ac:dyDescent="0.25"/>
  <cols>
    <col min="1" max="1" width="51" style="4" customWidth="1"/>
    <col min="2" max="2" width="31.28515625" style="4" customWidth="1"/>
    <col min="3" max="3" width="35.42578125" style="1" customWidth="1"/>
    <col min="4" max="5" width="33.85546875" style="1" customWidth="1"/>
    <col min="6" max="6" width="65.5703125" style="1" customWidth="1"/>
    <col min="7" max="7" width="51.28515625" style="10" customWidth="1"/>
    <col min="8" max="8" width="32" style="3" customWidth="1"/>
    <col min="9" max="9" width="34" style="3" customWidth="1"/>
    <col min="10" max="12" width="9.140625" style="1"/>
    <col min="13" max="14" width="12.28515625" style="1" bestFit="1" customWidth="1"/>
    <col min="15" max="16384" width="9.140625" style="1"/>
  </cols>
  <sheetData>
    <row r="1" spans="1:9" s="2" customFormat="1" ht="15" x14ac:dyDescent="0.25">
      <c r="A1" s="8" t="s">
        <v>0</v>
      </c>
      <c r="B1" s="14" t="s">
        <v>1</v>
      </c>
      <c r="C1" s="6" t="s">
        <v>2</v>
      </c>
      <c r="D1" s="6" t="s">
        <v>3</v>
      </c>
      <c r="E1" s="13" t="s">
        <v>4</v>
      </c>
      <c r="F1" s="13" t="s">
        <v>5</v>
      </c>
      <c r="G1" s="6" t="s">
        <v>6</v>
      </c>
      <c r="H1" s="7" t="s">
        <v>7</v>
      </c>
      <c r="I1" s="9" t="s">
        <v>8</v>
      </c>
    </row>
    <row r="2" spans="1:9" ht="145.5" customHeight="1" x14ac:dyDescent="0.25">
      <c r="A2" s="2" t="s">
        <v>9</v>
      </c>
      <c r="B2" s="1" t="s">
        <v>10</v>
      </c>
      <c r="C2" s="1" t="s">
        <v>11</v>
      </c>
      <c r="D2" s="1" t="s">
        <v>12</v>
      </c>
      <c r="E2" s="53">
        <v>43683</v>
      </c>
      <c r="F2" s="59" t="s">
        <v>13</v>
      </c>
      <c r="G2" s="54" t="s">
        <v>347</v>
      </c>
      <c r="H2" s="3">
        <v>65000</v>
      </c>
      <c r="I2" s="1"/>
    </row>
    <row r="3" spans="1:9" ht="145.5" customHeight="1" x14ac:dyDescent="0.25">
      <c r="A3" s="2" t="s">
        <v>9</v>
      </c>
      <c r="B3" s="1" t="s">
        <v>10</v>
      </c>
      <c r="C3" s="1" t="s">
        <v>14</v>
      </c>
      <c r="D3" s="1" t="s">
        <v>15</v>
      </c>
      <c r="E3" s="53">
        <v>43734</v>
      </c>
      <c r="F3" s="59" t="s">
        <v>16</v>
      </c>
      <c r="G3" s="54" t="s">
        <v>347</v>
      </c>
      <c r="H3" s="3">
        <v>530000</v>
      </c>
      <c r="I3" s="1"/>
    </row>
    <row r="4" spans="1:9" ht="145.5" customHeight="1" x14ac:dyDescent="0.25">
      <c r="A4" s="2" t="s">
        <v>17</v>
      </c>
      <c r="B4" s="2" t="s">
        <v>18</v>
      </c>
      <c r="C4" s="1" t="s">
        <v>19</v>
      </c>
      <c r="D4" s="1" t="s">
        <v>20</v>
      </c>
      <c r="E4" s="53">
        <v>43741</v>
      </c>
      <c r="F4" s="59" t="s">
        <v>21</v>
      </c>
      <c r="G4" s="54" t="s">
        <v>362</v>
      </c>
      <c r="H4" s="3">
        <v>65000</v>
      </c>
      <c r="I4" s="1"/>
    </row>
    <row r="5" spans="1:9" ht="145.5" customHeight="1" x14ac:dyDescent="0.25">
      <c r="A5" s="2" t="s">
        <v>17</v>
      </c>
      <c r="B5" s="2" t="s">
        <v>18</v>
      </c>
      <c r="C5" s="1" t="s">
        <v>22</v>
      </c>
      <c r="D5" s="1" t="s">
        <v>23</v>
      </c>
      <c r="E5" s="53">
        <v>43906</v>
      </c>
      <c r="F5" s="59" t="s">
        <v>24</v>
      </c>
      <c r="G5" s="50" t="s">
        <v>341</v>
      </c>
      <c r="I5" s="1"/>
    </row>
    <row r="6" spans="1:9" ht="145.5" customHeight="1" x14ac:dyDescent="0.25">
      <c r="A6" s="1" t="s">
        <v>25</v>
      </c>
      <c r="B6" s="1" t="s">
        <v>26</v>
      </c>
      <c r="C6" s="50" t="s">
        <v>27</v>
      </c>
      <c r="D6" s="50" t="s">
        <v>28</v>
      </c>
      <c r="E6" s="55">
        <v>44152</v>
      </c>
      <c r="F6" s="59" t="s">
        <v>29</v>
      </c>
      <c r="G6" s="56" t="s">
        <v>348</v>
      </c>
      <c r="H6" s="3">
        <v>140000</v>
      </c>
      <c r="I6" s="1"/>
    </row>
    <row r="7" spans="1:9" ht="145.5" customHeight="1" x14ac:dyDescent="0.25">
      <c r="A7" s="1" t="s">
        <v>25</v>
      </c>
      <c r="B7" s="1" t="s">
        <v>26</v>
      </c>
      <c r="C7" s="50" t="s">
        <v>30</v>
      </c>
      <c r="D7" s="50" t="s">
        <v>31</v>
      </c>
      <c r="E7" s="55">
        <v>44152</v>
      </c>
      <c r="F7" s="59" t="s">
        <v>32</v>
      </c>
      <c r="G7" s="50" t="s">
        <v>348</v>
      </c>
      <c r="H7" s="3">
        <v>140000</v>
      </c>
      <c r="I7" s="1"/>
    </row>
    <row r="8" spans="1:9" ht="145.5" customHeight="1" x14ac:dyDescent="0.25">
      <c r="A8" s="1" t="s">
        <v>25</v>
      </c>
      <c r="B8" s="1" t="s">
        <v>26</v>
      </c>
      <c r="C8" s="50" t="s">
        <v>33</v>
      </c>
      <c r="D8" s="50" t="s">
        <v>34</v>
      </c>
      <c r="E8" s="55">
        <v>44152</v>
      </c>
      <c r="F8" s="59" t="s">
        <v>35</v>
      </c>
      <c r="G8" s="50" t="s">
        <v>347</v>
      </c>
      <c r="H8" s="3">
        <v>140000</v>
      </c>
      <c r="I8" s="1"/>
    </row>
    <row r="9" spans="1:9" ht="145.5" customHeight="1" x14ac:dyDescent="0.25">
      <c r="A9" s="1" t="s">
        <v>25</v>
      </c>
      <c r="B9" s="1" t="s">
        <v>26</v>
      </c>
      <c r="C9" s="50" t="s">
        <v>36</v>
      </c>
      <c r="D9" s="50" t="s">
        <v>37</v>
      </c>
      <c r="E9" s="55">
        <v>44152</v>
      </c>
      <c r="F9" s="59" t="s">
        <v>38</v>
      </c>
      <c r="G9" s="57" t="s">
        <v>347</v>
      </c>
      <c r="H9" s="3">
        <v>140000</v>
      </c>
      <c r="I9" s="1"/>
    </row>
    <row r="10" spans="1:9" ht="145.5" customHeight="1" x14ac:dyDescent="0.25">
      <c r="A10" s="1" t="s">
        <v>25</v>
      </c>
      <c r="B10" s="1" t="s">
        <v>26</v>
      </c>
      <c r="C10" s="50" t="s">
        <v>39</v>
      </c>
      <c r="D10" s="50" t="s">
        <v>40</v>
      </c>
      <c r="E10" s="55">
        <v>44152</v>
      </c>
      <c r="F10" s="59" t="s">
        <v>41</v>
      </c>
      <c r="G10" s="50" t="s">
        <v>347</v>
      </c>
      <c r="H10" s="3">
        <v>140000</v>
      </c>
      <c r="I10" s="1"/>
    </row>
    <row r="11" spans="1:9" ht="145.5" customHeight="1" x14ac:dyDescent="0.25">
      <c r="A11" s="1" t="s">
        <v>25</v>
      </c>
      <c r="B11" s="1" t="s">
        <v>26</v>
      </c>
      <c r="C11" s="50" t="s">
        <v>42</v>
      </c>
      <c r="D11" s="50" t="s">
        <v>43</v>
      </c>
      <c r="E11" s="55">
        <v>44152</v>
      </c>
      <c r="F11" s="59" t="s">
        <v>44</v>
      </c>
      <c r="G11" s="57" t="s">
        <v>347</v>
      </c>
      <c r="H11" s="3">
        <v>140000</v>
      </c>
      <c r="I11" s="1"/>
    </row>
    <row r="12" spans="1:9" ht="145.5" customHeight="1" x14ac:dyDescent="0.25">
      <c r="A12" s="1" t="s">
        <v>25</v>
      </c>
      <c r="B12" s="1" t="s">
        <v>26</v>
      </c>
      <c r="C12" s="50" t="s">
        <v>45</v>
      </c>
      <c r="D12" s="50" t="s">
        <v>46</v>
      </c>
      <c r="E12" s="55">
        <v>44152</v>
      </c>
      <c r="F12" s="59" t="s">
        <v>47</v>
      </c>
      <c r="G12" s="57" t="s">
        <v>347</v>
      </c>
      <c r="H12" s="3">
        <v>140000</v>
      </c>
      <c r="I12" s="1"/>
    </row>
    <row r="13" spans="1:9" ht="145.5" customHeight="1" x14ac:dyDescent="0.25">
      <c r="A13" s="1" t="s">
        <v>25</v>
      </c>
      <c r="B13" s="1" t="s">
        <v>26</v>
      </c>
      <c r="C13" s="1" t="s">
        <v>48</v>
      </c>
      <c r="D13" s="1" t="s">
        <v>49</v>
      </c>
      <c r="E13" s="53">
        <v>44152</v>
      </c>
      <c r="F13" s="59" t="s">
        <v>50</v>
      </c>
      <c r="G13" s="57" t="s">
        <v>348</v>
      </c>
      <c r="H13" s="3">
        <v>140000</v>
      </c>
      <c r="I13" s="1"/>
    </row>
    <row r="14" spans="1:9" ht="145.5" customHeight="1" x14ac:dyDescent="0.25">
      <c r="A14" s="1" t="s">
        <v>25</v>
      </c>
      <c r="B14" s="1" t="s">
        <v>26</v>
      </c>
      <c r="C14" s="1" t="s">
        <v>51</v>
      </c>
      <c r="D14" s="1" t="s">
        <v>52</v>
      </c>
      <c r="E14" s="53">
        <v>44152</v>
      </c>
      <c r="F14" s="59" t="s">
        <v>53</v>
      </c>
      <c r="G14" s="57" t="s">
        <v>347</v>
      </c>
      <c r="H14" s="3">
        <v>140000</v>
      </c>
      <c r="I14" s="1"/>
    </row>
    <row r="15" spans="1:9" ht="145.5" customHeight="1" x14ac:dyDescent="0.25">
      <c r="A15" s="1" t="s">
        <v>25</v>
      </c>
      <c r="B15" s="1" t="s">
        <v>26</v>
      </c>
      <c r="C15" s="1" t="s">
        <v>54</v>
      </c>
      <c r="D15" s="1" t="s">
        <v>55</v>
      </c>
      <c r="E15" s="53">
        <v>44152</v>
      </c>
      <c r="F15" s="59" t="s">
        <v>56</v>
      </c>
      <c r="G15" s="50" t="s">
        <v>348</v>
      </c>
      <c r="H15" s="3">
        <v>140000</v>
      </c>
      <c r="I15" s="1"/>
    </row>
    <row r="16" spans="1:9" ht="145.5" customHeight="1" x14ac:dyDescent="0.25">
      <c r="A16" s="1" t="s">
        <v>25</v>
      </c>
      <c r="B16" s="51" t="s">
        <v>26</v>
      </c>
      <c r="C16" s="1" t="s">
        <v>57</v>
      </c>
      <c r="D16" s="51" t="s">
        <v>58</v>
      </c>
      <c r="E16" s="53">
        <v>44921</v>
      </c>
      <c r="F16" s="58" t="s">
        <v>59</v>
      </c>
      <c r="G16" s="2" t="s">
        <v>347</v>
      </c>
      <c r="H16" s="3">
        <v>642500</v>
      </c>
    </row>
    <row r="17" spans="1:9" ht="145.5" customHeight="1" x14ac:dyDescent="0.25">
      <c r="A17" s="1" t="s">
        <v>25</v>
      </c>
      <c r="B17" s="51" t="s">
        <v>26</v>
      </c>
      <c r="C17" s="51" t="s">
        <v>60</v>
      </c>
      <c r="D17" s="51" t="s">
        <v>61</v>
      </c>
      <c r="E17" s="53">
        <v>44921</v>
      </c>
      <c r="F17" s="58" t="s">
        <v>62</v>
      </c>
      <c r="G17" s="1" t="s">
        <v>347</v>
      </c>
      <c r="H17" s="3">
        <v>2000000</v>
      </c>
    </row>
    <row r="18" spans="1:9" ht="145.5" customHeight="1" x14ac:dyDescent="0.25">
      <c r="A18" s="1" t="s">
        <v>25</v>
      </c>
      <c r="B18" s="51" t="s">
        <v>26</v>
      </c>
      <c r="C18" s="51" t="s">
        <v>63</v>
      </c>
      <c r="D18" s="51" t="s">
        <v>64</v>
      </c>
      <c r="E18" s="53">
        <v>44921</v>
      </c>
      <c r="F18" s="58" t="s">
        <v>65</v>
      </c>
      <c r="G18" s="1" t="s">
        <v>363</v>
      </c>
      <c r="H18" s="3">
        <v>2000000</v>
      </c>
    </row>
    <row r="19" spans="1:9" ht="145.5" customHeight="1" x14ac:dyDescent="0.25">
      <c r="A19" s="50" t="s">
        <v>66</v>
      </c>
      <c r="B19" s="51" t="s">
        <v>320</v>
      </c>
      <c r="C19" s="51" t="s">
        <v>67</v>
      </c>
      <c r="D19" s="51" t="s">
        <v>68</v>
      </c>
      <c r="E19" s="52">
        <v>45022</v>
      </c>
      <c r="F19" s="59" t="s">
        <v>69</v>
      </c>
      <c r="G19" s="51" t="s">
        <v>362</v>
      </c>
      <c r="H19" s="122">
        <v>45000</v>
      </c>
      <c r="I19" s="52"/>
    </row>
    <row r="20" spans="1:9" ht="145.5" customHeight="1" x14ac:dyDescent="0.25">
      <c r="A20" s="50" t="s">
        <v>66</v>
      </c>
      <c r="B20" s="51" t="s">
        <v>320</v>
      </c>
      <c r="C20" s="51" t="s">
        <v>70</v>
      </c>
      <c r="D20" s="51" t="s">
        <v>71</v>
      </c>
      <c r="E20" s="52">
        <v>45022</v>
      </c>
      <c r="F20" s="59" t="s">
        <v>72</v>
      </c>
      <c r="G20" s="51" t="s">
        <v>362</v>
      </c>
      <c r="H20" s="122">
        <v>45000</v>
      </c>
      <c r="I20" s="52"/>
    </row>
    <row r="21" spans="1:9" ht="145.5" customHeight="1" x14ac:dyDescent="0.25">
      <c r="A21" s="50" t="s">
        <v>66</v>
      </c>
      <c r="B21" s="51" t="s">
        <v>320</v>
      </c>
      <c r="C21" s="51" t="s">
        <v>73</v>
      </c>
      <c r="D21" s="51" t="s">
        <v>74</v>
      </c>
      <c r="E21" s="52">
        <v>45021</v>
      </c>
      <c r="F21" s="59" t="s">
        <v>75</v>
      </c>
      <c r="G21" s="50" t="s">
        <v>362</v>
      </c>
      <c r="H21" s="122">
        <v>45000</v>
      </c>
      <c r="I21" s="52"/>
    </row>
    <row r="22" spans="1:9" ht="145.5" customHeight="1" x14ac:dyDescent="0.25">
      <c r="A22" s="50" t="s">
        <v>66</v>
      </c>
      <c r="B22" s="51" t="s">
        <v>320</v>
      </c>
      <c r="C22" s="51" t="s">
        <v>353</v>
      </c>
      <c r="D22" s="51" t="s">
        <v>360</v>
      </c>
      <c r="E22" s="52">
        <v>45057</v>
      </c>
      <c r="F22" s="59" t="s">
        <v>354</v>
      </c>
      <c r="G22" s="50" t="s">
        <v>341</v>
      </c>
      <c r="H22" s="52"/>
      <c r="I22" s="52"/>
    </row>
    <row r="23" spans="1:9" ht="60" x14ac:dyDescent="0.25">
      <c r="A23" s="51" t="s">
        <v>322</v>
      </c>
      <c r="B23" s="1" t="s">
        <v>323</v>
      </c>
      <c r="C23" s="1" t="s">
        <v>324</v>
      </c>
      <c r="D23" s="51" t="s">
        <v>325</v>
      </c>
      <c r="E23" s="53">
        <v>45034</v>
      </c>
      <c r="F23" s="58" t="s">
        <v>326</v>
      </c>
      <c r="G23" s="58" t="s">
        <v>364</v>
      </c>
      <c r="H23" s="3">
        <v>45000</v>
      </c>
    </row>
    <row r="24" spans="1:9" ht="60" x14ac:dyDescent="0.25">
      <c r="A24" s="51" t="s">
        <v>327</v>
      </c>
      <c r="B24" s="1" t="s">
        <v>328</v>
      </c>
      <c r="C24" s="1" t="s">
        <v>329</v>
      </c>
      <c r="D24" s="51" t="s">
        <v>330</v>
      </c>
      <c r="E24" s="53">
        <v>45054</v>
      </c>
      <c r="F24" s="58" t="s">
        <v>331</v>
      </c>
      <c r="G24" s="2" t="s">
        <v>336</v>
      </c>
    </row>
    <row r="25" spans="1:9" ht="60" x14ac:dyDescent="0.25">
      <c r="A25" s="51" t="s">
        <v>327</v>
      </c>
      <c r="B25" s="1" t="s">
        <v>332</v>
      </c>
      <c r="C25" s="1" t="s">
        <v>333</v>
      </c>
      <c r="D25" s="1" t="s">
        <v>334</v>
      </c>
      <c r="E25" s="53">
        <v>45054</v>
      </c>
      <c r="F25" s="60" t="s">
        <v>335</v>
      </c>
      <c r="G25" s="2" t="s">
        <v>336</v>
      </c>
    </row>
    <row r="26" spans="1:9" ht="45" x14ac:dyDescent="0.25">
      <c r="A26" s="51" t="s">
        <v>337</v>
      </c>
      <c r="B26" s="51" t="s">
        <v>323</v>
      </c>
      <c r="C26" s="1" t="s">
        <v>338</v>
      </c>
      <c r="D26" s="1" t="s">
        <v>339</v>
      </c>
      <c r="E26" s="53">
        <v>45132</v>
      </c>
      <c r="F26" s="61" t="s">
        <v>340</v>
      </c>
      <c r="G26" s="1" t="s">
        <v>321</v>
      </c>
    </row>
    <row r="27" spans="1:9" ht="105" x14ac:dyDescent="0.25">
      <c r="A27" s="1" t="s">
        <v>342</v>
      </c>
      <c r="B27" s="1" t="s">
        <v>343</v>
      </c>
      <c r="C27" s="1" t="s">
        <v>344</v>
      </c>
      <c r="D27" s="1" t="s">
        <v>345</v>
      </c>
      <c r="E27" s="53">
        <v>45084</v>
      </c>
      <c r="F27" s="61" t="s">
        <v>346</v>
      </c>
      <c r="G27" s="1" t="s">
        <v>341</v>
      </c>
    </row>
    <row r="28" spans="1:9" ht="30" x14ac:dyDescent="0.25">
      <c r="A28" s="51" t="s">
        <v>349</v>
      </c>
      <c r="B28" s="51" t="s">
        <v>352</v>
      </c>
      <c r="C28" s="62" t="s">
        <v>350</v>
      </c>
      <c r="D28" s="62" t="s">
        <v>359</v>
      </c>
      <c r="E28" s="53">
        <v>45191</v>
      </c>
      <c r="F28" s="58" t="s">
        <v>351</v>
      </c>
      <c r="G28" s="1" t="s">
        <v>341</v>
      </c>
    </row>
    <row r="29" spans="1:9" ht="105" x14ac:dyDescent="0.25">
      <c r="A29" s="51" t="s">
        <v>355</v>
      </c>
      <c r="B29" s="51" t="s">
        <v>356</v>
      </c>
      <c r="C29" s="1" t="s">
        <v>357</v>
      </c>
      <c r="D29" s="1" t="s">
        <v>361</v>
      </c>
      <c r="E29" s="53">
        <v>45133</v>
      </c>
      <c r="F29" s="63" t="s">
        <v>358</v>
      </c>
      <c r="G29" s="1" t="s">
        <v>341</v>
      </c>
    </row>
    <row r="30" spans="1:9" ht="60" x14ac:dyDescent="0.25">
      <c r="A30" s="123" t="s">
        <v>365</v>
      </c>
      <c r="B30" s="123" t="s">
        <v>366</v>
      </c>
      <c r="C30" s="1" t="s">
        <v>367</v>
      </c>
      <c r="D30" s="1" t="s">
        <v>368</v>
      </c>
      <c r="E30" s="53">
        <v>45201</v>
      </c>
      <c r="F30" s="124" t="s">
        <v>369</v>
      </c>
      <c r="G30" s="1" t="s">
        <v>341</v>
      </c>
    </row>
    <row r="31" spans="1:9" ht="15.75" x14ac:dyDescent="0.25"/>
    <row r="32" spans="1:9" ht="15.75" x14ac:dyDescent="0.25"/>
    <row r="33" ht="15.75" x14ac:dyDescent="0.25"/>
    <row r="34" ht="15.75" x14ac:dyDescent="0.25"/>
    <row r="35" ht="15.75" x14ac:dyDescent="0.25"/>
    <row r="36" ht="15.75" x14ac:dyDescent="0.25"/>
    <row r="37" ht="15.75" x14ac:dyDescent="0.25"/>
    <row r="38" ht="15.75" x14ac:dyDescent="0.25"/>
    <row r="39" ht="15.75" x14ac:dyDescent="0.25"/>
    <row r="40" ht="15.75" x14ac:dyDescent="0.25"/>
    <row r="41" ht="15.75" x14ac:dyDescent="0.25"/>
    <row r="42" ht="15.75" x14ac:dyDescent="0.25"/>
    <row r="43" ht="15.75" x14ac:dyDescent="0.25"/>
    <row r="44" ht="15.75" x14ac:dyDescent="0.25"/>
    <row r="45" ht="15.75" x14ac:dyDescent="0.25"/>
    <row r="46" ht="15.75" x14ac:dyDescent="0.25"/>
    <row r="47" ht="15.75" x14ac:dyDescent="0.25"/>
    <row r="48" ht="15.75" x14ac:dyDescent="0.25"/>
    <row r="49" ht="15.75" x14ac:dyDescent="0.25"/>
    <row r="50" ht="15.75" x14ac:dyDescent="0.25"/>
    <row r="51" ht="15.75" x14ac:dyDescent="0.25"/>
    <row r="52" ht="15.75" x14ac:dyDescent="0.25"/>
    <row r="53" ht="15.75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15.75" x14ac:dyDescent="0.25"/>
    <row r="60" ht="15.75" x14ac:dyDescent="0.25"/>
    <row r="61" ht="15.75" x14ac:dyDescent="0.25"/>
    <row r="62" ht="15.75" x14ac:dyDescent="0.25"/>
    <row r="63" ht="15.75" x14ac:dyDescent="0.25"/>
    <row r="64" ht="15.75" x14ac:dyDescent="0.25"/>
    <row r="65" ht="15.75" x14ac:dyDescent="0.25"/>
    <row r="66" ht="15.75" x14ac:dyDescent="0.25"/>
    <row r="67" ht="15.75" x14ac:dyDescent="0.25"/>
    <row r="68" ht="15.75" x14ac:dyDescent="0.25"/>
    <row r="69" ht="15.75" x14ac:dyDescent="0.25"/>
    <row r="70" ht="15.75" x14ac:dyDescent="0.25"/>
    <row r="71" ht="15.75" x14ac:dyDescent="0.25"/>
    <row r="72" ht="15.75" x14ac:dyDescent="0.25"/>
    <row r="73" ht="15.75" x14ac:dyDescent="0.25"/>
    <row r="74" ht="15.75" x14ac:dyDescent="0.25"/>
    <row r="75" ht="15.75" x14ac:dyDescent="0.25"/>
    <row r="76" ht="15.75" x14ac:dyDescent="0.25"/>
    <row r="77" ht="15.75" x14ac:dyDescent="0.25"/>
    <row r="78" ht="15.75" x14ac:dyDescent="0.25"/>
    <row r="79" ht="15.75" x14ac:dyDescent="0.25"/>
    <row r="80" ht="15.75" x14ac:dyDescent="0.25"/>
    <row r="81" ht="15.75" x14ac:dyDescent="0.25"/>
    <row r="82" ht="15.75" x14ac:dyDescent="0.25"/>
    <row r="83" ht="15.75" x14ac:dyDescent="0.25"/>
    <row r="84" ht="15.75" x14ac:dyDescent="0.25"/>
    <row r="85" ht="15.75" x14ac:dyDescent="0.25"/>
    <row r="86" ht="15.75" x14ac:dyDescent="0.25"/>
    <row r="87" ht="15.75" x14ac:dyDescent="0.25"/>
    <row r="88" ht="15.75" x14ac:dyDescent="0.25"/>
    <row r="89" ht="15.75" x14ac:dyDescent="0.25"/>
    <row r="90" ht="15.75" x14ac:dyDescent="0.25"/>
    <row r="91" ht="15.75" x14ac:dyDescent="0.25"/>
    <row r="92" ht="15.75" x14ac:dyDescent="0.25"/>
    <row r="93" ht="15.75" x14ac:dyDescent="0.25"/>
    <row r="94" ht="15.75" x14ac:dyDescent="0.25"/>
    <row r="95" ht="15.75" x14ac:dyDescent="0.25"/>
    <row r="96" ht="15.75" x14ac:dyDescent="0.25"/>
    <row r="97" ht="15.75" x14ac:dyDescent="0.25"/>
    <row r="98" ht="15.75" x14ac:dyDescent="0.25"/>
    <row r="99" ht="15.75" x14ac:dyDescent="0.25"/>
    <row r="100" ht="15.75" x14ac:dyDescent="0.25"/>
    <row r="101" ht="15.75" x14ac:dyDescent="0.25"/>
    <row r="102" ht="15.75" x14ac:dyDescent="0.25"/>
    <row r="103" ht="15.75" x14ac:dyDescent="0.25"/>
    <row r="104" ht="15.75" x14ac:dyDescent="0.25"/>
    <row r="105" ht="15.75" x14ac:dyDescent="0.25"/>
    <row r="106" ht="15.75" x14ac:dyDescent="0.25"/>
    <row r="107" ht="15.75" x14ac:dyDescent="0.25"/>
    <row r="108" ht="15.75" x14ac:dyDescent="0.25"/>
  </sheetData>
  <autoFilter ref="A1:I15" xr:uid="{00000000-0009-0000-0000-000000000000}">
    <sortState xmlns:xlrd2="http://schemas.microsoft.com/office/spreadsheetml/2017/richdata2" ref="A2:I5">
      <sortCondition ref="E1:E5"/>
    </sortState>
  </autoFilter>
  <pageMargins left="0.15748031496062992" right="0.15748031496062992" top="0.35433070866141736" bottom="0.15748031496062992" header="0.23622047244094491" footer="0.15748031496062992"/>
  <pageSetup paperSize="9" scale="43" orientation="landscape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C1:M27"/>
  <sheetViews>
    <sheetView zoomScale="80" zoomScaleNormal="80" workbookViewId="0">
      <selection activeCell="E11" sqref="E11"/>
    </sheetView>
  </sheetViews>
  <sheetFormatPr defaultRowHeight="15" x14ac:dyDescent="0.25"/>
  <cols>
    <col min="4" max="4" width="15.28515625" customWidth="1"/>
    <col min="5" max="5" width="16.140625" customWidth="1"/>
    <col min="6" max="6" width="9.140625" customWidth="1"/>
    <col min="8" max="8" width="16.5703125" customWidth="1"/>
    <col min="9" max="9" width="16" customWidth="1"/>
    <col min="10" max="10" width="13.85546875" customWidth="1"/>
    <col min="11" max="11" width="14.85546875" customWidth="1"/>
    <col min="12" max="12" width="13.5703125" customWidth="1"/>
    <col min="13" max="13" width="16.42578125" customWidth="1"/>
  </cols>
  <sheetData>
    <row r="1" spans="3:13" ht="15.75" thickBot="1" x14ac:dyDescent="0.3"/>
    <row r="2" spans="3:13" ht="15.75" thickBot="1" x14ac:dyDescent="0.3">
      <c r="C2" s="86" t="s">
        <v>76</v>
      </c>
      <c r="D2" s="87"/>
      <c r="E2" s="88" t="s">
        <v>77</v>
      </c>
      <c r="F2" s="89"/>
      <c r="G2" s="90"/>
    </row>
    <row r="4" spans="3:13" ht="15.75" thickBot="1" x14ac:dyDescent="0.3"/>
    <row r="5" spans="3:13" ht="15" customHeight="1" x14ac:dyDescent="0.25">
      <c r="C5" s="95" t="s">
        <v>78</v>
      </c>
      <c r="D5" s="96"/>
      <c r="E5" s="97"/>
      <c r="H5" s="112" t="s">
        <v>79</v>
      </c>
      <c r="I5" s="113"/>
      <c r="J5" s="113"/>
      <c r="K5" s="113"/>
      <c r="L5" s="113"/>
      <c r="M5" s="114"/>
    </row>
    <row r="6" spans="3:13" ht="31.5" customHeight="1" x14ac:dyDescent="0.25">
      <c r="C6" s="98"/>
      <c r="D6" s="99"/>
      <c r="E6" s="100"/>
      <c r="H6" s="115"/>
      <c r="I6" s="116"/>
      <c r="J6" s="116"/>
      <c r="K6" s="116"/>
      <c r="L6" s="116"/>
      <c r="M6" s="117"/>
    </row>
    <row r="7" spans="3:13" ht="34.5" customHeight="1" x14ac:dyDescent="0.25">
      <c r="C7" s="82" t="s">
        <v>80</v>
      </c>
      <c r="D7" s="83"/>
      <c r="E7" s="48">
        <v>1.8</v>
      </c>
      <c r="H7" s="16" t="s">
        <v>81</v>
      </c>
      <c r="I7" s="107" t="s">
        <v>82</v>
      </c>
      <c r="J7" s="107"/>
      <c r="K7" s="107"/>
      <c r="L7" s="107"/>
      <c r="M7" s="108"/>
    </row>
    <row r="8" spans="3:13" ht="35.25" customHeight="1" x14ac:dyDescent="0.25">
      <c r="C8" s="82" t="s">
        <v>83</v>
      </c>
      <c r="D8" s="83"/>
      <c r="E8" s="48">
        <v>3</v>
      </c>
      <c r="H8" s="16" t="s">
        <v>84</v>
      </c>
      <c r="I8" s="107"/>
      <c r="J8" s="107"/>
      <c r="K8" s="107"/>
      <c r="L8" s="107"/>
      <c r="M8" s="108"/>
    </row>
    <row r="9" spans="3:13" ht="39" customHeight="1" x14ac:dyDescent="0.25">
      <c r="C9" s="82" t="s">
        <v>85</v>
      </c>
      <c r="D9" s="83"/>
      <c r="E9" s="48">
        <v>1.2</v>
      </c>
      <c r="H9" s="16" t="s">
        <v>86</v>
      </c>
      <c r="I9" s="106" t="s">
        <v>87</v>
      </c>
      <c r="J9" s="107"/>
      <c r="K9" s="107"/>
      <c r="L9" s="107"/>
      <c r="M9" s="108"/>
    </row>
    <row r="10" spans="3:13" ht="36" customHeight="1" thickBot="1" x14ac:dyDescent="0.3">
      <c r="C10" s="91" t="s">
        <v>88</v>
      </c>
      <c r="D10" s="92"/>
      <c r="E10" s="48">
        <v>1.5</v>
      </c>
      <c r="H10" s="17" t="s">
        <v>89</v>
      </c>
      <c r="I10" s="109"/>
      <c r="J10" s="110"/>
      <c r="K10" s="110"/>
      <c r="L10" s="110"/>
      <c r="M10" s="111"/>
    </row>
    <row r="11" spans="3:13" ht="57" customHeight="1" thickBot="1" x14ac:dyDescent="0.3">
      <c r="C11" s="93" t="s">
        <v>90</v>
      </c>
      <c r="D11" s="94"/>
      <c r="E11" s="15">
        <v>0.7</v>
      </c>
    </row>
    <row r="12" spans="3:13" ht="22.5" customHeight="1" x14ac:dyDescent="0.25">
      <c r="H12" s="95" t="s">
        <v>91</v>
      </c>
      <c r="I12" s="96"/>
      <c r="J12" s="97"/>
    </row>
    <row r="13" spans="3:13" ht="24.75" customHeight="1" thickBot="1" x14ac:dyDescent="0.3">
      <c r="H13" s="98"/>
      <c r="I13" s="99"/>
      <c r="J13" s="100"/>
    </row>
    <row r="14" spans="3:13" ht="15" customHeight="1" x14ac:dyDescent="0.25">
      <c r="C14" s="95" t="s">
        <v>92</v>
      </c>
      <c r="D14" s="96"/>
      <c r="E14" s="97"/>
      <c r="H14" s="82" t="s">
        <v>93</v>
      </c>
      <c r="I14" s="103" t="s">
        <v>94</v>
      </c>
      <c r="J14" s="105" t="s">
        <v>95</v>
      </c>
    </row>
    <row r="15" spans="3:13" ht="17.25" customHeight="1" x14ac:dyDescent="0.25">
      <c r="C15" s="98"/>
      <c r="D15" s="99"/>
      <c r="E15" s="100"/>
      <c r="H15" s="82"/>
      <c r="I15" s="104"/>
      <c r="J15" s="105"/>
    </row>
    <row r="16" spans="3:13" ht="28.5" customHeight="1" x14ac:dyDescent="0.25">
      <c r="C16" s="82" t="s">
        <v>96</v>
      </c>
      <c r="D16" s="83"/>
      <c r="E16" s="11">
        <v>1.2</v>
      </c>
      <c r="H16" s="18" t="s">
        <v>97</v>
      </c>
      <c r="I16" s="1" t="s">
        <v>98</v>
      </c>
      <c r="J16" s="19"/>
    </row>
    <row r="17" spans="3:10" ht="29.25" customHeight="1" x14ac:dyDescent="0.25">
      <c r="C17" s="91" t="s">
        <v>99</v>
      </c>
      <c r="D17" s="92"/>
      <c r="E17" s="11">
        <v>1</v>
      </c>
      <c r="H17" s="18" t="s">
        <v>100</v>
      </c>
      <c r="I17" s="1" t="s">
        <v>101</v>
      </c>
      <c r="J17" s="20"/>
    </row>
    <row r="18" spans="3:10" ht="24.75" customHeight="1" x14ac:dyDescent="0.25">
      <c r="C18" s="82" t="s">
        <v>102</v>
      </c>
      <c r="D18" s="83"/>
      <c r="E18" s="11">
        <v>1.4</v>
      </c>
      <c r="H18" s="18" t="s">
        <v>103</v>
      </c>
      <c r="I18" s="1" t="s">
        <v>104</v>
      </c>
      <c r="J18" s="23"/>
    </row>
    <row r="19" spans="3:10" ht="26.25" customHeight="1" thickBot="1" x14ac:dyDescent="0.3">
      <c r="C19" s="101" t="s">
        <v>105</v>
      </c>
      <c r="D19" s="102"/>
      <c r="E19" s="12">
        <v>1.5</v>
      </c>
      <c r="H19" s="21" t="s">
        <v>106</v>
      </c>
      <c r="I19" s="22" t="s">
        <v>107</v>
      </c>
      <c r="J19" s="24"/>
    </row>
    <row r="21" spans="3:10" ht="15.75" thickBot="1" x14ac:dyDescent="0.3"/>
    <row r="22" spans="3:10" x14ac:dyDescent="0.25">
      <c r="C22" s="74"/>
      <c r="D22" s="75"/>
      <c r="E22" s="80" t="s">
        <v>108</v>
      </c>
      <c r="F22" s="75" t="s">
        <v>109</v>
      </c>
      <c r="G22" s="75"/>
      <c r="H22" s="75"/>
      <c r="I22" s="78"/>
    </row>
    <row r="23" spans="3:10" ht="20.25" customHeight="1" x14ac:dyDescent="0.25">
      <c r="C23" s="76"/>
      <c r="D23" s="77"/>
      <c r="E23" s="81"/>
      <c r="F23" s="77"/>
      <c r="G23" s="77"/>
      <c r="H23" s="77"/>
      <c r="I23" s="79"/>
    </row>
    <row r="24" spans="3:10" ht="30.75" customHeight="1" x14ac:dyDescent="0.25">
      <c r="C24" s="82" t="s">
        <v>110</v>
      </c>
      <c r="D24" s="83"/>
      <c r="E24" s="1">
        <v>150</v>
      </c>
      <c r="F24" s="84" t="s">
        <v>111</v>
      </c>
      <c r="G24" s="84"/>
      <c r="H24" s="84"/>
      <c r="I24" s="85"/>
    </row>
    <row r="25" spans="3:10" ht="33" customHeight="1" x14ac:dyDescent="0.25">
      <c r="C25" s="82" t="s">
        <v>112</v>
      </c>
      <c r="D25" s="83"/>
      <c r="E25" s="1">
        <v>80</v>
      </c>
      <c r="F25" s="84" t="s">
        <v>113</v>
      </c>
      <c r="G25" s="84"/>
      <c r="H25" s="84"/>
      <c r="I25" s="85"/>
    </row>
    <row r="26" spans="3:10" x14ac:dyDescent="0.25">
      <c r="C26" s="64" t="s">
        <v>114</v>
      </c>
      <c r="D26" s="65"/>
      <c r="E26" s="68" t="s">
        <v>115</v>
      </c>
      <c r="F26" s="69"/>
      <c r="G26" s="69"/>
      <c r="H26" s="69"/>
      <c r="I26" s="70"/>
    </row>
    <row r="27" spans="3:10" ht="15.75" thickBot="1" x14ac:dyDescent="0.3">
      <c r="C27" s="66"/>
      <c r="D27" s="67"/>
      <c r="E27" s="71"/>
      <c r="F27" s="72"/>
      <c r="G27" s="72"/>
      <c r="H27" s="72"/>
      <c r="I27" s="73"/>
    </row>
  </sheetData>
  <mergeCells count="29">
    <mergeCell ref="I9:M10"/>
    <mergeCell ref="H5:M6"/>
    <mergeCell ref="I7:M8"/>
    <mergeCell ref="H12:J13"/>
    <mergeCell ref="C18:D18"/>
    <mergeCell ref="C19:D19"/>
    <mergeCell ref="C17:D17"/>
    <mergeCell ref="H14:H15"/>
    <mergeCell ref="I14:I15"/>
    <mergeCell ref="J14:J15"/>
    <mergeCell ref="C2:D2"/>
    <mergeCell ref="E2:G2"/>
    <mergeCell ref="C16:D16"/>
    <mergeCell ref="C7:D7"/>
    <mergeCell ref="C8:D8"/>
    <mergeCell ref="C10:D10"/>
    <mergeCell ref="C9:D9"/>
    <mergeCell ref="C11:D11"/>
    <mergeCell ref="C5:E6"/>
    <mergeCell ref="C14:E15"/>
    <mergeCell ref="C26:D27"/>
    <mergeCell ref="E26:I27"/>
    <mergeCell ref="C22:D23"/>
    <mergeCell ref="F22:I23"/>
    <mergeCell ref="E22:E23"/>
    <mergeCell ref="C24:D24"/>
    <mergeCell ref="C25:D25"/>
    <mergeCell ref="F24:I24"/>
    <mergeCell ref="F25:I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6858"/>
  <sheetViews>
    <sheetView showGridLines="0" zoomScaleNormal="100" workbookViewId="0">
      <selection activeCell="B2" sqref="B2"/>
    </sheetView>
  </sheetViews>
  <sheetFormatPr defaultRowHeight="15" x14ac:dyDescent="0.25"/>
  <cols>
    <col min="1" max="1" width="25.7109375" customWidth="1"/>
    <col min="2" max="2" width="14.7109375" customWidth="1"/>
    <col min="4" max="4" width="23.85546875" customWidth="1"/>
    <col min="5" max="5" width="15.85546875" customWidth="1"/>
    <col min="6" max="6" width="11.42578125" customWidth="1"/>
    <col min="7" max="7" width="22" customWidth="1"/>
    <col min="8" max="8" width="14.28515625" customWidth="1"/>
    <col min="9" max="9" width="11.7109375" customWidth="1"/>
    <col min="10" max="10" width="20.5703125" customWidth="1"/>
    <col min="11" max="11" width="14" customWidth="1"/>
    <col min="12" max="12" width="11.42578125" bestFit="1" customWidth="1"/>
    <col min="13" max="13" width="52.140625" bestFit="1" customWidth="1"/>
    <col min="14" max="15" width="32" bestFit="1" customWidth="1"/>
    <col min="16" max="16" width="23.140625" bestFit="1" customWidth="1"/>
    <col min="17" max="18" width="14" bestFit="1" customWidth="1"/>
    <col min="19" max="19" width="14.140625" bestFit="1" customWidth="1"/>
  </cols>
  <sheetData>
    <row r="1" spans="1:9" s="1" customFormat="1" x14ac:dyDescent="0.25">
      <c r="A1" s="27" t="s">
        <v>116</v>
      </c>
      <c r="B1" s="27" t="s">
        <v>117</v>
      </c>
      <c r="C1" s="27" t="s">
        <v>118</v>
      </c>
      <c r="D1" s="27" t="s">
        <v>119</v>
      </c>
      <c r="E1" s="27" t="s">
        <v>120</v>
      </c>
      <c r="F1" s="27" t="s">
        <v>121</v>
      </c>
      <c r="G1" s="27" t="s">
        <v>122</v>
      </c>
      <c r="H1" s="29"/>
      <c r="I1" s="29"/>
    </row>
    <row r="2" spans="1:9" s="1" customFormat="1" x14ac:dyDescent="0.25">
      <c r="A2" s="27" t="s">
        <v>123</v>
      </c>
      <c r="B2" s="29" t="e">
        <f>COUNTIFS('Processos da CPI'!#REF!,"&lt;&gt;",'Processos da CPI'!#REF!,"CPROD")</f>
        <v>#REF!</v>
      </c>
      <c r="C2" s="29" t="e">
        <f>COUNTIFS('Processos da CPI'!#REF!,"&lt;&gt;",'Processos da CPI'!#REF!,"CPERF")</f>
        <v>#REF!</v>
      </c>
      <c r="D2" s="29" t="e">
        <f>COUNTIFS('Processos da CPI'!#REF!,"&lt;&gt;",'Processos da CPI'!#REF!,"CDRA")</f>
        <v>#REF!</v>
      </c>
      <c r="E2" s="29" t="e">
        <f>COUNTIFS('Processos da CPI'!#REF!,"&lt;&gt;",'Processos da CPI'!#REF!,"CIIAD")</f>
        <v>#REF!</v>
      </c>
      <c r="F2" s="29" t="e">
        <f>COUNTIFS('Processos da CPI'!#REF!,"&lt;&gt;",'Processos da CPI'!#REF!,"CON")</f>
        <v>#REF!</v>
      </c>
      <c r="G2" s="29" t="e">
        <f>COUNTIFS('Processos da CPI'!#REF!,"&lt;&gt;",'Processos da CPI'!#REF!,"CMA")</f>
        <v>#REF!</v>
      </c>
      <c r="H2" s="47" t="s">
        <v>124</v>
      </c>
      <c r="I2" s="46" t="e">
        <f>SUM(B2:G2)</f>
        <v>#REF!</v>
      </c>
    </row>
    <row r="3" spans="1:9" s="1" customFormat="1" ht="45" x14ac:dyDescent="0.25">
      <c r="A3" s="45" t="s">
        <v>125</v>
      </c>
      <c r="B3" s="29" t="e">
        <f>COUNTIFS('Processos da CPI'!#REF!,"CPROD",'Processos da CPI'!#REF!,"6")</f>
        <v>#REF!</v>
      </c>
      <c r="C3" s="29" t="e">
        <f>COUNTIFS('Processos da CPI'!#REF!,"CPERF",'Processos da CPI'!#REF!,"6")</f>
        <v>#REF!</v>
      </c>
      <c r="D3" s="29" t="e">
        <f>COUNTIFS('Processos da CPI'!#REF!,"CDRA",'Processos da CPI'!#REF!,"6")</f>
        <v>#REF!</v>
      </c>
      <c r="E3" s="29" t="e">
        <f>COUNTIFS('Processos da CPI'!#REF!,"CIIAD",'Processos da CPI'!#REF!,"6")</f>
        <v>#REF!</v>
      </c>
      <c r="F3" s="29" t="e">
        <f>COUNTIFS('Processos da CPI'!#REF!,"CON",'Processos da CPI'!#REF!,"6")</f>
        <v>#REF!</v>
      </c>
      <c r="G3" s="29" t="e">
        <f>SUM(COUNTIFS('Processos da CPI'!#REF!,"CMA",'Processos da CPI'!#REF!,"3"),COUNTIFS('Processos da CPI'!#REF!,"CMA",'Processos da CPI'!#REF!,"2"),COUNTIFS('Processos da CPI'!#REF!,"CMA",'Processos da CPI'!#REF!,"6"))</f>
        <v>#REF!</v>
      </c>
      <c r="H3" s="47" t="s">
        <v>124</v>
      </c>
      <c r="I3" s="46" t="e">
        <f>SUM(B3:G3)</f>
        <v>#REF!</v>
      </c>
    </row>
    <row r="4" spans="1:9" s="1" customFormat="1" ht="30" x14ac:dyDescent="0.25">
      <c r="A4" s="45" t="s">
        <v>126</v>
      </c>
      <c r="B4" s="29" t="e">
        <f>SUM(COUNTIFS('Processos da CPI'!#REF!,"CPROD",'Processos da CPI'!#REF!,"2"),COUNTIFS('Processos da CPI'!#REF!,"CPROD",'Processos da CPI'!#REF!,"3"))</f>
        <v>#REF!</v>
      </c>
      <c r="C4" s="29" t="e">
        <f>SUM(COUNTIFS('Processos da CPI'!#REF!,"CPERF",'Processos da CPI'!#REF!,"2"),COUNTIFS('Processos da CPI'!#REF!,"CPERF",'Processos da CPI'!#REF!,"3"))</f>
        <v>#REF!</v>
      </c>
      <c r="D4" s="29" t="e">
        <f>SUM(COUNTIFS('Processos da CPI'!#REF!,"CDRA",'Processos da CPI'!#REF!,"2"),COUNTIFS('Processos da CPI'!#REF!,"CDRA",'Processos da CPI'!#REF!,"3"))</f>
        <v>#REF!</v>
      </c>
      <c r="E4" s="29" t="e">
        <f>SUM(COUNTIFS('Processos da CPI'!#REF!,"CIIAD",'Processos da CPI'!#REF!,"2"),COUNTIFS('Processos da CPI'!#REF!,"CIIAD",'Processos da CPI'!#REF!,"3"))</f>
        <v>#REF!</v>
      </c>
      <c r="F4" s="29" t="e">
        <f>SUM(COUNTIFS('Processos da CPI'!#REF!,"CON",'Processos da CPI'!#REF!,"2"),COUNTIFS('Processos da CPI'!#REF!,"CDPO",'Processos da CPI'!#REF!,"3"))</f>
        <v>#REF!</v>
      </c>
      <c r="G4" s="29" t="e">
        <f>SUM(COUNTIFS('Processos da CPI'!#REF!,"CMA",'Processos da CPI'!#REF!,"2"),COUNTIFS('Processos da CPI'!#REF!,"CMA",'Processos da CPI'!#REF!,"3"))</f>
        <v>#REF!</v>
      </c>
      <c r="H4" s="47" t="s">
        <v>124</v>
      </c>
      <c r="I4" s="46" t="e">
        <f>SUM(B4:G4)</f>
        <v>#REF!</v>
      </c>
    </row>
    <row r="5" spans="1:9" s="1" customFormat="1" ht="45" x14ac:dyDescent="0.25">
      <c r="A5" s="45" t="s">
        <v>127</v>
      </c>
      <c r="B5" s="29" t="e">
        <f>COUNTIFS('Processos da CPI'!#REF!,"CPROD",'Processos da CPI'!#REF!,"1")</f>
        <v>#REF!</v>
      </c>
      <c r="C5" s="29" t="e">
        <f>COUNTIFS('Processos da CPI'!#REF!,"CPERF",'Processos da CPI'!#REF!,"1")</f>
        <v>#REF!</v>
      </c>
      <c r="D5" s="29" t="e">
        <f>COUNTIFS('Processos da CPI'!#REF!,"CDRA",'Processos da CPI'!#REF!,"1")</f>
        <v>#REF!</v>
      </c>
      <c r="E5" s="29" t="e">
        <f>COUNTIFS('Processos da CPI'!#REF!,"CIIAD",'Processos da CPI'!#REF!,"1")</f>
        <v>#REF!</v>
      </c>
      <c r="F5" s="29" t="e">
        <f>COUNTIFS('Processos da CPI'!#REF!,"CON",'Processos da CPI'!#REF!,"1")</f>
        <v>#REF!</v>
      </c>
      <c r="G5" s="29" t="e">
        <f>COUNTIFS('Processos da CPI'!#REF!,"CMA",'Processos da CPI'!#REF!,"1")</f>
        <v>#REF!</v>
      </c>
      <c r="H5" s="47" t="s">
        <v>124</v>
      </c>
      <c r="I5" s="46" t="e">
        <f>SUM(B5:G5)</f>
        <v>#REF!</v>
      </c>
    </row>
    <row r="6" spans="1:9" s="1" customFormat="1" ht="30" x14ac:dyDescent="0.25">
      <c r="A6" s="45" t="s">
        <v>128</v>
      </c>
      <c r="B6" s="29" t="e">
        <f>SUM(COUNTIFS('Processos da CPI'!#REF!,"CPROD",'Processos da CPI'!#REF!,"4"),COUNTIFS('Processos da CPI'!#REF!,"CPROD",'Processos da CPI'!#REF!,"5"))</f>
        <v>#REF!</v>
      </c>
      <c r="C6" s="29" t="e">
        <f>SUM(COUNTIFS('Processos da CPI'!#REF!,"CPERF",'Processos da CPI'!#REF!,"4"),COUNTIFS('Processos da CPI'!#REF!,"CPERF",'Processos da CPI'!#REF!,"5"))</f>
        <v>#REF!</v>
      </c>
      <c r="D6" s="29" t="e">
        <f>SUM(COUNTIFS('Processos da CPI'!#REF!,"CDRA",'Processos da CPI'!#REF!,"4"),COUNTIFS('Processos da CPI'!#REF!,"CDRA",'Processos da CPI'!#REF!,"5"))</f>
        <v>#REF!</v>
      </c>
      <c r="E6" s="29" t="e">
        <f>SUM(COUNTIFS('Processos da CPI'!#REF!,"CIIAD",'Processos da CPI'!#REF!,"4"),COUNTIFS('Processos da CPI'!#REF!,"CIIAD",'Processos da CPI'!#REF!,"5"))</f>
        <v>#REF!</v>
      </c>
      <c r="F6" s="29" t="e">
        <f>SUM(COUNTIFS('Processos da CPI'!#REF!,"CON",'Processos da CPI'!#REF!,"4"),COUNTIFS('Processos da CPI'!#REF!,"CON",'Processos da CPI'!#REF!,"5"))</f>
        <v>#REF!</v>
      </c>
      <c r="G6" s="29" t="e">
        <f>SUM(COUNTIFS('Processos da CPI'!#REF!,"CMA",'Processos da CPI'!#REF!,"4"),COUNTIFS('Processos da CPI'!#REF!,"CMA",'Processos da CPI'!#REF!,"5"))</f>
        <v>#REF!</v>
      </c>
      <c r="H6" s="47" t="s">
        <v>124</v>
      </c>
      <c r="I6" s="46" t="e">
        <f>SUM(B6:G6)</f>
        <v>#REF!</v>
      </c>
    </row>
    <row r="7" spans="1:9" x14ac:dyDescent="0.25">
      <c r="A7" s="25"/>
    </row>
    <row r="8" spans="1:9" x14ac:dyDescent="0.25">
      <c r="A8" s="25"/>
    </row>
    <row r="9" spans="1:9" x14ac:dyDescent="0.25">
      <c r="A9" s="25"/>
    </row>
    <row r="10" spans="1:9" x14ac:dyDescent="0.25">
      <c r="A10" s="25"/>
    </row>
    <row r="11" spans="1:9" x14ac:dyDescent="0.25">
      <c r="A11" s="25"/>
    </row>
    <row r="12" spans="1:9" x14ac:dyDescent="0.25">
      <c r="A12" s="25"/>
    </row>
    <row r="13" spans="1:9" x14ac:dyDescent="0.25">
      <c r="A13" s="25"/>
    </row>
    <row r="37" spans="1:30" x14ac:dyDescent="0.25">
      <c r="M37" s="5" t="s">
        <v>129</v>
      </c>
    </row>
    <row r="38" spans="1:30" x14ac:dyDescent="0.25">
      <c r="A38" s="30" t="s">
        <v>130</v>
      </c>
      <c r="B38" s="26" t="s">
        <v>131</v>
      </c>
      <c r="C38" s="49"/>
      <c r="D38" s="30" t="s">
        <v>130</v>
      </c>
      <c r="E38" s="26" t="s">
        <v>131</v>
      </c>
      <c r="F38" s="49" t="s">
        <v>132</v>
      </c>
      <c r="G38" s="30" t="s">
        <v>130</v>
      </c>
      <c r="H38" s="26" t="s">
        <v>131</v>
      </c>
      <c r="I38" s="49" t="s">
        <v>132</v>
      </c>
      <c r="J38" s="30" t="s">
        <v>130</v>
      </c>
      <c r="K38" s="26" t="s">
        <v>131</v>
      </c>
      <c r="L38" s="39" t="s">
        <v>132</v>
      </c>
      <c r="M38" s="41" t="s">
        <v>124</v>
      </c>
      <c r="T38" s="120"/>
      <c r="U38" s="120"/>
      <c r="V38" s="120"/>
      <c r="W38" s="120"/>
      <c r="X38" s="120"/>
      <c r="Y38" s="120"/>
      <c r="Z38" s="28"/>
      <c r="AA38" s="84"/>
      <c r="AB38" s="84"/>
      <c r="AC38" s="84"/>
      <c r="AD38" s="84"/>
    </row>
    <row r="39" spans="1:30" ht="17.25" customHeight="1" x14ac:dyDescent="0.25">
      <c r="A39" s="34" t="s">
        <v>133</v>
      </c>
      <c r="B39" s="35">
        <v>42730</v>
      </c>
      <c r="C39" s="39">
        <v>1</v>
      </c>
      <c r="D39" s="34" t="s">
        <v>134</v>
      </c>
      <c r="E39" s="32">
        <v>42951</v>
      </c>
      <c r="F39" s="39">
        <f>COUNTIFS(D39:D81,"&lt;&gt;")</f>
        <v>43</v>
      </c>
      <c r="G39" s="34" t="s">
        <v>135</v>
      </c>
      <c r="H39" s="32">
        <v>43321</v>
      </c>
      <c r="I39" s="39">
        <f>COUNTIFS(G39:G148,"&lt;&gt;")</f>
        <v>110</v>
      </c>
      <c r="J39" s="31" t="s">
        <v>136</v>
      </c>
      <c r="K39" s="32">
        <v>43468</v>
      </c>
      <c r="L39" s="39">
        <f>COUNTIFS(J39:J54,"&lt;&gt;")</f>
        <v>16</v>
      </c>
      <c r="M39" s="29">
        <f>170</f>
        <v>170</v>
      </c>
      <c r="T39" s="118"/>
      <c r="U39" s="118"/>
      <c r="V39" s="118"/>
      <c r="W39" s="118"/>
      <c r="X39" s="118"/>
      <c r="Y39" s="118"/>
      <c r="Z39" s="28"/>
      <c r="AA39" s="1"/>
      <c r="AB39" s="1"/>
      <c r="AC39" s="1"/>
      <c r="AD39" s="1"/>
    </row>
    <row r="40" spans="1:30" ht="15.75" customHeight="1" x14ac:dyDescent="0.25">
      <c r="D40" s="34" t="s">
        <v>137</v>
      </c>
      <c r="E40" s="32">
        <v>42913</v>
      </c>
      <c r="G40" s="34" t="s">
        <v>138</v>
      </c>
      <c r="H40" s="32">
        <v>43133</v>
      </c>
      <c r="J40" s="31" t="s">
        <v>139</v>
      </c>
      <c r="K40" s="32">
        <v>43502</v>
      </c>
      <c r="M40" s="1"/>
      <c r="T40" s="118"/>
      <c r="U40" s="118"/>
      <c r="V40" s="118"/>
      <c r="W40" s="118"/>
      <c r="X40" s="118"/>
      <c r="Y40" s="118"/>
      <c r="Z40" s="28"/>
      <c r="AA40" s="1"/>
      <c r="AB40" s="1"/>
      <c r="AC40" s="1"/>
      <c r="AD40" s="1"/>
    </row>
    <row r="41" spans="1:30" ht="15.75" customHeight="1" x14ac:dyDescent="0.25">
      <c r="D41" s="34" t="s">
        <v>140</v>
      </c>
      <c r="E41" s="32">
        <v>42949</v>
      </c>
      <c r="G41" s="34" t="s">
        <v>141</v>
      </c>
      <c r="H41" s="32">
        <v>43174</v>
      </c>
      <c r="J41" s="29" t="s">
        <v>142</v>
      </c>
      <c r="K41" s="33">
        <v>43467</v>
      </c>
      <c r="M41" s="41" t="s">
        <v>143</v>
      </c>
      <c r="T41" s="118"/>
      <c r="U41" s="118"/>
      <c r="V41" s="118"/>
      <c r="W41" s="118"/>
      <c r="X41" s="118"/>
      <c r="Y41" s="118"/>
      <c r="AA41" s="119"/>
      <c r="AB41" s="119"/>
      <c r="AC41" s="119"/>
      <c r="AD41" s="119"/>
    </row>
    <row r="42" spans="1:30" x14ac:dyDescent="0.25">
      <c r="D42" s="34" t="s">
        <v>144</v>
      </c>
      <c r="E42" s="32">
        <v>42815</v>
      </c>
      <c r="G42" s="34" t="s">
        <v>145</v>
      </c>
      <c r="H42" s="32">
        <v>43158</v>
      </c>
      <c r="J42" s="29" t="s">
        <v>146</v>
      </c>
      <c r="K42" s="33">
        <v>43467</v>
      </c>
      <c r="M42" s="29">
        <f>(170+(5*9))-135</f>
        <v>80</v>
      </c>
      <c r="T42" s="118"/>
      <c r="U42" s="118"/>
      <c r="V42" s="118"/>
      <c r="W42" s="118"/>
      <c r="X42" s="118"/>
      <c r="Y42" s="118"/>
      <c r="AA42" s="119"/>
      <c r="AB42" s="119"/>
      <c r="AC42" s="119"/>
      <c r="AD42" s="119"/>
    </row>
    <row r="43" spans="1:30" x14ac:dyDescent="0.25">
      <c r="D43" s="34" t="s">
        <v>147</v>
      </c>
      <c r="E43" s="32">
        <v>42796</v>
      </c>
      <c r="G43" s="34" t="s">
        <v>148</v>
      </c>
      <c r="H43" s="32">
        <v>43158</v>
      </c>
      <c r="J43" s="29" t="s">
        <v>149</v>
      </c>
      <c r="K43" s="33">
        <v>43468</v>
      </c>
      <c r="M43" s="1"/>
      <c r="T43" s="118"/>
      <c r="U43" s="118"/>
      <c r="V43" s="118"/>
      <c r="W43" s="118"/>
      <c r="X43" s="118"/>
      <c r="Y43" s="118"/>
      <c r="AA43" s="119"/>
      <c r="AB43" s="119"/>
      <c r="AC43" s="119"/>
      <c r="AD43" s="119"/>
    </row>
    <row r="44" spans="1:30" x14ac:dyDescent="0.25">
      <c r="D44" s="34" t="s">
        <v>150</v>
      </c>
      <c r="E44" s="32">
        <v>42824</v>
      </c>
      <c r="G44" s="34" t="s">
        <v>151</v>
      </c>
      <c r="H44" s="32">
        <v>43158</v>
      </c>
      <c r="J44" s="29" t="s">
        <v>152</v>
      </c>
      <c r="K44" s="33">
        <v>43468</v>
      </c>
      <c r="M44" s="41" t="s">
        <v>153</v>
      </c>
      <c r="T44" s="118"/>
      <c r="U44" s="118"/>
      <c r="V44" s="118"/>
      <c r="W44" s="118"/>
      <c r="X44" s="118"/>
      <c r="Y44" s="118"/>
      <c r="AA44" s="119"/>
      <c r="AB44" s="119"/>
      <c r="AC44" s="119"/>
      <c r="AD44" s="119"/>
    </row>
    <row r="45" spans="1:30" x14ac:dyDescent="0.25">
      <c r="D45" s="34" t="s">
        <v>154</v>
      </c>
      <c r="E45" s="32">
        <v>42837</v>
      </c>
      <c r="G45" s="34" t="s">
        <v>155</v>
      </c>
      <c r="H45" s="32">
        <v>43168</v>
      </c>
      <c r="J45" s="29" t="s">
        <v>156</v>
      </c>
      <c r="K45" s="33">
        <v>43493</v>
      </c>
      <c r="M45" s="29">
        <f>M39-M42</f>
        <v>90</v>
      </c>
      <c r="T45" s="118"/>
      <c r="U45" s="118"/>
      <c r="V45" s="118"/>
      <c r="W45" s="118"/>
      <c r="X45" s="118"/>
      <c r="Y45" s="118"/>
      <c r="AA45" s="119"/>
      <c r="AB45" s="119"/>
      <c r="AC45" s="119"/>
      <c r="AD45" s="119"/>
    </row>
    <row r="46" spans="1:30" x14ac:dyDescent="0.25">
      <c r="D46" s="36" t="s">
        <v>157</v>
      </c>
      <c r="E46" s="32">
        <v>42810</v>
      </c>
      <c r="G46" s="34" t="s">
        <v>158</v>
      </c>
      <c r="H46" s="32">
        <v>43168</v>
      </c>
      <c r="J46" s="29" t="s">
        <v>159</v>
      </c>
      <c r="K46" s="33">
        <v>43501</v>
      </c>
      <c r="T46" s="118"/>
      <c r="U46" s="118"/>
      <c r="V46" s="118"/>
      <c r="W46" s="118"/>
      <c r="X46" s="118"/>
      <c r="Y46" s="118"/>
      <c r="AA46" s="119"/>
      <c r="AB46" s="119"/>
      <c r="AC46" s="119"/>
      <c r="AD46" s="119"/>
    </row>
    <row r="47" spans="1:30" x14ac:dyDescent="0.25">
      <c r="D47" s="34" t="s">
        <v>160</v>
      </c>
      <c r="E47" s="32">
        <v>42775</v>
      </c>
      <c r="G47" s="34" t="s">
        <v>161</v>
      </c>
      <c r="H47" s="32">
        <v>43173</v>
      </c>
      <c r="J47" s="31" t="s">
        <v>162</v>
      </c>
      <c r="K47" s="32">
        <v>43508</v>
      </c>
      <c r="T47" s="118"/>
      <c r="U47" s="118"/>
      <c r="V47" s="118"/>
      <c r="W47" s="118"/>
      <c r="X47" s="118"/>
      <c r="Y47" s="118"/>
      <c r="AA47" s="119"/>
      <c r="AB47" s="119"/>
      <c r="AC47" s="119"/>
      <c r="AD47" s="119"/>
    </row>
    <row r="48" spans="1:30" x14ac:dyDescent="0.25">
      <c r="D48" s="34" t="s">
        <v>163</v>
      </c>
      <c r="E48" s="32">
        <v>42767</v>
      </c>
      <c r="G48" s="34" t="s">
        <v>164</v>
      </c>
      <c r="H48" s="32">
        <v>43192</v>
      </c>
      <c r="J48" s="31" t="s">
        <v>165</v>
      </c>
      <c r="K48" s="32">
        <v>43514</v>
      </c>
      <c r="M48" s="41" t="s">
        <v>166</v>
      </c>
      <c r="N48" s="41" t="s">
        <v>167</v>
      </c>
      <c r="O48" s="40" t="s">
        <v>168</v>
      </c>
      <c r="P48" s="40" t="s">
        <v>169</v>
      </c>
      <c r="T48" s="118"/>
      <c r="U48" s="118"/>
      <c r="V48" s="118"/>
      <c r="W48" s="118"/>
      <c r="X48" s="118"/>
      <c r="Y48" s="118"/>
      <c r="AA48" s="119"/>
      <c r="AB48" s="119"/>
      <c r="AC48" s="119"/>
      <c r="AD48" s="119"/>
    </row>
    <row r="49" spans="4:30" x14ac:dyDescent="0.25">
      <c r="D49" s="34" t="s">
        <v>170</v>
      </c>
      <c r="E49" s="32">
        <v>42843</v>
      </c>
      <c r="G49" s="37" t="s">
        <v>171</v>
      </c>
      <c r="H49" s="33">
        <v>43161</v>
      </c>
      <c r="J49" s="31" t="s">
        <v>172</v>
      </c>
      <c r="K49" s="32">
        <v>43501</v>
      </c>
      <c r="M49" s="29" t="e">
        <f>SUM(COUNTIFS('Processos da CPI'!#REF!,"&gt;0",'Processos da CPI'!#REF!,"&lt;&gt;"),31)</f>
        <v>#REF!</v>
      </c>
      <c r="N49" s="29">
        <v>5</v>
      </c>
      <c r="O49" s="29" t="e">
        <f>M49+(N49*9)</f>
        <v>#REF!</v>
      </c>
      <c r="P49" s="29" t="e">
        <f>O49-(3*37)</f>
        <v>#REF!</v>
      </c>
      <c r="T49" s="118"/>
      <c r="U49" s="118"/>
      <c r="V49" s="118"/>
      <c r="W49" s="118"/>
      <c r="X49" s="118"/>
      <c r="Y49" s="118"/>
      <c r="AA49" s="119"/>
      <c r="AB49" s="119"/>
      <c r="AC49" s="119"/>
      <c r="AD49" s="119"/>
    </row>
    <row r="50" spans="4:30" x14ac:dyDescent="0.25">
      <c r="D50" s="34" t="s">
        <v>173</v>
      </c>
      <c r="E50" s="32">
        <v>42837</v>
      </c>
      <c r="G50" s="37" t="s">
        <v>174</v>
      </c>
      <c r="H50" s="33">
        <v>43194</v>
      </c>
      <c r="J50" s="31" t="s">
        <v>175</v>
      </c>
      <c r="K50" s="32">
        <v>43501</v>
      </c>
      <c r="T50" s="118"/>
      <c r="U50" s="118"/>
      <c r="V50" s="118"/>
      <c r="W50" s="118"/>
      <c r="X50" s="118"/>
      <c r="Y50" s="118"/>
      <c r="AA50" s="119"/>
      <c r="AB50" s="119"/>
      <c r="AC50" s="119"/>
      <c r="AD50" s="119"/>
    </row>
    <row r="51" spans="4:30" x14ac:dyDescent="0.25">
      <c r="D51" s="34" t="s">
        <v>176</v>
      </c>
      <c r="E51" s="32">
        <v>42888</v>
      </c>
      <c r="G51" s="37" t="s">
        <v>177</v>
      </c>
      <c r="H51" s="33">
        <v>43194</v>
      </c>
      <c r="J51" s="31" t="s">
        <v>178</v>
      </c>
      <c r="K51" s="32">
        <v>43516</v>
      </c>
      <c r="T51" s="118"/>
      <c r="U51" s="118"/>
      <c r="V51" s="118"/>
      <c r="W51" s="118"/>
      <c r="X51" s="118"/>
      <c r="Y51" s="118"/>
      <c r="AA51" s="119"/>
      <c r="AB51" s="119"/>
      <c r="AC51" s="119"/>
      <c r="AD51" s="119"/>
    </row>
    <row r="52" spans="4:30" x14ac:dyDescent="0.25">
      <c r="D52" s="34" t="s">
        <v>179</v>
      </c>
      <c r="E52" s="32">
        <v>42888</v>
      </c>
      <c r="G52" s="37" t="s">
        <v>180</v>
      </c>
      <c r="H52" s="33">
        <v>43207</v>
      </c>
      <c r="J52" s="31" t="s">
        <v>181</v>
      </c>
      <c r="K52" s="32">
        <v>43523</v>
      </c>
      <c r="T52" s="118"/>
      <c r="U52" s="118"/>
      <c r="V52" s="118"/>
      <c r="W52" s="118"/>
      <c r="X52" s="118"/>
      <c r="Y52" s="118"/>
      <c r="AA52" s="119"/>
      <c r="AB52" s="119"/>
      <c r="AC52" s="119"/>
      <c r="AD52" s="119"/>
    </row>
    <row r="53" spans="4:30" x14ac:dyDescent="0.25">
      <c r="D53" s="34" t="s">
        <v>182</v>
      </c>
      <c r="E53" s="32">
        <v>42881</v>
      </c>
      <c r="G53" s="37" t="s">
        <v>183</v>
      </c>
      <c r="H53" s="33">
        <v>43207</v>
      </c>
      <c r="J53" s="31" t="s">
        <v>184</v>
      </c>
      <c r="K53" s="32">
        <v>43535</v>
      </c>
      <c r="M53" s="42"/>
      <c r="T53" s="118"/>
      <c r="U53" s="118"/>
      <c r="V53" s="118"/>
      <c r="W53" s="118"/>
      <c r="X53" s="118"/>
      <c r="Y53" s="118"/>
      <c r="AA53" s="119"/>
      <c r="AB53" s="119"/>
      <c r="AC53" s="119"/>
      <c r="AD53" s="119"/>
    </row>
    <row r="54" spans="4:30" x14ac:dyDescent="0.25">
      <c r="D54" s="34" t="s">
        <v>185</v>
      </c>
      <c r="E54" s="32">
        <v>42900</v>
      </c>
      <c r="G54" s="37" t="s">
        <v>186</v>
      </c>
      <c r="H54" s="33">
        <v>43207</v>
      </c>
      <c r="J54" s="31" t="s">
        <v>187</v>
      </c>
      <c r="K54" s="30" t="s">
        <v>188</v>
      </c>
      <c r="T54" s="118"/>
      <c r="U54" s="118"/>
      <c r="V54" s="118"/>
      <c r="W54" s="118"/>
      <c r="X54" s="118"/>
      <c r="Y54" s="118"/>
      <c r="AA54" s="119"/>
      <c r="AB54" s="119"/>
      <c r="AC54" s="119"/>
      <c r="AD54" s="119"/>
    </row>
    <row r="55" spans="4:30" x14ac:dyDescent="0.25">
      <c r="D55" s="34" t="s">
        <v>189</v>
      </c>
      <c r="E55" s="32">
        <v>42807</v>
      </c>
      <c r="G55" s="37" t="s">
        <v>190</v>
      </c>
      <c r="H55" s="33">
        <v>43207</v>
      </c>
      <c r="T55" s="118"/>
      <c r="U55" s="118"/>
      <c r="V55" s="118"/>
      <c r="W55" s="118"/>
      <c r="X55" s="118"/>
      <c r="Y55" s="118"/>
      <c r="AA55" s="119"/>
      <c r="AB55" s="119"/>
      <c r="AC55" s="119"/>
      <c r="AD55" s="119"/>
    </row>
    <row r="56" spans="4:30" x14ac:dyDescent="0.25">
      <c r="D56" s="34" t="s">
        <v>191</v>
      </c>
      <c r="E56" s="32">
        <v>42902</v>
      </c>
      <c r="G56" s="37" t="s">
        <v>192</v>
      </c>
      <c r="H56" s="33">
        <v>43217</v>
      </c>
      <c r="T56" s="118"/>
      <c r="U56" s="118"/>
      <c r="V56" s="118"/>
      <c r="W56" s="118"/>
      <c r="X56" s="118"/>
      <c r="Y56" s="118"/>
      <c r="AA56" s="119"/>
      <c r="AB56" s="119"/>
      <c r="AC56" s="119"/>
      <c r="AD56" s="119"/>
    </row>
    <row r="57" spans="4:30" x14ac:dyDescent="0.25">
      <c r="D57" s="34" t="s">
        <v>193</v>
      </c>
      <c r="E57" s="32">
        <v>42942</v>
      </c>
      <c r="G57" s="37" t="s">
        <v>194</v>
      </c>
      <c r="H57" s="33">
        <v>43216</v>
      </c>
      <c r="M57" s="39"/>
      <c r="T57" s="118"/>
      <c r="U57" s="118"/>
      <c r="V57" s="118"/>
      <c r="W57" s="118"/>
      <c r="X57" s="118"/>
      <c r="Y57" s="118"/>
      <c r="AA57" s="119"/>
      <c r="AB57" s="119"/>
      <c r="AC57" s="119"/>
      <c r="AD57" s="119"/>
    </row>
    <row r="58" spans="4:30" x14ac:dyDescent="0.25">
      <c r="D58" s="34" t="s">
        <v>195</v>
      </c>
      <c r="E58" s="32">
        <v>42936</v>
      </c>
      <c r="G58" s="38" t="s">
        <v>196</v>
      </c>
      <c r="H58" s="33">
        <v>43209</v>
      </c>
      <c r="M58" s="43"/>
      <c r="T58" s="118"/>
      <c r="U58" s="118"/>
      <c r="V58" s="118"/>
      <c r="W58" s="118"/>
      <c r="X58" s="118"/>
      <c r="Y58" s="118"/>
      <c r="AA58" s="119"/>
      <c r="AB58" s="119"/>
      <c r="AC58" s="119"/>
      <c r="AD58" s="119"/>
    </row>
    <row r="59" spans="4:30" x14ac:dyDescent="0.25">
      <c r="D59" s="34" t="s">
        <v>197</v>
      </c>
      <c r="E59" s="32">
        <v>42944</v>
      </c>
      <c r="G59" s="37" t="s">
        <v>198</v>
      </c>
      <c r="H59" s="33">
        <v>43224</v>
      </c>
      <c r="M59" s="39"/>
      <c r="T59" s="118"/>
      <c r="U59" s="118"/>
      <c r="V59" s="118"/>
      <c r="W59" s="118"/>
      <c r="X59" s="118"/>
      <c r="Y59" s="118"/>
      <c r="AA59" s="119"/>
      <c r="AB59" s="119"/>
      <c r="AC59" s="119"/>
      <c r="AD59" s="119"/>
    </row>
    <row r="60" spans="4:30" x14ac:dyDescent="0.25">
      <c r="D60" s="34" t="s">
        <v>199</v>
      </c>
      <c r="E60" s="32">
        <v>42913</v>
      </c>
      <c r="G60" s="37" t="s">
        <v>200</v>
      </c>
      <c r="H60" s="33">
        <v>43229</v>
      </c>
      <c r="M60" s="43"/>
      <c r="T60" s="118"/>
      <c r="U60" s="118"/>
      <c r="V60" s="118"/>
      <c r="W60" s="118"/>
      <c r="X60" s="118"/>
      <c r="Y60" s="118"/>
      <c r="AA60" s="119"/>
      <c r="AB60" s="119"/>
      <c r="AC60" s="119"/>
      <c r="AD60" s="119"/>
    </row>
    <row r="61" spans="4:30" x14ac:dyDescent="0.25">
      <c r="D61" s="34" t="s">
        <v>201</v>
      </c>
      <c r="E61" s="32">
        <v>42941</v>
      </c>
      <c r="G61" s="34" t="s">
        <v>202</v>
      </c>
      <c r="H61" s="32">
        <v>43234</v>
      </c>
      <c r="M61" s="39"/>
      <c r="T61" s="118"/>
      <c r="U61" s="118"/>
      <c r="V61" s="118"/>
      <c r="W61" s="118"/>
      <c r="X61" s="118"/>
      <c r="Y61" s="118"/>
      <c r="AA61" s="119"/>
      <c r="AB61" s="119"/>
      <c r="AC61" s="119"/>
      <c r="AD61" s="119"/>
    </row>
    <row r="62" spans="4:30" x14ac:dyDescent="0.25">
      <c r="D62" s="34" t="s">
        <v>203</v>
      </c>
      <c r="E62" s="32">
        <v>42964</v>
      </c>
      <c r="G62" s="34" t="s">
        <v>204</v>
      </c>
      <c r="H62" s="32">
        <v>43234</v>
      </c>
      <c r="M62" s="43"/>
      <c r="T62" s="118"/>
      <c r="U62" s="118"/>
      <c r="V62" s="118"/>
      <c r="W62" s="118"/>
      <c r="X62" s="118"/>
      <c r="Y62" s="118"/>
      <c r="AA62" s="119"/>
      <c r="AB62" s="119"/>
      <c r="AC62" s="119"/>
      <c r="AD62" s="119"/>
    </row>
    <row r="63" spans="4:30" x14ac:dyDescent="0.25">
      <c r="D63" s="34" t="s">
        <v>205</v>
      </c>
      <c r="E63" s="32">
        <v>42963</v>
      </c>
      <c r="G63" s="34" t="s">
        <v>206</v>
      </c>
      <c r="H63" s="32">
        <v>43235</v>
      </c>
      <c r="M63" s="39"/>
      <c r="T63" s="118"/>
      <c r="U63" s="118"/>
      <c r="V63" s="118"/>
      <c r="W63" s="118"/>
      <c r="X63" s="118"/>
      <c r="Y63" s="118"/>
      <c r="AA63" s="119"/>
      <c r="AB63" s="119"/>
      <c r="AC63" s="119"/>
      <c r="AD63" s="119"/>
    </row>
    <row r="64" spans="4:30" x14ac:dyDescent="0.25">
      <c r="D64" s="34" t="s">
        <v>207</v>
      </c>
      <c r="E64" s="32">
        <v>42870</v>
      </c>
      <c r="G64" s="34" t="s">
        <v>208</v>
      </c>
      <c r="H64" s="32">
        <v>43235</v>
      </c>
      <c r="M64" s="43"/>
      <c r="T64" s="118"/>
      <c r="U64" s="118"/>
      <c r="V64" s="118"/>
      <c r="W64" s="118"/>
      <c r="X64" s="118"/>
      <c r="Y64" s="118"/>
      <c r="AA64" s="119"/>
      <c r="AB64" s="119"/>
      <c r="AC64" s="119"/>
      <c r="AD64" s="119"/>
    </row>
    <row r="65" spans="4:30" x14ac:dyDescent="0.25">
      <c r="D65" s="34" t="s">
        <v>209</v>
      </c>
      <c r="E65" s="32">
        <v>42976</v>
      </c>
      <c r="G65" s="34" t="s">
        <v>210</v>
      </c>
      <c r="H65" s="32">
        <v>43235</v>
      </c>
      <c r="M65" s="39"/>
      <c r="T65" s="118"/>
      <c r="U65" s="118"/>
      <c r="V65" s="118"/>
      <c r="W65" s="118"/>
      <c r="X65" s="118"/>
      <c r="Y65" s="118"/>
      <c r="AA65" s="119"/>
      <c r="AB65" s="119"/>
      <c r="AC65" s="119"/>
      <c r="AD65" s="119"/>
    </row>
    <row r="66" spans="4:30" x14ac:dyDescent="0.25">
      <c r="D66" s="34" t="s">
        <v>211</v>
      </c>
      <c r="E66" s="32">
        <v>42972</v>
      </c>
      <c r="G66" s="34" t="s">
        <v>212</v>
      </c>
      <c r="H66" s="32">
        <v>43235</v>
      </c>
      <c r="M66" s="43"/>
      <c r="T66" s="118"/>
      <c r="U66" s="118"/>
      <c r="V66" s="118"/>
      <c r="W66" s="118"/>
      <c r="X66" s="118"/>
      <c r="Y66" s="118"/>
      <c r="AA66" s="119"/>
      <c r="AB66" s="119"/>
      <c r="AC66" s="119"/>
      <c r="AD66" s="119"/>
    </row>
    <row r="67" spans="4:30" x14ac:dyDescent="0.25">
      <c r="D67" s="34" t="s">
        <v>213</v>
      </c>
      <c r="E67" s="32">
        <v>42986</v>
      </c>
      <c r="G67" s="34" t="s">
        <v>214</v>
      </c>
      <c r="H67" s="32">
        <v>43235</v>
      </c>
      <c r="M67" s="39"/>
      <c r="T67" s="118"/>
      <c r="U67" s="118"/>
      <c r="V67" s="118"/>
      <c r="W67" s="118"/>
      <c r="X67" s="118"/>
      <c r="Y67" s="118"/>
      <c r="AA67" s="119"/>
      <c r="AB67" s="119"/>
      <c r="AC67" s="119"/>
      <c r="AD67" s="119"/>
    </row>
    <row r="68" spans="4:30" x14ac:dyDescent="0.25">
      <c r="D68" s="34" t="s">
        <v>215</v>
      </c>
      <c r="E68" s="32">
        <v>42998</v>
      </c>
      <c r="G68" s="34" t="s">
        <v>216</v>
      </c>
      <c r="H68" s="32">
        <v>43235</v>
      </c>
      <c r="M68" s="43"/>
      <c r="T68" s="118"/>
      <c r="U68" s="118"/>
      <c r="V68" s="118"/>
      <c r="W68" s="118"/>
      <c r="X68" s="118"/>
      <c r="Y68" s="118"/>
      <c r="AA68" s="119"/>
      <c r="AB68" s="119"/>
      <c r="AC68" s="119"/>
      <c r="AD68" s="119"/>
    </row>
    <row r="69" spans="4:30" x14ac:dyDescent="0.25">
      <c r="D69" s="34" t="s">
        <v>217</v>
      </c>
      <c r="E69" s="32">
        <v>42992</v>
      </c>
      <c r="G69" s="34" t="s">
        <v>218</v>
      </c>
      <c r="H69" s="32">
        <v>43235</v>
      </c>
      <c r="M69" s="39"/>
      <c r="T69" s="118"/>
      <c r="U69" s="118"/>
      <c r="V69" s="118"/>
      <c r="W69" s="118"/>
      <c r="X69" s="118"/>
      <c r="Y69" s="118"/>
      <c r="AA69" s="119"/>
      <c r="AB69" s="119"/>
      <c r="AC69" s="119"/>
      <c r="AD69" s="119"/>
    </row>
    <row r="70" spans="4:30" x14ac:dyDescent="0.25">
      <c r="D70" s="34" t="s">
        <v>219</v>
      </c>
      <c r="E70" s="32">
        <v>42982</v>
      </c>
      <c r="G70" s="34" t="s">
        <v>220</v>
      </c>
      <c r="H70" s="32">
        <v>43235</v>
      </c>
      <c r="M70" s="43"/>
      <c r="T70" s="118"/>
      <c r="U70" s="118"/>
      <c r="V70" s="118"/>
      <c r="W70" s="118"/>
      <c r="X70" s="118"/>
      <c r="Y70" s="118"/>
      <c r="AA70" s="119"/>
      <c r="AB70" s="119"/>
      <c r="AC70" s="119"/>
      <c r="AD70" s="119"/>
    </row>
    <row r="71" spans="4:30" x14ac:dyDescent="0.25">
      <c r="D71" s="34" t="s">
        <v>221</v>
      </c>
      <c r="E71" s="32">
        <v>43010</v>
      </c>
      <c r="G71" s="34" t="s">
        <v>222</v>
      </c>
      <c r="H71" s="32">
        <v>43235</v>
      </c>
      <c r="M71" s="39"/>
      <c r="T71" s="118"/>
      <c r="U71" s="118"/>
      <c r="V71" s="118"/>
      <c r="W71" s="118"/>
      <c r="X71" s="118"/>
      <c r="Y71" s="118"/>
      <c r="AA71" s="119"/>
      <c r="AB71" s="119"/>
      <c r="AC71" s="119"/>
      <c r="AD71" s="119"/>
    </row>
    <row r="72" spans="4:30" x14ac:dyDescent="0.25">
      <c r="D72" s="34" t="s">
        <v>223</v>
      </c>
      <c r="E72" s="32">
        <v>43007</v>
      </c>
      <c r="G72" s="34" t="s">
        <v>224</v>
      </c>
      <c r="H72" s="32">
        <v>43235</v>
      </c>
      <c r="M72" s="43"/>
      <c r="T72" s="118"/>
      <c r="U72" s="118"/>
      <c r="V72" s="118"/>
      <c r="W72" s="118"/>
      <c r="X72" s="118"/>
      <c r="Y72" s="118"/>
      <c r="AA72" s="119"/>
      <c r="AB72" s="119"/>
      <c r="AC72" s="119"/>
      <c r="AD72" s="119"/>
    </row>
    <row r="73" spans="4:30" x14ac:dyDescent="0.25">
      <c r="D73" s="34" t="s">
        <v>225</v>
      </c>
      <c r="E73" s="32">
        <v>43028</v>
      </c>
      <c r="G73" s="34" t="s">
        <v>226</v>
      </c>
      <c r="H73" s="32">
        <v>43235</v>
      </c>
      <c r="M73" s="39"/>
      <c r="T73" s="118"/>
      <c r="U73" s="118"/>
      <c r="V73" s="118"/>
      <c r="W73" s="118"/>
      <c r="X73" s="118"/>
      <c r="Y73" s="118"/>
      <c r="AA73" s="119"/>
      <c r="AB73" s="119"/>
      <c r="AC73" s="119"/>
      <c r="AD73" s="119"/>
    </row>
    <row r="74" spans="4:30" x14ac:dyDescent="0.25">
      <c r="D74" s="34" t="s">
        <v>227</v>
      </c>
      <c r="E74" s="32">
        <v>43028</v>
      </c>
      <c r="G74" s="34" t="s">
        <v>228</v>
      </c>
      <c r="H74" s="32">
        <v>43242</v>
      </c>
      <c r="M74" s="43"/>
      <c r="T74" s="118"/>
      <c r="U74" s="118"/>
      <c r="V74" s="118"/>
      <c r="W74" s="118"/>
      <c r="X74" s="118"/>
      <c r="Y74" s="118"/>
      <c r="AA74" s="119"/>
      <c r="AB74" s="119"/>
      <c r="AC74" s="119"/>
      <c r="AD74" s="119"/>
    </row>
    <row r="75" spans="4:30" x14ac:dyDescent="0.25">
      <c r="D75" s="34" t="s">
        <v>229</v>
      </c>
      <c r="E75" s="32">
        <v>43028</v>
      </c>
      <c r="G75" s="34" t="s">
        <v>230</v>
      </c>
      <c r="H75" s="32">
        <v>43241</v>
      </c>
      <c r="M75" s="39"/>
      <c r="T75" s="118"/>
      <c r="U75" s="118"/>
      <c r="V75" s="118"/>
      <c r="W75" s="118"/>
      <c r="X75" s="118"/>
      <c r="Y75" s="118"/>
      <c r="AA75" s="119"/>
      <c r="AB75" s="119"/>
      <c r="AC75" s="119"/>
      <c r="AD75" s="119"/>
    </row>
    <row r="76" spans="4:30" x14ac:dyDescent="0.25">
      <c r="D76" s="34" t="s">
        <v>231</v>
      </c>
      <c r="E76" s="32">
        <v>43033</v>
      </c>
      <c r="G76" s="34" t="s">
        <v>232</v>
      </c>
      <c r="H76" s="32">
        <v>43241</v>
      </c>
      <c r="M76" s="43"/>
      <c r="T76" s="118"/>
      <c r="U76" s="118"/>
      <c r="V76" s="118"/>
      <c r="W76" s="118"/>
      <c r="X76" s="118"/>
      <c r="Y76" s="118"/>
    </row>
    <row r="77" spans="4:30" x14ac:dyDescent="0.25">
      <c r="D77" s="34" t="s">
        <v>233</v>
      </c>
      <c r="E77" s="32">
        <v>43046</v>
      </c>
      <c r="G77" s="34" t="s">
        <v>234</v>
      </c>
      <c r="H77" s="32">
        <v>43227</v>
      </c>
      <c r="M77" s="39"/>
      <c r="T77" s="118"/>
      <c r="U77" s="118"/>
      <c r="V77" s="118"/>
      <c r="W77" s="118"/>
      <c r="X77" s="118"/>
      <c r="Y77" s="118"/>
    </row>
    <row r="78" spans="4:30" x14ac:dyDescent="0.25">
      <c r="D78" s="34" t="s">
        <v>235</v>
      </c>
      <c r="E78" s="32">
        <v>43053</v>
      </c>
      <c r="G78" s="34" t="s">
        <v>236</v>
      </c>
      <c r="H78" s="32">
        <v>43248</v>
      </c>
      <c r="M78" s="44"/>
      <c r="T78" s="118"/>
      <c r="U78" s="118"/>
      <c r="V78" s="118"/>
      <c r="W78" s="118"/>
      <c r="X78" s="118"/>
      <c r="Y78" s="118"/>
    </row>
    <row r="79" spans="4:30" x14ac:dyDescent="0.25">
      <c r="D79" s="34" t="s">
        <v>237</v>
      </c>
      <c r="E79" s="32">
        <v>43060</v>
      </c>
      <c r="G79" s="34" t="s">
        <v>238</v>
      </c>
      <c r="H79" s="32">
        <v>43248</v>
      </c>
      <c r="M79" s="39"/>
      <c r="T79" s="118"/>
      <c r="U79" s="118"/>
      <c r="V79" s="118"/>
      <c r="W79" s="118"/>
      <c r="X79" s="118"/>
      <c r="Y79" s="118"/>
    </row>
    <row r="80" spans="4:30" x14ac:dyDescent="0.25">
      <c r="D80" s="34" t="s">
        <v>239</v>
      </c>
      <c r="E80" s="32">
        <v>42832</v>
      </c>
      <c r="G80" s="34" t="s">
        <v>240</v>
      </c>
      <c r="H80" s="32">
        <v>43244</v>
      </c>
      <c r="M80" s="43"/>
      <c r="T80" s="118"/>
      <c r="U80" s="118"/>
      <c r="V80" s="118"/>
      <c r="W80" s="118"/>
      <c r="X80" s="118"/>
      <c r="Y80" s="118"/>
    </row>
    <row r="81" spans="4:25" x14ac:dyDescent="0.25">
      <c r="D81" s="37" t="s">
        <v>241</v>
      </c>
      <c r="E81" s="33">
        <v>42796</v>
      </c>
      <c r="G81" s="34" t="s">
        <v>242</v>
      </c>
      <c r="H81" s="32">
        <v>43244</v>
      </c>
      <c r="M81" s="39"/>
      <c r="T81" s="118"/>
      <c r="U81" s="118"/>
      <c r="V81" s="118"/>
      <c r="W81" s="118"/>
      <c r="X81" s="118"/>
      <c r="Y81" s="118"/>
    </row>
    <row r="82" spans="4:25" x14ac:dyDescent="0.25">
      <c r="G82" s="34" t="s">
        <v>243</v>
      </c>
      <c r="H82" s="32">
        <v>43244</v>
      </c>
      <c r="M82" s="43"/>
      <c r="T82" s="118"/>
      <c r="U82" s="118"/>
      <c r="V82" s="118"/>
      <c r="W82" s="118"/>
      <c r="X82" s="118"/>
      <c r="Y82" s="118"/>
    </row>
    <row r="83" spans="4:25" x14ac:dyDescent="0.25">
      <c r="G83" s="34" t="s">
        <v>244</v>
      </c>
      <c r="H83" s="32">
        <v>43245</v>
      </c>
      <c r="M83" s="39"/>
      <c r="T83" s="118"/>
      <c r="U83" s="118"/>
      <c r="V83" s="118"/>
      <c r="W83" s="118"/>
      <c r="X83" s="118"/>
      <c r="Y83" s="118"/>
    </row>
    <row r="84" spans="4:25" x14ac:dyDescent="0.25">
      <c r="G84" s="34" t="s">
        <v>245</v>
      </c>
      <c r="H84" s="32">
        <v>43248</v>
      </c>
      <c r="M84" s="43"/>
      <c r="T84" s="118"/>
      <c r="U84" s="118"/>
      <c r="V84" s="118"/>
      <c r="W84" s="118"/>
      <c r="X84" s="118"/>
      <c r="Y84" s="118"/>
    </row>
    <row r="85" spans="4:25" x14ac:dyDescent="0.25">
      <c r="G85" s="34" t="s">
        <v>246</v>
      </c>
      <c r="H85" s="32">
        <v>43255</v>
      </c>
      <c r="M85" s="39"/>
      <c r="T85" s="118"/>
      <c r="U85" s="118"/>
      <c r="V85" s="118"/>
      <c r="W85" s="118"/>
      <c r="X85" s="118"/>
      <c r="Y85" s="118"/>
    </row>
    <row r="86" spans="4:25" x14ac:dyDescent="0.25">
      <c r="G86" s="34" t="s">
        <v>247</v>
      </c>
      <c r="H86" s="32">
        <v>43256</v>
      </c>
      <c r="M86" s="43"/>
      <c r="T86" s="118"/>
      <c r="U86" s="118"/>
      <c r="V86" s="118"/>
      <c r="W86" s="118"/>
      <c r="X86" s="118"/>
      <c r="Y86" s="118"/>
    </row>
    <row r="87" spans="4:25" x14ac:dyDescent="0.25">
      <c r="G87" s="34" t="s">
        <v>248</v>
      </c>
      <c r="H87" s="32">
        <v>43256</v>
      </c>
      <c r="M87" s="39"/>
      <c r="T87" s="118"/>
      <c r="U87" s="118"/>
      <c r="V87" s="118"/>
      <c r="W87" s="118"/>
      <c r="X87" s="118"/>
      <c r="Y87" s="118"/>
    </row>
    <row r="88" spans="4:25" x14ac:dyDescent="0.25">
      <c r="G88" s="34" t="s">
        <v>249</v>
      </c>
      <c r="H88" s="32">
        <v>43257</v>
      </c>
      <c r="T88" s="118"/>
      <c r="U88" s="118"/>
      <c r="V88" s="118"/>
      <c r="W88" s="118"/>
      <c r="X88" s="118"/>
      <c r="Y88" s="118"/>
    </row>
    <row r="89" spans="4:25" x14ac:dyDescent="0.25">
      <c r="G89" s="34" t="s">
        <v>250</v>
      </c>
      <c r="H89" s="32">
        <v>43257</v>
      </c>
      <c r="T89" s="118"/>
      <c r="U89" s="118"/>
      <c r="V89" s="118"/>
      <c r="W89" s="118"/>
      <c r="X89" s="118"/>
      <c r="Y89" s="118"/>
    </row>
    <row r="90" spans="4:25" x14ac:dyDescent="0.25">
      <c r="G90" s="34" t="s">
        <v>251</v>
      </c>
      <c r="H90" s="32">
        <v>43257</v>
      </c>
      <c r="T90" s="118"/>
      <c r="U90" s="118"/>
      <c r="V90" s="118"/>
      <c r="W90" s="118"/>
      <c r="X90" s="118"/>
      <c r="Y90" s="118"/>
    </row>
    <row r="91" spans="4:25" x14ac:dyDescent="0.25">
      <c r="G91" s="34" t="s">
        <v>252</v>
      </c>
      <c r="H91" s="32">
        <v>43262</v>
      </c>
      <c r="T91" s="118"/>
      <c r="U91" s="118"/>
      <c r="V91" s="118"/>
      <c r="W91" s="118"/>
      <c r="X91" s="118"/>
      <c r="Y91" s="118"/>
    </row>
    <row r="92" spans="4:25" x14ac:dyDescent="0.25">
      <c r="G92" s="34" t="s">
        <v>253</v>
      </c>
      <c r="H92" s="32">
        <v>43259</v>
      </c>
      <c r="T92" s="118"/>
      <c r="U92" s="118"/>
      <c r="V92" s="118"/>
      <c r="W92" s="118"/>
      <c r="X92" s="118"/>
      <c r="Y92" s="118"/>
    </row>
    <row r="93" spans="4:25" x14ac:dyDescent="0.25">
      <c r="G93" s="34" t="s">
        <v>254</v>
      </c>
      <c r="H93" s="32">
        <v>43278</v>
      </c>
      <c r="T93" s="118"/>
      <c r="U93" s="118"/>
      <c r="V93" s="118"/>
      <c r="W93" s="118"/>
      <c r="X93" s="118"/>
      <c r="Y93" s="118"/>
    </row>
    <row r="94" spans="4:25" x14ac:dyDescent="0.25">
      <c r="G94" s="34" t="s">
        <v>255</v>
      </c>
      <c r="H94" s="32">
        <v>43278</v>
      </c>
      <c r="T94" s="118"/>
      <c r="U94" s="118"/>
      <c r="V94" s="118"/>
      <c r="W94" s="118"/>
      <c r="X94" s="118"/>
      <c r="Y94" s="118"/>
    </row>
    <row r="95" spans="4:25" x14ac:dyDescent="0.25">
      <c r="G95" s="34" t="s">
        <v>256</v>
      </c>
      <c r="H95" s="32">
        <v>43283</v>
      </c>
      <c r="T95" s="118"/>
      <c r="U95" s="118"/>
      <c r="V95" s="118"/>
      <c r="W95" s="118"/>
      <c r="X95" s="118"/>
      <c r="Y95" s="118"/>
    </row>
    <row r="96" spans="4:25" x14ac:dyDescent="0.25">
      <c r="G96" s="34" t="s">
        <v>257</v>
      </c>
      <c r="H96" s="32">
        <v>43294</v>
      </c>
      <c r="T96" s="118"/>
      <c r="U96" s="118"/>
      <c r="V96" s="118"/>
      <c r="W96" s="118"/>
      <c r="X96" s="118"/>
      <c r="Y96" s="118"/>
    </row>
    <row r="97" spans="7:25" x14ac:dyDescent="0.25">
      <c r="G97" s="34" t="s">
        <v>258</v>
      </c>
      <c r="H97" s="32">
        <v>43298</v>
      </c>
      <c r="T97" s="118"/>
      <c r="U97" s="118"/>
      <c r="V97" s="118"/>
      <c r="W97" s="118"/>
      <c r="X97" s="118"/>
      <c r="Y97" s="118"/>
    </row>
    <row r="98" spans="7:25" x14ac:dyDescent="0.25">
      <c r="G98" s="34" t="s">
        <v>259</v>
      </c>
      <c r="H98" s="32">
        <v>43304</v>
      </c>
      <c r="T98" s="118"/>
      <c r="U98" s="118"/>
      <c r="V98" s="118"/>
      <c r="W98" s="118"/>
      <c r="X98" s="118"/>
      <c r="Y98" s="118"/>
    </row>
    <row r="99" spans="7:25" x14ac:dyDescent="0.25">
      <c r="G99" s="34" t="s">
        <v>260</v>
      </c>
      <c r="H99" s="32">
        <v>43305</v>
      </c>
      <c r="T99" s="118"/>
      <c r="U99" s="118"/>
      <c r="V99" s="118"/>
      <c r="W99" s="118"/>
      <c r="X99" s="118"/>
      <c r="Y99" s="118"/>
    </row>
    <row r="100" spans="7:25" x14ac:dyDescent="0.25">
      <c r="G100" s="34" t="s">
        <v>261</v>
      </c>
      <c r="H100" s="32">
        <v>43311</v>
      </c>
      <c r="T100" s="118"/>
      <c r="U100" s="118"/>
      <c r="V100" s="118"/>
      <c r="W100" s="118"/>
      <c r="X100" s="118"/>
      <c r="Y100" s="118"/>
    </row>
    <row r="101" spans="7:25" x14ac:dyDescent="0.25">
      <c r="G101" s="34" t="s">
        <v>262</v>
      </c>
      <c r="H101" s="32">
        <v>43318</v>
      </c>
      <c r="T101" s="118"/>
      <c r="U101" s="118"/>
      <c r="V101" s="118"/>
      <c r="W101" s="118"/>
      <c r="X101" s="118"/>
      <c r="Y101" s="118"/>
    </row>
    <row r="102" spans="7:25" x14ac:dyDescent="0.25">
      <c r="G102" s="34" t="s">
        <v>263</v>
      </c>
      <c r="H102" s="32">
        <v>43318</v>
      </c>
      <c r="T102" s="118"/>
      <c r="U102" s="118"/>
      <c r="V102" s="118"/>
      <c r="W102" s="118"/>
      <c r="X102" s="118"/>
      <c r="Y102" s="118"/>
    </row>
    <row r="103" spans="7:25" x14ac:dyDescent="0.25">
      <c r="G103" s="34" t="s">
        <v>264</v>
      </c>
      <c r="H103" s="32">
        <v>43319</v>
      </c>
    </row>
    <row r="104" spans="7:25" x14ac:dyDescent="0.25">
      <c r="G104" s="34" t="s">
        <v>265</v>
      </c>
      <c r="H104" s="32">
        <v>43314</v>
      </c>
    </row>
    <row r="105" spans="7:25" x14ac:dyDescent="0.25">
      <c r="G105" s="31" t="s">
        <v>266</v>
      </c>
      <c r="H105" s="32">
        <v>43319</v>
      </c>
    </row>
    <row r="106" spans="7:25" x14ac:dyDescent="0.25">
      <c r="G106" s="31" t="s">
        <v>267</v>
      </c>
      <c r="H106" s="32">
        <v>43319</v>
      </c>
    </row>
    <row r="107" spans="7:25" x14ac:dyDescent="0.25">
      <c r="G107" s="31" t="s">
        <v>268</v>
      </c>
      <c r="H107" s="32">
        <v>43319</v>
      </c>
    </row>
    <row r="108" spans="7:25" x14ac:dyDescent="0.25">
      <c r="G108" s="31" t="s">
        <v>269</v>
      </c>
      <c r="H108" s="32">
        <v>43319</v>
      </c>
    </row>
    <row r="109" spans="7:25" x14ac:dyDescent="0.25">
      <c r="G109" s="31" t="s">
        <v>270</v>
      </c>
      <c r="H109" s="32">
        <v>43325</v>
      </c>
    </row>
    <row r="110" spans="7:25" x14ac:dyDescent="0.25">
      <c r="G110" s="31" t="s">
        <v>271</v>
      </c>
      <c r="H110" s="32">
        <v>43319</v>
      </c>
    </row>
    <row r="111" spans="7:25" x14ac:dyDescent="0.25">
      <c r="G111" s="31" t="s">
        <v>272</v>
      </c>
      <c r="H111" s="32">
        <v>43325</v>
      </c>
    </row>
    <row r="112" spans="7:25" x14ac:dyDescent="0.25">
      <c r="G112" s="31" t="s">
        <v>273</v>
      </c>
      <c r="H112" s="32">
        <v>43332</v>
      </c>
    </row>
    <row r="113" spans="7:8" x14ac:dyDescent="0.25">
      <c r="G113" s="31" t="s">
        <v>274</v>
      </c>
      <c r="H113" s="32">
        <v>43332</v>
      </c>
    </row>
    <row r="114" spans="7:8" x14ac:dyDescent="0.25">
      <c r="G114" s="31" t="s">
        <v>275</v>
      </c>
      <c r="H114" s="32">
        <v>43332</v>
      </c>
    </row>
    <row r="115" spans="7:8" x14ac:dyDescent="0.25">
      <c r="G115" s="31" t="s">
        <v>276</v>
      </c>
      <c r="H115" s="32">
        <v>43333</v>
      </c>
    </row>
    <row r="116" spans="7:8" x14ac:dyDescent="0.25">
      <c r="G116" s="31" t="s">
        <v>277</v>
      </c>
      <c r="H116" s="32">
        <v>43333</v>
      </c>
    </row>
    <row r="117" spans="7:8" x14ac:dyDescent="0.25">
      <c r="G117" s="31" t="s">
        <v>278</v>
      </c>
      <c r="H117" s="32">
        <v>43341</v>
      </c>
    </row>
    <row r="118" spans="7:8" x14ac:dyDescent="0.25">
      <c r="G118" s="31" t="s">
        <v>279</v>
      </c>
      <c r="H118" s="32">
        <v>43339</v>
      </c>
    </row>
    <row r="119" spans="7:8" x14ac:dyDescent="0.25">
      <c r="G119" s="31" t="s">
        <v>280</v>
      </c>
      <c r="H119" s="32">
        <v>43336</v>
      </c>
    </row>
    <row r="120" spans="7:8" x14ac:dyDescent="0.25">
      <c r="G120" s="31" t="s">
        <v>281</v>
      </c>
      <c r="H120" s="32">
        <v>43336</v>
      </c>
    </row>
    <row r="121" spans="7:8" x14ac:dyDescent="0.25">
      <c r="G121" s="31" t="s">
        <v>282</v>
      </c>
      <c r="H121" s="32">
        <v>43336</v>
      </c>
    </row>
    <row r="122" spans="7:8" x14ac:dyDescent="0.25">
      <c r="G122" s="31" t="s">
        <v>283</v>
      </c>
      <c r="H122" s="32">
        <v>43340</v>
      </c>
    </row>
    <row r="123" spans="7:8" x14ac:dyDescent="0.25">
      <c r="G123" s="31" t="s">
        <v>284</v>
      </c>
      <c r="H123" s="32">
        <v>43353</v>
      </c>
    </row>
    <row r="124" spans="7:8" x14ac:dyDescent="0.25">
      <c r="G124" s="31" t="s">
        <v>285</v>
      </c>
      <c r="H124" s="32">
        <v>43354</v>
      </c>
    </row>
    <row r="125" spans="7:8" x14ac:dyDescent="0.25">
      <c r="G125" s="31" t="s">
        <v>286</v>
      </c>
      <c r="H125" s="32">
        <v>43355</v>
      </c>
    </row>
    <row r="126" spans="7:8" x14ac:dyDescent="0.25">
      <c r="G126" s="31" t="s">
        <v>287</v>
      </c>
      <c r="H126" s="32">
        <v>43356</v>
      </c>
    </row>
    <row r="127" spans="7:8" x14ac:dyDescent="0.25">
      <c r="G127" s="31" t="s">
        <v>288</v>
      </c>
      <c r="H127" s="32">
        <v>43362</v>
      </c>
    </row>
    <row r="128" spans="7:8" x14ac:dyDescent="0.25">
      <c r="G128" s="31" t="s">
        <v>289</v>
      </c>
      <c r="H128" s="32">
        <v>43367</v>
      </c>
    </row>
    <row r="129" spans="7:8" x14ac:dyDescent="0.25">
      <c r="G129" s="31" t="s">
        <v>290</v>
      </c>
      <c r="H129" s="32">
        <v>43364</v>
      </c>
    </row>
    <row r="130" spans="7:8" x14ac:dyDescent="0.25">
      <c r="G130" s="31" t="s">
        <v>291</v>
      </c>
      <c r="H130" s="32">
        <v>43364</v>
      </c>
    </row>
    <row r="131" spans="7:8" x14ac:dyDescent="0.25">
      <c r="G131" s="31" t="s">
        <v>292</v>
      </c>
      <c r="H131" s="32">
        <v>43364</v>
      </c>
    </row>
    <row r="132" spans="7:8" x14ac:dyDescent="0.25">
      <c r="G132" s="31" t="s">
        <v>293</v>
      </c>
      <c r="H132" s="32">
        <v>43363</v>
      </c>
    </row>
    <row r="133" spans="7:8" x14ac:dyDescent="0.25">
      <c r="G133" s="31" t="s">
        <v>294</v>
      </c>
      <c r="H133" s="32">
        <v>43368</v>
      </c>
    </row>
    <row r="134" spans="7:8" x14ac:dyDescent="0.25">
      <c r="G134" s="31" t="s">
        <v>295</v>
      </c>
      <c r="H134" s="32">
        <v>43360</v>
      </c>
    </row>
    <row r="135" spans="7:8" x14ac:dyDescent="0.25">
      <c r="G135" s="31" t="s">
        <v>296</v>
      </c>
      <c r="H135" s="32">
        <v>43360</v>
      </c>
    </row>
    <row r="136" spans="7:8" x14ac:dyDescent="0.25">
      <c r="G136" s="31" t="s">
        <v>297</v>
      </c>
      <c r="H136" s="32">
        <v>43375</v>
      </c>
    </row>
    <row r="137" spans="7:8" x14ac:dyDescent="0.25">
      <c r="G137" s="31" t="s">
        <v>298</v>
      </c>
      <c r="H137" s="32">
        <v>43375</v>
      </c>
    </row>
    <row r="138" spans="7:8" x14ac:dyDescent="0.25">
      <c r="G138" s="31" t="s">
        <v>299</v>
      </c>
      <c r="H138" s="32">
        <v>43388</v>
      </c>
    </row>
    <row r="139" spans="7:8" x14ac:dyDescent="0.25">
      <c r="G139" s="31" t="s">
        <v>300</v>
      </c>
      <c r="H139" s="32">
        <v>43405</v>
      </c>
    </row>
    <row r="140" spans="7:8" x14ac:dyDescent="0.25">
      <c r="G140" s="31" t="s">
        <v>301</v>
      </c>
      <c r="H140" s="32">
        <v>43405</v>
      </c>
    </row>
    <row r="141" spans="7:8" x14ac:dyDescent="0.25">
      <c r="G141" s="31" t="s">
        <v>302</v>
      </c>
      <c r="H141" s="32">
        <v>43405</v>
      </c>
    </row>
    <row r="142" spans="7:8" x14ac:dyDescent="0.25">
      <c r="G142" s="31" t="s">
        <v>303</v>
      </c>
      <c r="H142" s="32">
        <v>43426</v>
      </c>
    </row>
    <row r="143" spans="7:8" x14ac:dyDescent="0.25">
      <c r="G143" s="31" t="s">
        <v>304</v>
      </c>
      <c r="H143" s="32">
        <v>43431</v>
      </c>
    </row>
    <row r="144" spans="7:8" x14ac:dyDescent="0.25">
      <c r="G144" s="31" t="s">
        <v>305</v>
      </c>
      <c r="H144" s="32">
        <v>43430</v>
      </c>
    </row>
    <row r="145" spans="7:8" x14ac:dyDescent="0.25">
      <c r="G145" s="31" t="s">
        <v>306</v>
      </c>
      <c r="H145" s="32">
        <v>43438</v>
      </c>
    </row>
    <row r="146" spans="7:8" x14ac:dyDescent="0.25">
      <c r="G146" s="31" t="s">
        <v>307</v>
      </c>
      <c r="H146" s="32">
        <v>43427</v>
      </c>
    </row>
    <row r="147" spans="7:8" x14ac:dyDescent="0.25">
      <c r="G147" s="31" t="s">
        <v>308</v>
      </c>
      <c r="H147" s="32">
        <v>43461</v>
      </c>
    </row>
    <row r="148" spans="7:8" x14ac:dyDescent="0.25">
      <c r="G148" s="29" t="s">
        <v>309</v>
      </c>
      <c r="H148" s="30" t="s">
        <v>310</v>
      </c>
    </row>
    <row r="237" spans="2:4" x14ac:dyDescent="0.25">
      <c r="B237" s="119"/>
      <c r="C237" s="119"/>
      <c r="D237" s="119"/>
    </row>
    <row r="238" spans="2:4" x14ac:dyDescent="0.25">
      <c r="B238" s="119"/>
      <c r="C238" s="119"/>
      <c r="D238" s="119"/>
    </row>
    <row r="239" spans="2:4" x14ac:dyDescent="0.25">
      <c r="B239" s="119"/>
      <c r="C239" s="119"/>
      <c r="D239" s="119"/>
    </row>
    <row r="240" spans="2:4" x14ac:dyDescent="0.25">
      <c r="B240" s="119"/>
      <c r="C240" s="119"/>
      <c r="D240" s="119"/>
    </row>
    <row r="241" spans="2:4" x14ac:dyDescent="0.25">
      <c r="B241" s="119"/>
      <c r="C241" s="119"/>
      <c r="D241" s="119"/>
    </row>
    <row r="242" spans="2:4" x14ac:dyDescent="0.25">
      <c r="B242" s="119"/>
      <c r="C242" s="119"/>
      <c r="D242" s="119"/>
    </row>
    <row r="243" spans="2:4" x14ac:dyDescent="0.25">
      <c r="B243" s="119"/>
      <c r="C243" s="119"/>
      <c r="D243" s="119"/>
    </row>
    <row r="244" spans="2:4" x14ac:dyDescent="0.25">
      <c r="B244" s="119"/>
      <c r="C244" s="119"/>
      <c r="D244" s="119"/>
    </row>
    <row r="245" spans="2:4" x14ac:dyDescent="0.25">
      <c r="B245" s="119"/>
      <c r="C245" s="119"/>
      <c r="D245" s="119"/>
    </row>
    <row r="246" spans="2:4" x14ac:dyDescent="0.25">
      <c r="B246" s="119"/>
      <c r="C246" s="119"/>
      <c r="D246" s="119"/>
    </row>
    <row r="247" spans="2:4" x14ac:dyDescent="0.25">
      <c r="B247" s="119"/>
      <c r="C247" s="119"/>
      <c r="D247" s="119"/>
    </row>
    <row r="248" spans="2:4" x14ac:dyDescent="0.25">
      <c r="B248" s="119"/>
      <c r="C248" s="119"/>
      <c r="D248" s="119"/>
    </row>
    <row r="249" spans="2:4" x14ac:dyDescent="0.25">
      <c r="B249" s="119"/>
      <c r="C249" s="119"/>
      <c r="D249" s="119"/>
    </row>
    <row r="250" spans="2:4" x14ac:dyDescent="0.25">
      <c r="B250" s="119"/>
      <c r="C250" s="119"/>
      <c r="D250" s="119"/>
    </row>
    <row r="251" spans="2:4" x14ac:dyDescent="0.25">
      <c r="B251" s="119"/>
      <c r="C251" s="119"/>
      <c r="D251" s="119"/>
    </row>
    <row r="252" spans="2:4" x14ac:dyDescent="0.25">
      <c r="B252" s="119"/>
      <c r="C252" s="119"/>
      <c r="D252" s="119"/>
    </row>
    <row r="253" spans="2:4" x14ac:dyDescent="0.25">
      <c r="B253" s="119"/>
      <c r="C253" s="119"/>
      <c r="D253" s="119"/>
    </row>
    <row r="254" spans="2:4" x14ac:dyDescent="0.25">
      <c r="B254" s="119"/>
      <c r="C254" s="119"/>
      <c r="D254" s="119"/>
    </row>
    <row r="255" spans="2:4" x14ac:dyDescent="0.25">
      <c r="B255" s="119"/>
      <c r="C255" s="119"/>
      <c r="D255" s="119"/>
    </row>
    <row r="256" spans="2:4" x14ac:dyDescent="0.25">
      <c r="B256" s="119"/>
      <c r="C256" s="119"/>
      <c r="D256" s="119"/>
    </row>
    <row r="257" spans="2:4" x14ac:dyDescent="0.25">
      <c r="B257" s="119"/>
      <c r="C257" s="119"/>
      <c r="D257" s="119"/>
    </row>
    <row r="258" spans="2:4" x14ac:dyDescent="0.25">
      <c r="B258" s="119"/>
      <c r="C258" s="119"/>
      <c r="D258" s="119"/>
    </row>
    <row r="259" spans="2:4" x14ac:dyDescent="0.25">
      <c r="B259" s="119"/>
      <c r="C259" s="119"/>
      <c r="D259" s="119"/>
    </row>
    <row r="260" spans="2:4" x14ac:dyDescent="0.25">
      <c r="B260" s="119"/>
      <c r="C260" s="119"/>
      <c r="D260" s="119"/>
    </row>
    <row r="261" spans="2:4" x14ac:dyDescent="0.25">
      <c r="B261" s="119"/>
      <c r="C261" s="119"/>
      <c r="D261" s="119"/>
    </row>
    <row r="262" spans="2:4" x14ac:dyDescent="0.25">
      <c r="B262" s="119"/>
      <c r="C262" s="119"/>
      <c r="D262" s="119"/>
    </row>
    <row r="263" spans="2:4" x14ac:dyDescent="0.25">
      <c r="B263" s="119"/>
      <c r="C263" s="119"/>
      <c r="D263" s="119"/>
    </row>
    <row r="264" spans="2:4" x14ac:dyDescent="0.25">
      <c r="B264" s="119"/>
      <c r="C264" s="119"/>
      <c r="D264" s="119"/>
    </row>
    <row r="265" spans="2:4" x14ac:dyDescent="0.25">
      <c r="B265" s="119"/>
      <c r="C265" s="119"/>
      <c r="D265" s="119"/>
    </row>
    <row r="266" spans="2:4" x14ac:dyDescent="0.25">
      <c r="B266" s="119"/>
      <c r="C266" s="119"/>
      <c r="D266" s="119"/>
    </row>
    <row r="267" spans="2:4" x14ac:dyDescent="0.25">
      <c r="B267" s="119"/>
      <c r="C267" s="119"/>
      <c r="D267" s="119"/>
    </row>
    <row r="268" spans="2:4" x14ac:dyDescent="0.25">
      <c r="B268" s="119"/>
      <c r="C268" s="119"/>
      <c r="D268" s="119"/>
    </row>
    <row r="269" spans="2:4" x14ac:dyDescent="0.25">
      <c r="B269" s="119"/>
      <c r="C269" s="119"/>
      <c r="D269" s="119"/>
    </row>
    <row r="270" spans="2:4" x14ac:dyDescent="0.25">
      <c r="B270" s="119"/>
      <c r="C270" s="119"/>
      <c r="D270" s="119"/>
    </row>
    <row r="271" spans="2:4" x14ac:dyDescent="0.25">
      <c r="B271" s="119"/>
      <c r="C271" s="119"/>
      <c r="D271" s="119"/>
    </row>
    <row r="272" spans="2:4" x14ac:dyDescent="0.25">
      <c r="B272" s="119"/>
      <c r="C272" s="119"/>
      <c r="D272" s="119"/>
    </row>
    <row r="273" spans="2:4" x14ac:dyDescent="0.25">
      <c r="B273" s="119"/>
      <c r="C273" s="119"/>
      <c r="D273" s="119"/>
    </row>
    <row r="274" spans="2:4" x14ac:dyDescent="0.25">
      <c r="B274" s="119"/>
      <c r="C274" s="119"/>
      <c r="D274" s="119"/>
    </row>
    <row r="275" spans="2:4" x14ac:dyDescent="0.25">
      <c r="B275" s="119"/>
      <c r="C275" s="119"/>
      <c r="D275" s="119"/>
    </row>
    <row r="276" spans="2:4" x14ac:dyDescent="0.25">
      <c r="B276" s="119"/>
      <c r="C276" s="119"/>
      <c r="D276" s="119"/>
    </row>
    <row r="277" spans="2:4" x14ac:dyDescent="0.25">
      <c r="B277" s="119"/>
      <c r="C277" s="119"/>
      <c r="D277" s="119"/>
    </row>
    <row r="278" spans="2:4" x14ac:dyDescent="0.25">
      <c r="B278" s="119"/>
      <c r="C278" s="119"/>
      <c r="D278" s="119"/>
    </row>
    <row r="279" spans="2:4" x14ac:dyDescent="0.25">
      <c r="B279" s="119"/>
      <c r="C279" s="119"/>
      <c r="D279" s="119"/>
    </row>
    <row r="280" spans="2:4" x14ac:dyDescent="0.25">
      <c r="B280" s="119"/>
      <c r="C280" s="119"/>
      <c r="D280" s="119"/>
    </row>
    <row r="281" spans="2:4" x14ac:dyDescent="0.25">
      <c r="B281" s="119"/>
      <c r="C281" s="119"/>
      <c r="D281" s="119"/>
    </row>
    <row r="282" spans="2:4" x14ac:dyDescent="0.25">
      <c r="B282" s="119"/>
      <c r="C282" s="119"/>
      <c r="D282" s="119"/>
    </row>
    <row r="283" spans="2:4" x14ac:dyDescent="0.25">
      <c r="B283" s="119"/>
      <c r="C283" s="119"/>
      <c r="D283" s="119"/>
    </row>
    <row r="284" spans="2:4" x14ac:dyDescent="0.25">
      <c r="B284" s="119"/>
      <c r="C284" s="119"/>
      <c r="D284" s="119"/>
    </row>
    <row r="285" spans="2:4" x14ac:dyDescent="0.25">
      <c r="B285" s="119"/>
      <c r="C285" s="119"/>
      <c r="D285" s="119"/>
    </row>
    <row r="286" spans="2:4" x14ac:dyDescent="0.25">
      <c r="B286" s="119"/>
      <c r="C286" s="119"/>
      <c r="D286" s="119"/>
    </row>
    <row r="287" spans="2:4" x14ac:dyDescent="0.25">
      <c r="B287" s="119"/>
      <c r="C287" s="119"/>
      <c r="D287" s="119"/>
    </row>
    <row r="288" spans="2:4" x14ac:dyDescent="0.25">
      <c r="B288" s="119"/>
      <c r="C288" s="119"/>
      <c r="D288" s="119"/>
    </row>
    <row r="289" spans="2:4" x14ac:dyDescent="0.25">
      <c r="B289" s="119"/>
      <c r="C289" s="119"/>
      <c r="D289" s="119"/>
    </row>
    <row r="290" spans="2:4" x14ac:dyDescent="0.25">
      <c r="B290" s="119"/>
      <c r="C290" s="119"/>
      <c r="D290" s="119"/>
    </row>
    <row r="291" spans="2:4" x14ac:dyDescent="0.25">
      <c r="B291" s="119"/>
      <c r="C291" s="119"/>
      <c r="D291" s="119"/>
    </row>
    <row r="292" spans="2:4" x14ac:dyDescent="0.25">
      <c r="B292" s="119"/>
      <c r="C292" s="119"/>
      <c r="D292" s="119"/>
    </row>
    <row r="293" spans="2:4" x14ac:dyDescent="0.25">
      <c r="B293" s="119"/>
      <c r="C293" s="119"/>
      <c r="D293" s="119"/>
    </row>
    <row r="294" spans="2:4" x14ac:dyDescent="0.25">
      <c r="B294" s="119"/>
      <c r="C294" s="119"/>
      <c r="D294" s="119"/>
    </row>
    <row r="295" spans="2:4" x14ac:dyDescent="0.25">
      <c r="B295" s="119"/>
      <c r="C295" s="119"/>
      <c r="D295" s="119"/>
    </row>
    <row r="296" spans="2:4" x14ac:dyDescent="0.25">
      <c r="B296" s="119"/>
      <c r="C296" s="119"/>
      <c r="D296" s="119"/>
    </row>
    <row r="297" spans="2:4" x14ac:dyDescent="0.25">
      <c r="B297" s="119"/>
      <c r="C297" s="119"/>
      <c r="D297" s="119"/>
    </row>
    <row r="298" spans="2:4" x14ac:dyDescent="0.25">
      <c r="B298" s="119"/>
      <c r="C298" s="119"/>
      <c r="D298" s="119"/>
    </row>
    <row r="299" spans="2:4" x14ac:dyDescent="0.25">
      <c r="B299" s="119"/>
      <c r="C299" s="119"/>
      <c r="D299" s="119"/>
    </row>
    <row r="300" spans="2:4" x14ac:dyDescent="0.25">
      <c r="B300" s="119"/>
      <c r="C300" s="119"/>
      <c r="D300" s="119"/>
    </row>
    <row r="301" spans="2:4" x14ac:dyDescent="0.25">
      <c r="B301" s="119"/>
      <c r="C301" s="119"/>
      <c r="D301" s="119"/>
    </row>
    <row r="302" spans="2:4" x14ac:dyDescent="0.25">
      <c r="B302" s="119"/>
      <c r="C302" s="119"/>
      <c r="D302" s="119"/>
    </row>
    <row r="303" spans="2:4" x14ac:dyDescent="0.25">
      <c r="B303" s="119"/>
      <c r="C303" s="119"/>
      <c r="D303" s="119"/>
    </row>
    <row r="304" spans="2:4" x14ac:dyDescent="0.25">
      <c r="B304" s="119"/>
      <c r="C304" s="119"/>
      <c r="D304" s="119"/>
    </row>
    <row r="305" spans="2:4" x14ac:dyDescent="0.25">
      <c r="B305" s="119"/>
      <c r="C305" s="119"/>
      <c r="D305" s="119"/>
    </row>
    <row r="306" spans="2:4" x14ac:dyDescent="0.25">
      <c r="B306" s="119"/>
      <c r="C306" s="119"/>
      <c r="D306" s="119"/>
    </row>
    <row r="307" spans="2:4" x14ac:dyDescent="0.25">
      <c r="B307" s="119"/>
      <c r="C307" s="119"/>
      <c r="D307" s="119"/>
    </row>
    <row r="308" spans="2:4" x14ac:dyDescent="0.25">
      <c r="B308" s="119"/>
      <c r="C308" s="119"/>
      <c r="D308" s="119"/>
    </row>
    <row r="309" spans="2:4" x14ac:dyDescent="0.25">
      <c r="B309" s="119"/>
      <c r="C309" s="119"/>
      <c r="D309" s="119"/>
    </row>
    <row r="310" spans="2:4" x14ac:dyDescent="0.25">
      <c r="B310" s="119"/>
      <c r="C310" s="119"/>
      <c r="D310" s="119"/>
    </row>
    <row r="311" spans="2:4" x14ac:dyDescent="0.25">
      <c r="B311" s="119"/>
      <c r="C311" s="119"/>
      <c r="D311" s="119"/>
    </row>
    <row r="312" spans="2:4" x14ac:dyDescent="0.25">
      <c r="B312" s="119"/>
      <c r="C312" s="119"/>
      <c r="D312" s="119"/>
    </row>
    <row r="313" spans="2:4" x14ac:dyDescent="0.25">
      <c r="B313" s="119"/>
      <c r="C313" s="119"/>
      <c r="D313" s="119"/>
    </row>
    <row r="314" spans="2:4" x14ac:dyDescent="0.25">
      <c r="B314" s="119"/>
      <c r="C314" s="119"/>
      <c r="D314" s="119"/>
    </row>
    <row r="315" spans="2:4" x14ac:dyDescent="0.25">
      <c r="B315" s="119"/>
      <c r="C315" s="119"/>
      <c r="D315" s="119"/>
    </row>
    <row r="316" spans="2:4" x14ac:dyDescent="0.25">
      <c r="B316" s="119"/>
      <c r="C316" s="119"/>
      <c r="D316" s="119"/>
    </row>
    <row r="317" spans="2:4" x14ac:dyDescent="0.25">
      <c r="B317" s="119"/>
      <c r="C317" s="119"/>
      <c r="D317" s="119"/>
    </row>
    <row r="318" spans="2:4" x14ac:dyDescent="0.25">
      <c r="B318" s="119"/>
      <c r="C318" s="119"/>
      <c r="D318" s="119"/>
    </row>
    <row r="319" spans="2:4" x14ac:dyDescent="0.25">
      <c r="B319" s="119"/>
      <c r="C319" s="119"/>
      <c r="D319" s="119"/>
    </row>
    <row r="320" spans="2:4" x14ac:dyDescent="0.25">
      <c r="B320" s="119"/>
      <c r="C320" s="119"/>
      <c r="D320" s="119"/>
    </row>
    <row r="321" spans="2:4" x14ac:dyDescent="0.25">
      <c r="B321" s="119"/>
      <c r="C321" s="119"/>
      <c r="D321" s="119"/>
    </row>
    <row r="322" spans="2:4" x14ac:dyDescent="0.25">
      <c r="B322" s="119"/>
      <c r="C322" s="119"/>
      <c r="D322" s="119"/>
    </row>
    <row r="323" spans="2:4" x14ac:dyDescent="0.25">
      <c r="B323" s="119"/>
      <c r="C323" s="119"/>
      <c r="D323" s="119"/>
    </row>
    <row r="324" spans="2:4" x14ac:dyDescent="0.25">
      <c r="B324" s="119"/>
      <c r="C324" s="119"/>
      <c r="D324" s="119"/>
    </row>
    <row r="325" spans="2:4" x14ac:dyDescent="0.25">
      <c r="B325" s="119"/>
      <c r="C325" s="119"/>
      <c r="D325" s="119"/>
    </row>
    <row r="326" spans="2:4" x14ac:dyDescent="0.25">
      <c r="B326" s="119"/>
      <c r="C326" s="119"/>
      <c r="D326" s="119"/>
    </row>
    <row r="327" spans="2:4" x14ac:dyDescent="0.25">
      <c r="B327" s="119"/>
      <c r="C327" s="119"/>
      <c r="D327" s="119"/>
    </row>
    <row r="328" spans="2:4" x14ac:dyDescent="0.25">
      <c r="B328" s="119"/>
      <c r="C328" s="119"/>
      <c r="D328" s="119"/>
    </row>
    <row r="329" spans="2:4" x14ac:dyDescent="0.25">
      <c r="B329" s="119"/>
      <c r="C329" s="119"/>
      <c r="D329" s="119"/>
    </row>
    <row r="330" spans="2:4" x14ac:dyDescent="0.25">
      <c r="B330" s="119"/>
      <c r="C330" s="119"/>
      <c r="D330" s="119"/>
    </row>
    <row r="331" spans="2:4" x14ac:dyDescent="0.25">
      <c r="B331" s="119"/>
      <c r="C331" s="119"/>
      <c r="D331" s="119"/>
    </row>
    <row r="332" spans="2:4" x14ac:dyDescent="0.25">
      <c r="B332" s="119"/>
      <c r="C332" s="119"/>
      <c r="D332" s="119"/>
    </row>
    <row r="333" spans="2:4" x14ac:dyDescent="0.25">
      <c r="B333" s="119"/>
      <c r="C333" s="119"/>
      <c r="D333" s="119"/>
    </row>
    <row r="334" spans="2:4" x14ac:dyDescent="0.25">
      <c r="B334" s="119"/>
      <c r="C334" s="119"/>
      <c r="D334" s="119"/>
    </row>
    <row r="335" spans="2:4" x14ac:dyDescent="0.25">
      <c r="B335" s="119"/>
      <c r="C335" s="119"/>
      <c r="D335" s="119"/>
    </row>
    <row r="336" spans="2:4" x14ac:dyDescent="0.25">
      <c r="B336" s="119"/>
      <c r="C336" s="119"/>
      <c r="D336" s="119"/>
    </row>
    <row r="337" spans="2:4" x14ac:dyDescent="0.25">
      <c r="B337" s="119"/>
      <c r="C337" s="119"/>
      <c r="D337" s="119"/>
    </row>
    <row r="338" spans="2:4" x14ac:dyDescent="0.25">
      <c r="B338" s="119"/>
      <c r="C338" s="119"/>
      <c r="D338" s="119"/>
    </row>
    <row r="339" spans="2:4" x14ac:dyDescent="0.25">
      <c r="B339" s="119"/>
      <c r="C339" s="119"/>
      <c r="D339" s="119"/>
    </row>
    <row r="340" spans="2:4" x14ac:dyDescent="0.25">
      <c r="B340" s="119"/>
      <c r="C340" s="119"/>
      <c r="D340" s="119"/>
    </row>
    <row r="341" spans="2:4" x14ac:dyDescent="0.25">
      <c r="B341" s="119"/>
      <c r="C341" s="119"/>
      <c r="D341" s="119"/>
    </row>
    <row r="342" spans="2:4" x14ac:dyDescent="0.25">
      <c r="B342" s="119"/>
      <c r="C342" s="119"/>
      <c r="D342" s="119"/>
    </row>
    <row r="343" spans="2:4" x14ac:dyDescent="0.25">
      <c r="B343" s="119"/>
      <c r="C343" s="119"/>
      <c r="D343" s="119"/>
    </row>
    <row r="344" spans="2:4" x14ac:dyDescent="0.25">
      <c r="B344" s="119"/>
      <c r="C344" s="119"/>
      <c r="D344" s="119"/>
    </row>
    <row r="345" spans="2:4" x14ac:dyDescent="0.25">
      <c r="B345" s="119"/>
      <c r="C345" s="119"/>
      <c r="D345" s="119"/>
    </row>
    <row r="346" spans="2:4" x14ac:dyDescent="0.25">
      <c r="B346" s="119"/>
      <c r="C346" s="119"/>
      <c r="D346" s="119"/>
    </row>
    <row r="347" spans="2:4" x14ac:dyDescent="0.25">
      <c r="B347" s="119"/>
      <c r="C347" s="119"/>
      <c r="D347" s="119"/>
    </row>
    <row r="348" spans="2:4" x14ac:dyDescent="0.25">
      <c r="B348" s="119"/>
      <c r="C348" s="119"/>
      <c r="D348" s="119"/>
    </row>
    <row r="349" spans="2:4" x14ac:dyDescent="0.25">
      <c r="B349" s="119"/>
      <c r="C349" s="119"/>
      <c r="D349" s="119"/>
    </row>
    <row r="350" spans="2:4" x14ac:dyDescent="0.25">
      <c r="B350" s="119"/>
      <c r="C350" s="119"/>
      <c r="D350" s="119"/>
    </row>
    <row r="351" spans="2:4" x14ac:dyDescent="0.25">
      <c r="B351" s="119"/>
      <c r="C351" s="119"/>
      <c r="D351" s="119"/>
    </row>
    <row r="352" spans="2:4" x14ac:dyDescent="0.25">
      <c r="B352" s="119"/>
      <c r="C352" s="119"/>
      <c r="D352" s="119"/>
    </row>
    <row r="353" spans="2:4" x14ac:dyDescent="0.25">
      <c r="B353" s="119"/>
      <c r="C353" s="119"/>
      <c r="D353" s="119"/>
    </row>
    <row r="354" spans="2:4" x14ac:dyDescent="0.25">
      <c r="B354" s="119"/>
      <c r="C354" s="119"/>
      <c r="D354" s="119"/>
    </row>
    <row r="355" spans="2:4" x14ac:dyDescent="0.25">
      <c r="B355" s="119"/>
      <c r="C355" s="119"/>
      <c r="D355" s="119"/>
    </row>
    <row r="356" spans="2:4" x14ac:dyDescent="0.25">
      <c r="B356" s="119"/>
      <c r="C356" s="119"/>
      <c r="D356" s="119"/>
    </row>
    <row r="357" spans="2:4" x14ac:dyDescent="0.25">
      <c r="B357" s="119"/>
      <c r="C357" s="119"/>
      <c r="D357" s="119"/>
    </row>
    <row r="358" spans="2:4" x14ac:dyDescent="0.25">
      <c r="B358" s="119"/>
      <c r="C358" s="119"/>
      <c r="D358" s="119"/>
    </row>
    <row r="359" spans="2:4" x14ac:dyDescent="0.25">
      <c r="B359" s="119"/>
      <c r="C359" s="119"/>
      <c r="D359" s="119"/>
    </row>
    <row r="360" spans="2:4" x14ac:dyDescent="0.25">
      <c r="B360" s="119"/>
      <c r="C360" s="119"/>
      <c r="D360" s="119"/>
    </row>
    <row r="361" spans="2:4" x14ac:dyDescent="0.25">
      <c r="B361" s="119"/>
      <c r="C361" s="119"/>
      <c r="D361" s="119"/>
    </row>
    <row r="362" spans="2:4" x14ac:dyDescent="0.25">
      <c r="B362" s="119"/>
      <c r="C362" s="119"/>
      <c r="D362" s="119"/>
    </row>
    <row r="363" spans="2:4" x14ac:dyDescent="0.25">
      <c r="B363" s="119"/>
      <c r="C363" s="119"/>
      <c r="D363" s="119"/>
    </row>
    <row r="364" spans="2:4" x14ac:dyDescent="0.25">
      <c r="B364" s="119"/>
      <c r="C364" s="119"/>
      <c r="D364" s="119"/>
    </row>
    <row r="365" spans="2:4" x14ac:dyDescent="0.25">
      <c r="B365" s="119"/>
      <c r="C365" s="119"/>
      <c r="D365" s="119"/>
    </row>
    <row r="366" spans="2:4" x14ac:dyDescent="0.25">
      <c r="B366" s="119"/>
      <c r="C366" s="119"/>
      <c r="D366" s="119"/>
    </row>
    <row r="367" spans="2:4" x14ac:dyDescent="0.25">
      <c r="B367" s="119"/>
      <c r="C367" s="119"/>
      <c r="D367" s="119"/>
    </row>
    <row r="368" spans="2:4" x14ac:dyDescent="0.25">
      <c r="B368" s="119"/>
      <c r="C368" s="119"/>
      <c r="D368" s="119"/>
    </row>
    <row r="369" spans="2:4" x14ac:dyDescent="0.25">
      <c r="B369" s="119"/>
      <c r="C369" s="119"/>
      <c r="D369" s="119"/>
    </row>
    <row r="370" spans="2:4" x14ac:dyDescent="0.25">
      <c r="B370" s="119"/>
      <c r="C370" s="119"/>
      <c r="D370" s="119"/>
    </row>
    <row r="371" spans="2:4" x14ac:dyDescent="0.25">
      <c r="B371" s="119"/>
      <c r="C371" s="119"/>
      <c r="D371" s="119"/>
    </row>
    <row r="372" spans="2:4" x14ac:dyDescent="0.25">
      <c r="B372" s="119"/>
      <c r="C372" s="119"/>
      <c r="D372" s="119"/>
    </row>
    <row r="373" spans="2:4" x14ac:dyDescent="0.25">
      <c r="B373" s="119"/>
      <c r="C373" s="119"/>
      <c r="D373" s="119"/>
    </row>
    <row r="374" spans="2:4" x14ac:dyDescent="0.25">
      <c r="B374" s="119"/>
      <c r="C374" s="119"/>
      <c r="D374" s="119"/>
    </row>
    <row r="375" spans="2:4" x14ac:dyDescent="0.25">
      <c r="B375" s="119"/>
      <c r="C375" s="119"/>
      <c r="D375" s="119"/>
    </row>
    <row r="376" spans="2:4" x14ac:dyDescent="0.25">
      <c r="B376" s="119"/>
      <c r="C376" s="119"/>
      <c r="D376" s="119"/>
    </row>
    <row r="377" spans="2:4" x14ac:dyDescent="0.25">
      <c r="B377" s="119"/>
      <c r="C377" s="119"/>
      <c r="D377" s="119"/>
    </row>
    <row r="378" spans="2:4" x14ac:dyDescent="0.25">
      <c r="B378" s="119"/>
      <c r="C378" s="119"/>
      <c r="D378" s="119"/>
    </row>
    <row r="379" spans="2:4" x14ac:dyDescent="0.25">
      <c r="B379" s="119"/>
      <c r="C379" s="119"/>
      <c r="D379" s="119"/>
    </row>
    <row r="380" spans="2:4" x14ac:dyDescent="0.25">
      <c r="B380" s="119"/>
      <c r="C380" s="119"/>
      <c r="D380" s="119"/>
    </row>
    <row r="381" spans="2:4" x14ac:dyDescent="0.25">
      <c r="B381" s="119"/>
      <c r="C381" s="119"/>
      <c r="D381" s="119"/>
    </row>
    <row r="382" spans="2:4" x14ac:dyDescent="0.25">
      <c r="B382" s="119"/>
      <c r="C382" s="119"/>
      <c r="D382" s="119"/>
    </row>
    <row r="383" spans="2:4" x14ac:dyDescent="0.25">
      <c r="B383" s="119"/>
      <c r="C383" s="119"/>
      <c r="D383" s="119"/>
    </row>
    <row r="384" spans="2:4" x14ac:dyDescent="0.25">
      <c r="B384" s="119"/>
      <c r="C384" s="119"/>
      <c r="D384" s="119"/>
    </row>
    <row r="385" spans="2:4" x14ac:dyDescent="0.25">
      <c r="B385" s="119"/>
      <c r="C385" s="119"/>
      <c r="D385" s="119"/>
    </row>
    <row r="386" spans="2:4" x14ac:dyDescent="0.25">
      <c r="B386" s="119"/>
      <c r="C386" s="119"/>
      <c r="D386" s="119"/>
    </row>
    <row r="387" spans="2:4" x14ac:dyDescent="0.25">
      <c r="B387" s="119"/>
      <c r="C387" s="119"/>
      <c r="D387" s="119"/>
    </row>
    <row r="388" spans="2:4" x14ac:dyDescent="0.25">
      <c r="B388" s="119"/>
      <c r="C388" s="119"/>
      <c r="D388" s="119"/>
    </row>
    <row r="389" spans="2:4" x14ac:dyDescent="0.25">
      <c r="B389" s="119"/>
      <c r="C389" s="119"/>
      <c r="D389" s="119"/>
    </row>
    <row r="390" spans="2:4" x14ac:dyDescent="0.25">
      <c r="B390" s="119"/>
      <c r="C390" s="119"/>
      <c r="D390" s="119"/>
    </row>
    <row r="391" spans="2:4" x14ac:dyDescent="0.25">
      <c r="B391" s="119"/>
      <c r="C391" s="119"/>
      <c r="D391" s="119"/>
    </row>
    <row r="392" spans="2:4" x14ac:dyDescent="0.25">
      <c r="B392" s="119"/>
      <c r="C392" s="119"/>
      <c r="D392" s="119"/>
    </row>
    <row r="393" spans="2:4" x14ac:dyDescent="0.25">
      <c r="B393" s="119"/>
      <c r="C393" s="119"/>
      <c r="D393" s="119"/>
    </row>
    <row r="394" spans="2:4" x14ac:dyDescent="0.25">
      <c r="B394" s="119"/>
      <c r="C394" s="119"/>
      <c r="D394" s="119"/>
    </row>
    <row r="395" spans="2:4" x14ac:dyDescent="0.25">
      <c r="B395" s="119"/>
      <c r="C395" s="119"/>
      <c r="D395" s="119"/>
    </row>
    <row r="396" spans="2:4" x14ac:dyDescent="0.25">
      <c r="B396" s="119"/>
      <c r="C396" s="119"/>
      <c r="D396" s="119"/>
    </row>
    <row r="397" spans="2:4" x14ac:dyDescent="0.25">
      <c r="B397" s="119"/>
      <c r="C397" s="119"/>
      <c r="D397" s="119"/>
    </row>
    <row r="398" spans="2:4" x14ac:dyDescent="0.25">
      <c r="B398" s="119"/>
      <c r="C398" s="119"/>
      <c r="D398" s="119"/>
    </row>
    <row r="399" spans="2:4" x14ac:dyDescent="0.25">
      <c r="B399" s="119"/>
      <c r="C399" s="119"/>
      <c r="D399" s="119"/>
    </row>
    <row r="400" spans="2:4" x14ac:dyDescent="0.25">
      <c r="B400" s="119"/>
      <c r="C400" s="119"/>
      <c r="D400" s="119"/>
    </row>
    <row r="401" spans="2:4" x14ac:dyDescent="0.25">
      <c r="B401" s="119"/>
      <c r="C401" s="119"/>
      <c r="D401" s="119"/>
    </row>
    <row r="402" spans="2:4" x14ac:dyDescent="0.25">
      <c r="B402" s="119"/>
      <c r="C402" s="119"/>
      <c r="D402" s="119"/>
    </row>
    <row r="403" spans="2:4" x14ac:dyDescent="0.25">
      <c r="B403" s="119"/>
      <c r="C403" s="119"/>
      <c r="D403" s="119"/>
    </row>
    <row r="404" spans="2:4" x14ac:dyDescent="0.25">
      <c r="B404" s="119"/>
      <c r="C404" s="119"/>
      <c r="D404" s="119"/>
    </row>
    <row r="405" spans="2:4" x14ac:dyDescent="0.25">
      <c r="B405" s="119"/>
      <c r="C405" s="119"/>
      <c r="D405" s="119"/>
    </row>
    <row r="406" spans="2:4" x14ac:dyDescent="0.25">
      <c r="B406" s="119"/>
      <c r="C406" s="119"/>
      <c r="D406" s="119"/>
    </row>
    <row r="407" spans="2:4" x14ac:dyDescent="0.25">
      <c r="B407" s="119"/>
      <c r="C407" s="119"/>
      <c r="D407" s="119"/>
    </row>
    <row r="408" spans="2:4" x14ac:dyDescent="0.25">
      <c r="B408" s="119"/>
      <c r="C408" s="119"/>
      <c r="D408" s="119"/>
    </row>
    <row r="409" spans="2:4" x14ac:dyDescent="0.25">
      <c r="B409" s="119"/>
      <c r="C409" s="119"/>
      <c r="D409" s="119"/>
    </row>
    <row r="410" spans="2:4" x14ac:dyDescent="0.25">
      <c r="B410" s="119"/>
      <c r="C410" s="119"/>
      <c r="D410" s="119"/>
    </row>
    <row r="411" spans="2:4" x14ac:dyDescent="0.25">
      <c r="B411" s="119"/>
      <c r="C411" s="119"/>
      <c r="D411" s="119"/>
    </row>
    <row r="412" spans="2:4" x14ac:dyDescent="0.25">
      <c r="B412" s="119"/>
      <c r="C412" s="119"/>
      <c r="D412" s="119"/>
    </row>
    <row r="413" spans="2:4" x14ac:dyDescent="0.25">
      <c r="B413" s="119"/>
      <c r="C413" s="119"/>
      <c r="D413" s="119"/>
    </row>
    <row r="414" spans="2:4" x14ac:dyDescent="0.25">
      <c r="B414" s="119"/>
      <c r="C414" s="119"/>
      <c r="D414" s="119"/>
    </row>
    <row r="415" spans="2:4" x14ac:dyDescent="0.25">
      <c r="B415" s="119"/>
      <c r="C415" s="119"/>
      <c r="D415" s="119"/>
    </row>
    <row r="416" spans="2:4" x14ac:dyDescent="0.25">
      <c r="B416" s="119"/>
      <c r="C416" s="119"/>
      <c r="D416" s="119"/>
    </row>
    <row r="417" spans="2:4" x14ac:dyDescent="0.25">
      <c r="B417" s="119"/>
      <c r="C417" s="119"/>
      <c r="D417" s="119"/>
    </row>
    <row r="418" spans="2:4" x14ac:dyDescent="0.25">
      <c r="B418" s="119"/>
      <c r="C418" s="119"/>
      <c r="D418" s="119"/>
    </row>
    <row r="419" spans="2:4" x14ac:dyDescent="0.25">
      <c r="B419" s="119"/>
      <c r="C419" s="119"/>
      <c r="D419" s="119"/>
    </row>
    <row r="420" spans="2:4" x14ac:dyDescent="0.25">
      <c r="B420" s="119"/>
      <c r="C420" s="119"/>
      <c r="D420" s="119"/>
    </row>
    <row r="421" spans="2:4" x14ac:dyDescent="0.25">
      <c r="B421" s="119"/>
      <c r="C421" s="119"/>
      <c r="D421" s="119"/>
    </row>
    <row r="422" spans="2:4" x14ac:dyDescent="0.25">
      <c r="B422" s="119"/>
      <c r="C422" s="119"/>
      <c r="D422" s="119"/>
    </row>
    <row r="423" spans="2:4" x14ac:dyDescent="0.25">
      <c r="B423" s="119"/>
      <c r="C423" s="119"/>
      <c r="D423" s="119"/>
    </row>
    <row r="424" spans="2:4" x14ac:dyDescent="0.25">
      <c r="B424" s="119"/>
      <c r="C424" s="119"/>
      <c r="D424" s="119"/>
    </row>
    <row r="425" spans="2:4" x14ac:dyDescent="0.25">
      <c r="B425" s="119"/>
      <c r="C425" s="119"/>
      <c r="D425" s="119"/>
    </row>
    <row r="426" spans="2:4" x14ac:dyDescent="0.25">
      <c r="B426" s="119"/>
      <c r="C426" s="119"/>
      <c r="D426" s="119"/>
    </row>
    <row r="427" spans="2:4" x14ac:dyDescent="0.25">
      <c r="B427" s="119"/>
      <c r="C427" s="119"/>
      <c r="D427" s="119"/>
    </row>
    <row r="428" spans="2:4" x14ac:dyDescent="0.25">
      <c r="B428" s="119"/>
      <c r="C428" s="119"/>
      <c r="D428" s="119"/>
    </row>
    <row r="429" spans="2:4" x14ac:dyDescent="0.25">
      <c r="B429" s="119"/>
      <c r="C429" s="119"/>
      <c r="D429" s="119"/>
    </row>
    <row r="430" spans="2:4" x14ac:dyDescent="0.25">
      <c r="B430" s="119"/>
      <c r="C430" s="119"/>
      <c r="D430" s="119"/>
    </row>
    <row r="431" spans="2:4" x14ac:dyDescent="0.25">
      <c r="B431" s="119"/>
      <c r="C431" s="119"/>
      <c r="D431" s="119"/>
    </row>
    <row r="432" spans="2:4" x14ac:dyDescent="0.25">
      <c r="B432" s="119"/>
      <c r="C432" s="119"/>
      <c r="D432" s="119"/>
    </row>
    <row r="433" spans="2:4" x14ac:dyDescent="0.25">
      <c r="B433" s="119"/>
      <c r="C433" s="119"/>
      <c r="D433" s="119"/>
    </row>
    <row r="434" spans="2:4" x14ac:dyDescent="0.25">
      <c r="B434" s="119"/>
      <c r="C434" s="119"/>
      <c r="D434" s="119"/>
    </row>
    <row r="435" spans="2:4" x14ac:dyDescent="0.25">
      <c r="B435" s="119"/>
      <c r="C435" s="119"/>
      <c r="D435" s="119"/>
    </row>
    <row r="436" spans="2:4" x14ac:dyDescent="0.25">
      <c r="B436" s="119"/>
      <c r="C436" s="119"/>
      <c r="D436" s="119"/>
    </row>
    <row r="437" spans="2:4" x14ac:dyDescent="0.25">
      <c r="B437" s="119"/>
      <c r="C437" s="119"/>
      <c r="D437" s="119"/>
    </row>
    <row r="438" spans="2:4" x14ac:dyDescent="0.25">
      <c r="B438" s="119"/>
      <c r="C438" s="119"/>
      <c r="D438" s="119"/>
    </row>
    <row r="439" spans="2:4" x14ac:dyDescent="0.25">
      <c r="B439" s="119"/>
      <c r="C439" s="119"/>
      <c r="D439" s="119"/>
    </row>
    <row r="440" spans="2:4" x14ac:dyDescent="0.25">
      <c r="B440" s="119"/>
      <c r="C440" s="119"/>
      <c r="D440" s="119"/>
    </row>
    <row r="441" spans="2:4" x14ac:dyDescent="0.25">
      <c r="B441" s="119"/>
      <c r="C441" s="119"/>
      <c r="D441" s="119"/>
    </row>
    <row r="442" spans="2:4" x14ac:dyDescent="0.25">
      <c r="B442" s="119"/>
      <c r="C442" s="119"/>
      <c r="D442" s="119"/>
    </row>
    <row r="443" spans="2:4" x14ac:dyDescent="0.25">
      <c r="B443" s="119"/>
      <c r="C443" s="119"/>
      <c r="D443" s="119"/>
    </row>
    <row r="444" spans="2:4" x14ac:dyDescent="0.25">
      <c r="B444" s="119"/>
      <c r="C444" s="119"/>
      <c r="D444" s="119"/>
    </row>
    <row r="445" spans="2:4" x14ac:dyDescent="0.25">
      <c r="B445" s="119"/>
      <c r="C445" s="119"/>
      <c r="D445" s="119"/>
    </row>
    <row r="446" spans="2:4" x14ac:dyDescent="0.25">
      <c r="B446" s="119"/>
      <c r="C446" s="119"/>
      <c r="D446" s="119"/>
    </row>
    <row r="447" spans="2:4" x14ac:dyDescent="0.25">
      <c r="B447" s="119"/>
      <c r="C447" s="119"/>
      <c r="D447" s="119"/>
    </row>
    <row r="448" spans="2:4" x14ac:dyDescent="0.25">
      <c r="B448" s="119"/>
      <c r="C448" s="119"/>
      <c r="D448" s="119"/>
    </row>
    <row r="449" spans="2:4" x14ac:dyDescent="0.25">
      <c r="B449" s="119"/>
      <c r="C449" s="119"/>
      <c r="D449" s="119"/>
    </row>
    <row r="450" spans="2:4" x14ac:dyDescent="0.25">
      <c r="B450" s="119"/>
      <c r="C450" s="119"/>
      <c r="D450" s="119"/>
    </row>
    <row r="451" spans="2:4" x14ac:dyDescent="0.25">
      <c r="B451" s="119"/>
      <c r="C451" s="119"/>
      <c r="D451" s="119"/>
    </row>
    <row r="452" spans="2:4" x14ac:dyDescent="0.25">
      <c r="B452" s="119"/>
      <c r="C452" s="119"/>
      <c r="D452" s="119"/>
    </row>
    <row r="453" spans="2:4" x14ac:dyDescent="0.25">
      <c r="B453" s="119"/>
      <c r="C453" s="119"/>
      <c r="D453" s="119"/>
    </row>
    <row r="454" spans="2:4" x14ac:dyDescent="0.25">
      <c r="B454" s="119"/>
      <c r="C454" s="119"/>
      <c r="D454" s="119"/>
    </row>
    <row r="455" spans="2:4" x14ac:dyDescent="0.25">
      <c r="B455" s="119"/>
      <c r="C455" s="119"/>
      <c r="D455" s="119"/>
    </row>
    <row r="456" spans="2:4" x14ac:dyDescent="0.25">
      <c r="B456" s="119"/>
      <c r="C456" s="119"/>
      <c r="D456" s="119"/>
    </row>
    <row r="457" spans="2:4" x14ac:dyDescent="0.25">
      <c r="B457" s="119"/>
      <c r="C457" s="119"/>
      <c r="D457" s="119"/>
    </row>
    <row r="458" spans="2:4" x14ac:dyDescent="0.25">
      <c r="B458" s="119"/>
      <c r="C458" s="119"/>
      <c r="D458" s="119"/>
    </row>
    <row r="459" spans="2:4" x14ac:dyDescent="0.25">
      <c r="B459" s="119"/>
      <c r="C459" s="119"/>
      <c r="D459" s="119"/>
    </row>
    <row r="460" spans="2:4" x14ac:dyDescent="0.25">
      <c r="B460" s="119"/>
      <c r="C460" s="119"/>
      <c r="D460" s="119"/>
    </row>
    <row r="461" spans="2:4" x14ac:dyDescent="0.25">
      <c r="B461" s="119"/>
      <c r="C461" s="119"/>
      <c r="D461" s="119"/>
    </row>
    <row r="462" spans="2:4" x14ac:dyDescent="0.25">
      <c r="B462" s="119"/>
      <c r="C462" s="119"/>
      <c r="D462" s="119"/>
    </row>
    <row r="463" spans="2:4" x14ac:dyDescent="0.25">
      <c r="B463" s="119"/>
      <c r="C463" s="119"/>
      <c r="D463" s="119"/>
    </row>
    <row r="464" spans="2:4" x14ac:dyDescent="0.25">
      <c r="B464" s="119"/>
      <c r="C464" s="119"/>
      <c r="D464" s="119"/>
    </row>
    <row r="465" spans="2:4" x14ac:dyDescent="0.25">
      <c r="B465" s="119"/>
      <c r="C465" s="119"/>
      <c r="D465" s="119"/>
    </row>
    <row r="466" spans="2:4" x14ac:dyDescent="0.25">
      <c r="B466" s="119"/>
      <c r="C466" s="119"/>
      <c r="D466" s="119"/>
    </row>
    <row r="467" spans="2:4" x14ac:dyDescent="0.25">
      <c r="B467" s="119"/>
      <c r="C467" s="119"/>
      <c r="D467" s="119"/>
    </row>
    <row r="468" spans="2:4" x14ac:dyDescent="0.25">
      <c r="B468" s="119"/>
      <c r="C468" s="119"/>
      <c r="D468" s="119"/>
    </row>
    <row r="469" spans="2:4" x14ac:dyDescent="0.25">
      <c r="B469" s="119"/>
      <c r="C469" s="119"/>
      <c r="D469" s="119"/>
    </row>
    <row r="470" spans="2:4" x14ac:dyDescent="0.25">
      <c r="B470" s="119"/>
      <c r="C470" s="119"/>
      <c r="D470" s="119"/>
    </row>
    <row r="471" spans="2:4" x14ac:dyDescent="0.25">
      <c r="B471" s="119"/>
      <c r="C471" s="119"/>
      <c r="D471" s="119"/>
    </row>
    <row r="472" spans="2:4" x14ac:dyDescent="0.25">
      <c r="B472" s="119"/>
      <c r="C472" s="119"/>
      <c r="D472" s="119"/>
    </row>
    <row r="473" spans="2:4" x14ac:dyDescent="0.25">
      <c r="B473" s="119"/>
      <c r="C473" s="119"/>
      <c r="D473" s="119"/>
    </row>
    <row r="474" spans="2:4" x14ac:dyDescent="0.25">
      <c r="B474" s="119"/>
      <c r="C474" s="119"/>
      <c r="D474" s="119"/>
    </row>
    <row r="475" spans="2:4" x14ac:dyDescent="0.25">
      <c r="B475" s="119"/>
      <c r="C475" s="119"/>
      <c r="D475" s="119"/>
    </row>
    <row r="476" spans="2:4" x14ac:dyDescent="0.25">
      <c r="B476" s="119"/>
      <c r="C476" s="119"/>
      <c r="D476" s="119"/>
    </row>
    <row r="477" spans="2:4" x14ac:dyDescent="0.25">
      <c r="B477" s="119"/>
      <c r="C477" s="119"/>
      <c r="D477" s="119"/>
    </row>
    <row r="478" spans="2:4" x14ac:dyDescent="0.25">
      <c r="B478" s="119"/>
      <c r="C478" s="119"/>
      <c r="D478" s="119"/>
    </row>
    <row r="479" spans="2:4" x14ac:dyDescent="0.25">
      <c r="B479" s="119"/>
      <c r="C479" s="119"/>
      <c r="D479" s="119"/>
    </row>
    <row r="480" spans="2:4" x14ac:dyDescent="0.25">
      <c r="B480" s="119"/>
      <c r="C480" s="119"/>
      <c r="D480" s="119"/>
    </row>
    <row r="481" spans="2:4" x14ac:dyDescent="0.25">
      <c r="B481" s="119"/>
      <c r="C481" s="119"/>
      <c r="D481" s="119"/>
    </row>
    <row r="482" spans="2:4" x14ac:dyDescent="0.25">
      <c r="B482" s="119"/>
      <c r="C482" s="119"/>
      <c r="D482" s="119"/>
    </row>
    <row r="483" spans="2:4" x14ac:dyDescent="0.25">
      <c r="B483" s="119"/>
      <c r="C483" s="119"/>
      <c r="D483" s="119"/>
    </row>
    <row r="484" spans="2:4" x14ac:dyDescent="0.25">
      <c r="B484" s="119"/>
      <c r="C484" s="119"/>
      <c r="D484" s="119"/>
    </row>
    <row r="485" spans="2:4" x14ac:dyDescent="0.25">
      <c r="B485" s="119"/>
      <c r="C485" s="119"/>
      <c r="D485" s="119"/>
    </row>
    <row r="486" spans="2:4" x14ac:dyDescent="0.25">
      <c r="B486" s="119"/>
      <c r="C486" s="119"/>
      <c r="D486" s="119"/>
    </row>
    <row r="487" spans="2:4" x14ac:dyDescent="0.25">
      <c r="B487" s="119"/>
      <c r="C487" s="119"/>
      <c r="D487" s="119"/>
    </row>
    <row r="488" spans="2:4" x14ac:dyDescent="0.25">
      <c r="B488" s="119"/>
      <c r="C488" s="119"/>
      <c r="D488" s="119"/>
    </row>
    <row r="489" spans="2:4" x14ac:dyDescent="0.25">
      <c r="B489" s="119"/>
      <c r="C489" s="119"/>
      <c r="D489" s="119"/>
    </row>
    <row r="490" spans="2:4" x14ac:dyDescent="0.25">
      <c r="B490" s="119"/>
      <c r="C490" s="119"/>
      <c r="D490" s="119"/>
    </row>
    <row r="491" spans="2:4" x14ac:dyDescent="0.25">
      <c r="B491" s="119"/>
      <c r="C491" s="119"/>
      <c r="D491" s="119"/>
    </row>
    <row r="492" spans="2:4" x14ac:dyDescent="0.25">
      <c r="B492" s="119"/>
      <c r="C492" s="119"/>
      <c r="D492" s="119"/>
    </row>
    <row r="493" spans="2:4" x14ac:dyDescent="0.25">
      <c r="B493" s="119"/>
      <c r="C493" s="119"/>
      <c r="D493" s="119"/>
    </row>
    <row r="494" spans="2:4" x14ac:dyDescent="0.25">
      <c r="B494" s="119"/>
      <c r="C494" s="119"/>
      <c r="D494" s="119"/>
    </row>
    <row r="495" spans="2:4" x14ac:dyDescent="0.25">
      <c r="B495" s="119"/>
      <c r="C495" s="119"/>
      <c r="D495" s="119"/>
    </row>
    <row r="496" spans="2:4" x14ac:dyDescent="0.25">
      <c r="B496" s="119"/>
      <c r="C496" s="119"/>
      <c r="D496" s="119"/>
    </row>
    <row r="497" spans="2:4" x14ac:dyDescent="0.25">
      <c r="B497" s="119"/>
      <c r="C497" s="119"/>
      <c r="D497" s="119"/>
    </row>
    <row r="498" spans="2:4" x14ac:dyDescent="0.25">
      <c r="B498" s="119"/>
      <c r="C498" s="119"/>
      <c r="D498" s="119"/>
    </row>
    <row r="499" spans="2:4" x14ac:dyDescent="0.25">
      <c r="B499" s="119"/>
      <c r="C499" s="119"/>
      <c r="D499" s="119"/>
    </row>
    <row r="500" spans="2:4" x14ac:dyDescent="0.25">
      <c r="B500" s="119"/>
      <c r="C500" s="119"/>
      <c r="D500" s="119"/>
    </row>
    <row r="501" spans="2:4" x14ac:dyDescent="0.25">
      <c r="B501" s="119"/>
      <c r="C501" s="119"/>
      <c r="D501" s="119"/>
    </row>
    <row r="502" spans="2:4" x14ac:dyDescent="0.25">
      <c r="B502" s="119"/>
      <c r="C502" s="119"/>
      <c r="D502" s="119"/>
    </row>
    <row r="503" spans="2:4" x14ac:dyDescent="0.25">
      <c r="B503" s="119"/>
      <c r="C503" s="119"/>
      <c r="D503" s="119"/>
    </row>
    <row r="504" spans="2:4" x14ac:dyDescent="0.25">
      <c r="B504" s="119"/>
      <c r="C504" s="119"/>
      <c r="D504" s="119"/>
    </row>
    <row r="505" spans="2:4" x14ac:dyDescent="0.25">
      <c r="B505" s="119"/>
      <c r="C505" s="119"/>
      <c r="D505" s="119"/>
    </row>
    <row r="506" spans="2:4" x14ac:dyDescent="0.25">
      <c r="B506" s="119"/>
      <c r="C506" s="119"/>
      <c r="D506" s="119"/>
    </row>
    <row r="507" spans="2:4" x14ac:dyDescent="0.25">
      <c r="B507" s="119"/>
      <c r="C507" s="119"/>
      <c r="D507" s="119"/>
    </row>
    <row r="508" spans="2:4" x14ac:dyDescent="0.25">
      <c r="B508" s="119"/>
      <c r="C508" s="119"/>
      <c r="D508" s="119"/>
    </row>
    <row r="509" spans="2:4" x14ac:dyDescent="0.25">
      <c r="B509" s="119"/>
      <c r="C509" s="119"/>
      <c r="D509" s="119"/>
    </row>
    <row r="510" spans="2:4" x14ac:dyDescent="0.25">
      <c r="B510" s="119"/>
      <c r="C510" s="119"/>
      <c r="D510" s="119"/>
    </row>
    <row r="511" spans="2:4" x14ac:dyDescent="0.25">
      <c r="B511" s="119"/>
      <c r="C511" s="119"/>
      <c r="D511" s="119"/>
    </row>
    <row r="512" spans="2:4" x14ac:dyDescent="0.25">
      <c r="B512" s="119"/>
      <c r="C512" s="119"/>
      <c r="D512" s="119"/>
    </row>
    <row r="513" spans="2:4" x14ac:dyDescent="0.25">
      <c r="B513" s="119"/>
      <c r="C513" s="119"/>
      <c r="D513" s="119"/>
    </row>
    <row r="514" spans="2:4" x14ac:dyDescent="0.25">
      <c r="B514" s="119"/>
      <c r="C514" s="119"/>
      <c r="D514" s="119"/>
    </row>
    <row r="515" spans="2:4" x14ac:dyDescent="0.25">
      <c r="B515" s="119"/>
      <c r="C515" s="119"/>
      <c r="D515" s="119"/>
    </row>
    <row r="516" spans="2:4" x14ac:dyDescent="0.25">
      <c r="B516" s="119"/>
      <c r="C516" s="119"/>
      <c r="D516" s="119"/>
    </row>
    <row r="517" spans="2:4" x14ac:dyDescent="0.25">
      <c r="B517" s="119"/>
      <c r="C517" s="119"/>
      <c r="D517" s="119"/>
    </row>
    <row r="518" spans="2:4" x14ac:dyDescent="0.25">
      <c r="B518" s="119"/>
      <c r="C518" s="119"/>
      <c r="D518" s="119"/>
    </row>
    <row r="519" spans="2:4" x14ac:dyDescent="0.25">
      <c r="B519" s="119"/>
      <c r="C519" s="119"/>
      <c r="D519" s="119"/>
    </row>
    <row r="520" spans="2:4" x14ac:dyDescent="0.25">
      <c r="B520" s="119"/>
      <c r="C520" s="119"/>
      <c r="D520" s="119"/>
    </row>
    <row r="521" spans="2:4" x14ac:dyDescent="0.25">
      <c r="B521" s="119"/>
      <c r="C521" s="119"/>
      <c r="D521" s="119"/>
    </row>
    <row r="522" spans="2:4" x14ac:dyDescent="0.25">
      <c r="B522" s="119"/>
      <c r="C522" s="119"/>
      <c r="D522" s="119"/>
    </row>
    <row r="523" spans="2:4" x14ac:dyDescent="0.25">
      <c r="B523" s="119"/>
      <c r="C523" s="119"/>
      <c r="D523" s="119"/>
    </row>
    <row r="524" spans="2:4" x14ac:dyDescent="0.25">
      <c r="B524" s="119"/>
      <c r="C524" s="119"/>
      <c r="D524" s="119"/>
    </row>
    <row r="525" spans="2:4" x14ac:dyDescent="0.25">
      <c r="B525" s="119"/>
      <c r="C525" s="119"/>
      <c r="D525" s="119"/>
    </row>
    <row r="526" spans="2:4" x14ac:dyDescent="0.25">
      <c r="B526" s="119"/>
      <c r="C526" s="119"/>
      <c r="D526" s="119"/>
    </row>
    <row r="527" spans="2:4" x14ac:dyDescent="0.25">
      <c r="B527" s="119"/>
      <c r="C527" s="119"/>
      <c r="D527" s="119"/>
    </row>
    <row r="528" spans="2:4" x14ac:dyDescent="0.25">
      <c r="B528" s="119"/>
      <c r="C528" s="119"/>
      <c r="D528" s="119"/>
    </row>
    <row r="529" spans="2:4" x14ac:dyDescent="0.25">
      <c r="B529" s="119"/>
      <c r="C529" s="119"/>
      <c r="D529" s="119"/>
    </row>
    <row r="530" spans="2:4" x14ac:dyDescent="0.25">
      <c r="B530" s="119"/>
      <c r="C530" s="119"/>
      <c r="D530" s="119"/>
    </row>
    <row r="531" spans="2:4" x14ac:dyDescent="0.25">
      <c r="B531" s="119"/>
      <c r="C531" s="119"/>
      <c r="D531" s="119"/>
    </row>
    <row r="532" spans="2:4" x14ac:dyDescent="0.25">
      <c r="B532" s="119"/>
      <c r="C532" s="119"/>
      <c r="D532" s="119"/>
    </row>
    <row r="533" spans="2:4" x14ac:dyDescent="0.25">
      <c r="B533" s="119"/>
      <c r="C533" s="119"/>
      <c r="D533" s="119"/>
    </row>
    <row r="534" spans="2:4" x14ac:dyDescent="0.25">
      <c r="B534" s="119"/>
      <c r="C534" s="119"/>
      <c r="D534" s="119"/>
    </row>
    <row r="535" spans="2:4" x14ac:dyDescent="0.25">
      <c r="B535" s="119"/>
      <c r="C535" s="119"/>
      <c r="D535" s="119"/>
    </row>
    <row r="536" spans="2:4" x14ac:dyDescent="0.25">
      <c r="B536" s="119"/>
      <c r="C536" s="119"/>
      <c r="D536" s="119"/>
    </row>
    <row r="537" spans="2:4" x14ac:dyDescent="0.25">
      <c r="B537" s="119"/>
      <c r="C537" s="119"/>
      <c r="D537" s="119"/>
    </row>
    <row r="538" spans="2:4" x14ac:dyDescent="0.25">
      <c r="B538" s="119"/>
      <c r="C538" s="119"/>
      <c r="D538" s="119"/>
    </row>
    <row r="539" spans="2:4" x14ac:dyDescent="0.25">
      <c r="B539" s="119"/>
      <c r="C539" s="119"/>
      <c r="D539" s="119"/>
    </row>
    <row r="540" spans="2:4" x14ac:dyDescent="0.25">
      <c r="B540" s="119"/>
      <c r="C540" s="119"/>
      <c r="D540" s="119"/>
    </row>
    <row r="541" spans="2:4" x14ac:dyDescent="0.25">
      <c r="B541" s="119"/>
      <c r="C541" s="119"/>
      <c r="D541" s="119"/>
    </row>
    <row r="542" spans="2:4" x14ac:dyDescent="0.25">
      <c r="B542" s="119"/>
      <c r="C542" s="119"/>
      <c r="D542" s="119"/>
    </row>
    <row r="543" spans="2:4" x14ac:dyDescent="0.25">
      <c r="B543" s="119"/>
      <c r="C543" s="119"/>
      <c r="D543" s="119"/>
    </row>
    <row r="544" spans="2:4" x14ac:dyDescent="0.25">
      <c r="B544" s="119"/>
      <c r="C544" s="119"/>
      <c r="D544" s="119"/>
    </row>
    <row r="545" spans="2:4" x14ac:dyDescent="0.25">
      <c r="B545" s="119"/>
      <c r="C545" s="119"/>
      <c r="D545" s="119"/>
    </row>
    <row r="546" spans="2:4" x14ac:dyDescent="0.25">
      <c r="B546" s="119"/>
      <c r="C546" s="119"/>
      <c r="D546" s="119"/>
    </row>
    <row r="547" spans="2:4" x14ac:dyDescent="0.25">
      <c r="B547" s="119"/>
      <c r="C547" s="119"/>
      <c r="D547" s="119"/>
    </row>
    <row r="548" spans="2:4" x14ac:dyDescent="0.25">
      <c r="B548" s="119"/>
      <c r="C548" s="119"/>
      <c r="D548" s="119"/>
    </row>
    <row r="549" spans="2:4" x14ac:dyDescent="0.25">
      <c r="B549" s="119"/>
      <c r="C549" s="119"/>
      <c r="D549" s="119"/>
    </row>
    <row r="550" spans="2:4" x14ac:dyDescent="0.25">
      <c r="B550" s="119"/>
      <c r="C550" s="119"/>
      <c r="D550" s="119"/>
    </row>
    <row r="551" spans="2:4" x14ac:dyDescent="0.25">
      <c r="B551" s="119"/>
      <c r="C551" s="119"/>
      <c r="D551" s="119"/>
    </row>
    <row r="552" spans="2:4" x14ac:dyDescent="0.25">
      <c r="B552" s="119"/>
      <c r="C552" s="119"/>
      <c r="D552" s="119"/>
    </row>
    <row r="553" spans="2:4" x14ac:dyDescent="0.25">
      <c r="B553" s="119"/>
      <c r="C553" s="119"/>
      <c r="D553" s="119"/>
    </row>
    <row r="554" spans="2:4" x14ac:dyDescent="0.25">
      <c r="B554" s="119"/>
      <c r="C554" s="119"/>
      <c r="D554" s="119"/>
    </row>
    <row r="555" spans="2:4" x14ac:dyDescent="0.25">
      <c r="B555" s="119"/>
      <c r="C555" s="119"/>
      <c r="D555" s="119"/>
    </row>
    <row r="556" spans="2:4" x14ac:dyDescent="0.25">
      <c r="B556" s="119"/>
      <c r="C556" s="119"/>
      <c r="D556" s="119"/>
    </row>
    <row r="557" spans="2:4" x14ac:dyDescent="0.25">
      <c r="B557" s="119"/>
      <c r="C557" s="119"/>
      <c r="D557" s="119"/>
    </row>
    <row r="558" spans="2:4" x14ac:dyDescent="0.25">
      <c r="B558" s="119"/>
      <c r="C558" s="119"/>
      <c r="D558" s="119"/>
    </row>
    <row r="559" spans="2:4" x14ac:dyDescent="0.25">
      <c r="B559" s="119"/>
      <c r="C559" s="119"/>
      <c r="D559" s="119"/>
    </row>
    <row r="560" spans="2:4" x14ac:dyDescent="0.25">
      <c r="B560" s="119"/>
      <c r="C560" s="119"/>
      <c r="D560" s="119"/>
    </row>
    <row r="561" spans="2:4" x14ac:dyDescent="0.25">
      <c r="B561" s="119"/>
      <c r="C561" s="119"/>
      <c r="D561" s="119"/>
    </row>
    <row r="562" spans="2:4" x14ac:dyDescent="0.25">
      <c r="B562" s="119"/>
      <c r="C562" s="119"/>
      <c r="D562" s="119"/>
    </row>
    <row r="563" spans="2:4" x14ac:dyDescent="0.25">
      <c r="B563" s="119"/>
      <c r="C563" s="119"/>
      <c r="D563" s="119"/>
    </row>
    <row r="564" spans="2:4" x14ac:dyDescent="0.25">
      <c r="B564" s="119"/>
      <c r="C564" s="119"/>
      <c r="D564" s="119"/>
    </row>
    <row r="565" spans="2:4" x14ac:dyDescent="0.25">
      <c r="B565" s="119"/>
      <c r="C565" s="119"/>
      <c r="D565" s="119"/>
    </row>
    <row r="566" spans="2:4" x14ac:dyDescent="0.25">
      <c r="B566" s="119"/>
      <c r="C566" s="119"/>
      <c r="D566" s="119"/>
    </row>
    <row r="567" spans="2:4" x14ac:dyDescent="0.25">
      <c r="B567" s="119"/>
      <c r="C567" s="119"/>
      <c r="D567" s="119"/>
    </row>
    <row r="568" spans="2:4" x14ac:dyDescent="0.25">
      <c r="B568" s="119"/>
      <c r="C568" s="119"/>
      <c r="D568" s="119"/>
    </row>
    <row r="569" spans="2:4" x14ac:dyDescent="0.25">
      <c r="B569" s="119"/>
      <c r="C569" s="119"/>
      <c r="D569" s="119"/>
    </row>
    <row r="570" spans="2:4" x14ac:dyDescent="0.25">
      <c r="B570" s="119"/>
      <c r="C570" s="119"/>
      <c r="D570" s="119"/>
    </row>
    <row r="571" spans="2:4" x14ac:dyDescent="0.25">
      <c r="B571" s="119"/>
      <c r="C571" s="119"/>
      <c r="D571" s="119"/>
    </row>
    <row r="572" spans="2:4" x14ac:dyDescent="0.25">
      <c r="B572" s="119"/>
      <c r="C572" s="119"/>
      <c r="D572" s="119"/>
    </row>
    <row r="573" spans="2:4" x14ac:dyDescent="0.25">
      <c r="B573" s="119"/>
      <c r="C573" s="119"/>
      <c r="D573" s="119"/>
    </row>
    <row r="574" spans="2:4" x14ac:dyDescent="0.25">
      <c r="B574" s="119"/>
      <c r="C574" s="119"/>
      <c r="D574" s="119"/>
    </row>
    <row r="575" spans="2:4" x14ac:dyDescent="0.25">
      <c r="B575" s="119"/>
      <c r="C575" s="119"/>
      <c r="D575" s="119"/>
    </row>
    <row r="576" spans="2:4" x14ac:dyDescent="0.25">
      <c r="B576" s="119"/>
      <c r="C576" s="119"/>
      <c r="D576" s="119"/>
    </row>
    <row r="577" spans="2:4" x14ac:dyDescent="0.25">
      <c r="B577" s="119"/>
      <c r="C577" s="119"/>
      <c r="D577" s="119"/>
    </row>
    <row r="578" spans="2:4" x14ac:dyDescent="0.25">
      <c r="B578" s="119"/>
      <c r="C578" s="119"/>
      <c r="D578" s="119"/>
    </row>
    <row r="579" spans="2:4" x14ac:dyDescent="0.25">
      <c r="B579" s="119"/>
      <c r="C579" s="119"/>
      <c r="D579" s="119"/>
    </row>
    <row r="580" spans="2:4" x14ac:dyDescent="0.25">
      <c r="B580" s="119"/>
      <c r="C580" s="119"/>
      <c r="D580" s="119"/>
    </row>
    <row r="581" spans="2:4" x14ac:dyDescent="0.25">
      <c r="B581" s="119"/>
      <c r="C581" s="119"/>
      <c r="D581" s="119"/>
    </row>
    <row r="582" spans="2:4" x14ac:dyDescent="0.25">
      <c r="B582" s="119"/>
      <c r="C582" s="119"/>
      <c r="D582" s="119"/>
    </row>
    <row r="583" spans="2:4" x14ac:dyDescent="0.25">
      <c r="B583" s="119"/>
      <c r="C583" s="119"/>
      <c r="D583" s="119"/>
    </row>
    <row r="584" spans="2:4" x14ac:dyDescent="0.25">
      <c r="B584" s="119"/>
      <c r="C584" s="119"/>
      <c r="D584" s="119"/>
    </row>
    <row r="585" spans="2:4" x14ac:dyDescent="0.25">
      <c r="B585" s="119"/>
      <c r="C585" s="119"/>
      <c r="D585" s="119"/>
    </row>
    <row r="586" spans="2:4" x14ac:dyDescent="0.25">
      <c r="B586" s="119"/>
      <c r="C586" s="119"/>
      <c r="D586" s="119"/>
    </row>
    <row r="587" spans="2:4" x14ac:dyDescent="0.25">
      <c r="B587" s="119"/>
      <c r="C587" s="119"/>
      <c r="D587" s="119"/>
    </row>
    <row r="588" spans="2:4" x14ac:dyDescent="0.25">
      <c r="B588" s="119"/>
      <c r="C588" s="119"/>
      <c r="D588" s="119"/>
    </row>
    <row r="589" spans="2:4" x14ac:dyDescent="0.25">
      <c r="B589" s="119"/>
      <c r="C589" s="119"/>
      <c r="D589" s="119"/>
    </row>
    <row r="590" spans="2:4" x14ac:dyDescent="0.25">
      <c r="B590" s="119"/>
      <c r="C590" s="119"/>
      <c r="D590" s="119"/>
    </row>
    <row r="591" spans="2:4" x14ac:dyDescent="0.25">
      <c r="B591" s="119"/>
      <c r="C591" s="119"/>
      <c r="D591" s="119"/>
    </row>
    <row r="592" spans="2:4" x14ac:dyDescent="0.25">
      <c r="B592" s="119"/>
      <c r="C592" s="119"/>
      <c r="D592" s="119"/>
    </row>
    <row r="593" spans="2:4" x14ac:dyDescent="0.25">
      <c r="B593" s="119"/>
      <c r="C593" s="119"/>
      <c r="D593" s="119"/>
    </row>
    <row r="594" spans="2:4" x14ac:dyDescent="0.25">
      <c r="B594" s="119"/>
      <c r="C594" s="119"/>
      <c r="D594" s="119"/>
    </row>
    <row r="595" spans="2:4" x14ac:dyDescent="0.25">
      <c r="B595" s="119"/>
      <c r="C595" s="119"/>
      <c r="D595" s="119"/>
    </row>
    <row r="596" spans="2:4" x14ac:dyDescent="0.25">
      <c r="B596" s="119"/>
      <c r="C596" s="119"/>
      <c r="D596" s="119"/>
    </row>
    <row r="597" spans="2:4" x14ac:dyDescent="0.25">
      <c r="B597" s="119"/>
      <c r="C597" s="119"/>
      <c r="D597" s="119"/>
    </row>
    <row r="598" spans="2:4" x14ac:dyDescent="0.25">
      <c r="B598" s="119"/>
      <c r="C598" s="119"/>
      <c r="D598" s="119"/>
    </row>
    <row r="599" spans="2:4" x14ac:dyDescent="0.25">
      <c r="B599" s="119"/>
      <c r="C599" s="119"/>
      <c r="D599" s="119"/>
    </row>
    <row r="600" spans="2:4" x14ac:dyDescent="0.25">
      <c r="B600" s="119"/>
      <c r="C600" s="119"/>
      <c r="D600" s="119"/>
    </row>
    <row r="601" spans="2:4" x14ac:dyDescent="0.25">
      <c r="B601" s="119"/>
      <c r="C601" s="119"/>
      <c r="D601" s="119"/>
    </row>
    <row r="602" spans="2:4" x14ac:dyDescent="0.25">
      <c r="B602" s="119"/>
      <c r="C602" s="119"/>
      <c r="D602" s="119"/>
    </row>
    <row r="603" spans="2:4" x14ac:dyDescent="0.25">
      <c r="B603" s="119"/>
      <c r="C603" s="119"/>
      <c r="D603" s="119"/>
    </row>
    <row r="604" spans="2:4" x14ac:dyDescent="0.25">
      <c r="B604" s="119"/>
      <c r="C604" s="119"/>
      <c r="D604" s="119"/>
    </row>
    <row r="605" spans="2:4" x14ac:dyDescent="0.25">
      <c r="B605" s="119"/>
      <c r="C605" s="119"/>
      <c r="D605" s="119"/>
    </row>
    <row r="606" spans="2:4" x14ac:dyDescent="0.25">
      <c r="B606" s="119"/>
      <c r="C606" s="119"/>
      <c r="D606" s="119"/>
    </row>
    <row r="607" spans="2:4" x14ac:dyDescent="0.25">
      <c r="B607" s="119"/>
      <c r="C607" s="119"/>
      <c r="D607" s="119"/>
    </row>
    <row r="608" spans="2:4" x14ac:dyDescent="0.25">
      <c r="B608" s="119"/>
      <c r="C608" s="119"/>
      <c r="D608" s="119"/>
    </row>
    <row r="609" spans="2:4" x14ac:dyDescent="0.25">
      <c r="B609" s="119"/>
      <c r="C609" s="119"/>
      <c r="D609" s="119"/>
    </row>
    <row r="610" spans="2:4" x14ac:dyDescent="0.25">
      <c r="B610" s="119"/>
      <c r="C610" s="119"/>
      <c r="D610" s="119"/>
    </row>
    <row r="611" spans="2:4" x14ac:dyDescent="0.25">
      <c r="B611" s="119"/>
      <c r="C611" s="119"/>
      <c r="D611" s="119"/>
    </row>
    <row r="612" spans="2:4" x14ac:dyDescent="0.25">
      <c r="B612" s="119"/>
      <c r="C612" s="119"/>
      <c r="D612" s="119"/>
    </row>
    <row r="613" spans="2:4" x14ac:dyDescent="0.25">
      <c r="B613" s="119"/>
      <c r="C613" s="119"/>
      <c r="D613" s="119"/>
    </row>
    <row r="614" spans="2:4" x14ac:dyDescent="0.25">
      <c r="B614" s="119"/>
      <c r="C614" s="119"/>
      <c r="D614" s="119"/>
    </row>
    <row r="615" spans="2:4" x14ac:dyDescent="0.25">
      <c r="B615" s="119"/>
      <c r="C615" s="119"/>
      <c r="D615" s="119"/>
    </row>
    <row r="616" spans="2:4" x14ac:dyDescent="0.25">
      <c r="B616" s="119"/>
      <c r="C616" s="119"/>
      <c r="D616" s="119"/>
    </row>
    <row r="617" spans="2:4" x14ac:dyDescent="0.25">
      <c r="B617" s="119"/>
      <c r="C617" s="119"/>
      <c r="D617" s="119"/>
    </row>
    <row r="618" spans="2:4" x14ac:dyDescent="0.25">
      <c r="B618" s="119"/>
      <c r="C618" s="119"/>
      <c r="D618" s="119"/>
    </row>
    <row r="619" spans="2:4" x14ac:dyDescent="0.25">
      <c r="B619" s="119"/>
      <c r="C619" s="119"/>
      <c r="D619" s="119"/>
    </row>
    <row r="620" spans="2:4" x14ac:dyDescent="0.25">
      <c r="B620" s="119"/>
      <c r="C620" s="119"/>
      <c r="D620" s="119"/>
    </row>
    <row r="621" spans="2:4" x14ac:dyDescent="0.25">
      <c r="B621" s="119"/>
      <c r="C621" s="119"/>
      <c r="D621" s="119"/>
    </row>
    <row r="622" spans="2:4" x14ac:dyDescent="0.25">
      <c r="B622" s="119"/>
      <c r="C622" s="119"/>
      <c r="D622" s="119"/>
    </row>
    <row r="623" spans="2:4" x14ac:dyDescent="0.25">
      <c r="B623" s="119"/>
      <c r="C623" s="119"/>
      <c r="D623" s="119"/>
    </row>
    <row r="624" spans="2:4" x14ac:dyDescent="0.25">
      <c r="B624" s="119"/>
      <c r="C624" s="119"/>
      <c r="D624" s="119"/>
    </row>
    <row r="625" spans="2:4" x14ac:dyDescent="0.25">
      <c r="B625" s="119"/>
      <c r="C625" s="119"/>
      <c r="D625" s="119"/>
    </row>
    <row r="626" spans="2:4" x14ac:dyDescent="0.25">
      <c r="B626" s="119"/>
      <c r="C626" s="119"/>
      <c r="D626" s="119"/>
    </row>
    <row r="627" spans="2:4" x14ac:dyDescent="0.25">
      <c r="B627" s="119"/>
      <c r="C627" s="119"/>
      <c r="D627" s="119"/>
    </row>
    <row r="628" spans="2:4" x14ac:dyDescent="0.25">
      <c r="B628" s="119"/>
      <c r="C628" s="119"/>
      <c r="D628" s="119"/>
    </row>
    <row r="629" spans="2:4" x14ac:dyDescent="0.25">
      <c r="B629" s="119"/>
      <c r="C629" s="119"/>
      <c r="D629" s="119"/>
    </row>
    <row r="630" spans="2:4" x14ac:dyDescent="0.25">
      <c r="B630" s="119"/>
      <c r="C630" s="119"/>
      <c r="D630" s="119"/>
    </row>
    <row r="631" spans="2:4" x14ac:dyDescent="0.25">
      <c r="B631" s="119"/>
      <c r="C631" s="119"/>
      <c r="D631" s="119"/>
    </row>
    <row r="632" spans="2:4" x14ac:dyDescent="0.25">
      <c r="B632" s="119"/>
      <c r="C632" s="119"/>
      <c r="D632" s="119"/>
    </row>
    <row r="633" spans="2:4" x14ac:dyDescent="0.25">
      <c r="B633" s="119"/>
      <c r="C633" s="119"/>
      <c r="D633" s="119"/>
    </row>
    <row r="634" spans="2:4" x14ac:dyDescent="0.25">
      <c r="B634" s="119"/>
      <c r="C634" s="119"/>
      <c r="D634" s="119"/>
    </row>
    <row r="635" spans="2:4" x14ac:dyDescent="0.25">
      <c r="B635" s="119"/>
      <c r="C635" s="119"/>
      <c r="D635" s="119"/>
    </row>
    <row r="636" spans="2:4" x14ac:dyDescent="0.25">
      <c r="B636" s="119"/>
      <c r="C636" s="119"/>
      <c r="D636" s="119"/>
    </row>
    <row r="637" spans="2:4" x14ac:dyDescent="0.25">
      <c r="B637" s="119"/>
      <c r="C637" s="119"/>
      <c r="D637" s="119"/>
    </row>
    <row r="638" spans="2:4" x14ac:dyDescent="0.25">
      <c r="B638" s="119"/>
      <c r="C638" s="119"/>
      <c r="D638" s="119"/>
    </row>
    <row r="639" spans="2:4" x14ac:dyDescent="0.25">
      <c r="B639" s="119"/>
      <c r="C639" s="119"/>
      <c r="D639" s="119"/>
    </row>
    <row r="640" spans="2:4" x14ac:dyDescent="0.25">
      <c r="B640" s="119"/>
      <c r="C640" s="119"/>
      <c r="D640" s="119"/>
    </row>
    <row r="641" spans="2:4" x14ac:dyDescent="0.25">
      <c r="B641" s="119"/>
      <c r="C641" s="119"/>
      <c r="D641" s="119"/>
    </row>
    <row r="642" spans="2:4" x14ac:dyDescent="0.25">
      <c r="B642" s="119"/>
      <c r="C642" s="119"/>
      <c r="D642" s="119"/>
    </row>
    <row r="643" spans="2:4" x14ac:dyDescent="0.25">
      <c r="B643" s="119"/>
      <c r="C643" s="119"/>
      <c r="D643" s="119"/>
    </row>
    <row r="644" spans="2:4" x14ac:dyDescent="0.25">
      <c r="B644" s="119"/>
      <c r="C644" s="119"/>
      <c r="D644" s="119"/>
    </row>
    <row r="645" spans="2:4" x14ac:dyDescent="0.25">
      <c r="B645" s="119"/>
      <c r="C645" s="119"/>
      <c r="D645" s="119"/>
    </row>
    <row r="646" spans="2:4" x14ac:dyDescent="0.25">
      <c r="B646" s="119"/>
      <c r="C646" s="119"/>
      <c r="D646" s="119"/>
    </row>
    <row r="647" spans="2:4" x14ac:dyDescent="0.25">
      <c r="B647" s="119"/>
      <c r="C647" s="119"/>
      <c r="D647" s="119"/>
    </row>
    <row r="648" spans="2:4" x14ac:dyDescent="0.25">
      <c r="B648" s="119"/>
      <c r="C648" s="119"/>
      <c r="D648" s="119"/>
    </row>
    <row r="649" spans="2:4" x14ac:dyDescent="0.25">
      <c r="B649" s="119"/>
      <c r="C649" s="119"/>
      <c r="D649" s="119"/>
    </row>
    <row r="650" spans="2:4" x14ac:dyDescent="0.25">
      <c r="B650" s="119"/>
      <c r="C650" s="119"/>
      <c r="D650" s="119"/>
    </row>
    <row r="651" spans="2:4" x14ac:dyDescent="0.25">
      <c r="B651" s="119"/>
      <c r="C651" s="119"/>
      <c r="D651" s="119"/>
    </row>
    <row r="652" spans="2:4" x14ac:dyDescent="0.25">
      <c r="B652" s="119"/>
      <c r="C652" s="119"/>
      <c r="D652" s="119"/>
    </row>
    <row r="653" spans="2:4" x14ac:dyDescent="0.25">
      <c r="B653" s="119"/>
      <c r="C653" s="119"/>
      <c r="D653" s="119"/>
    </row>
    <row r="654" spans="2:4" x14ac:dyDescent="0.25">
      <c r="B654" s="119"/>
      <c r="C654" s="119"/>
      <c r="D654" s="119"/>
    </row>
    <row r="655" spans="2:4" x14ac:dyDescent="0.25">
      <c r="B655" s="119"/>
      <c r="C655" s="119"/>
      <c r="D655" s="119"/>
    </row>
    <row r="656" spans="2:4" x14ac:dyDescent="0.25">
      <c r="B656" s="119"/>
      <c r="C656" s="119"/>
      <c r="D656" s="119"/>
    </row>
    <row r="657" spans="2:4" x14ac:dyDescent="0.25">
      <c r="B657" s="119"/>
      <c r="C657" s="119"/>
      <c r="D657" s="119"/>
    </row>
    <row r="658" spans="2:4" x14ac:dyDescent="0.25">
      <c r="B658" s="119"/>
      <c r="C658" s="119"/>
      <c r="D658" s="119"/>
    </row>
    <row r="659" spans="2:4" x14ac:dyDescent="0.25">
      <c r="B659" s="119"/>
      <c r="C659" s="119"/>
      <c r="D659" s="119"/>
    </row>
    <row r="660" spans="2:4" x14ac:dyDescent="0.25">
      <c r="B660" s="119"/>
      <c r="C660" s="119"/>
      <c r="D660" s="119"/>
    </row>
    <row r="661" spans="2:4" x14ac:dyDescent="0.25">
      <c r="B661" s="119"/>
      <c r="C661" s="119"/>
      <c r="D661" s="119"/>
    </row>
    <row r="662" spans="2:4" x14ac:dyDescent="0.25">
      <c r="B662" s="119"/>
      <c r="C662" s="119"/>
      <c r="D662" s="119"/>
    </row>
    <row r="663" spans="2:4" x14ac:dyDescent="0.25">
      <c r="B663" s="119"/>
      <c r="C663" s="119"/>
      <c r="D663" s="119"/>
    </row>
    <row r="664" spans="2:4" x14ac:dyDescent="0.25">
      <c r="B664" s="119"/>
      <c r="C664" s="119"/>
      <c r="D664" s="119"/>
    </row>
    <row r="665" spans="2:4" x14ac:dyDescent="0.25">
      <c r="B665" s="119"/>
      <c r="C665" s="119"/>
      <c r="D665" s="119"/>
    </row>
    <row r="666" spans="2:4" x14ac:dyDescent="0.25">
      <c r="B666" s="119"/>
      <c r="C666" s="119"/>
      <c r="D666" s="119"/>
    </row>
    <row r="667" spans="2:4" x14ac:dyDescent="0.25">
      <c r="B667" s="119"/>
      <c r="C667" s="119"/>
      <c r="D667" s="119"/>
    </row>
    <row r="668" spans="2:4" x14ac:dyDescent="0.25">
      <c r="B668" s="119"/>
      <c r="C668" s="119"/>
      <c r="D668" s="119"/>
    </row>
    <row r="669" spans="2:4" x14ac:dyDescent="0.25">
      <c r="B669" s="119"/>
      <c r="C669" s="119"/>
      <c r="D669" s="119"/>
    </row>
    <row r="670" spans="2:4" x14ac:dyDescent="0.25">
      <c r="B670" s="119"/>
      <c r="C670" s="119"/>
      <c r="D670" s="119"/>
    </row>
    <row r="671" spans="2:4" x14ac:dyDescent="0.25">
      <c r="B671" s="119"/>
      <c r="C671" s="119"/>
      <c r="D671" s="119"/>
    </row>
    <row r="672" spans="2:4" x14ac:dyDescent="0.25">
      <c r="B672" s="119"/>
      <c r="C672" s="119"/>
      <c r="D672" s="119"/>
    </row>
    <row r="673" spans="2:4" x14ac:dyDescent="0.25">
      <c r="B673" s="119"/>
      <c r="C673" s="119"/>
      <c r="D673" s="119"/>
    </row>
    <row r="674" spans="2:4" x14ac:dyDescent="0.25">
      <c r="B674" s="119"/>
      <c r="C674" s="119"/>
      <c r="D674" s="119"/>
    </row>
    <row r="675" spans="2:4" x14ac:dyDescent="0.25">
      <c r="B675" s="119"/>
      <c r="C675" s="119"/>
      <c r="D675" s="119"/>
    </row>
    <row r="676" spans="2:4" x14ac:dyDescent="0.25">
      <c r="B676" s="119"/>
      <c r="C676" s="119"/>
      <c r="D676" s="119"/>
    </row>
    <row r="677" spans="2:4" x14ac:dyDescent="0.25">
      <c r="B677" s="119"/>
      <c r="C677" s="119"/>
      <c r="D677" s="119"/>
    </row>
    <row r="678" spans="2:4" x14ac:dyDescent="0.25">
      <c r="B678" s="119"/>
      <c r="C678" s="119"/>
      <c r="D678" s="119"/>
    </row>
    <row r="679" spans="2:4" x14ac:dyDescent="0.25">
      <c r="B679" s="119"/>
      <c r="C679" s="119"/>
      <c r="D679" s="119"/>
    </row>
    <row r="680" spans="2:4" x14ac:dyDescent="0.25">
      <c r="B680" s="119"/>
      <c r="C680" s="119"/>
      <c r="D680" s="119"/>
    </row>
    <row r="681" spans="2:4" x14ac:dyDescent="0.25">
      <c r="B681" s="119"/>
      <c r="C681" s="119"/>
      <c r="D681" s="119"/>
    </row>
    <row r="682" spans="2:4" x14ac:dyDescent="0.25">
      <c r="B682" s="119"/>
      <c r="C682" s="119"/>
      <c r="D682" s="119"/>
    </row>
    <row r="683" spans="2:4" x14ac:dyDescent="0.25">
      <c r="B683" s="119"/>
      <c r="C683" s="119"/>
      <c r="D683" s="119"/>
    </row>
    <row r="684" spans="2:4" x14ac:dyDescent="0.25">
      <c r="B684" s="119"/>
      <c r="C684" s="119"/>
      <c r="D684" s="119"/>
    </row>
    <row r="685" spans="2:4" x14ac:dyDescent="0.25">
      <c r="B685" s="119"/>
      <c r="C685" s="119"/>
      <c r="D685" s="119"/>
    </row>
    <row r="686" spans="2:4" x14ac:dyDescent="0.25">
      <c r="B686" s="119"/>
      <c r="C686" s="119"/>
      <c r="D686" s="119"/>
    </row>
    <row r="687" spans="2:4" x14ac:dyDescent="0.25">
      <c r="B687" s="119"/>
      <c r="C687" s="119"/>
      <c r="D687" s="119"/>
    </row>
    <row r="688" spans="2:4" x14ac:dyDescent="0.25">
      <c r="B688" s="119"/>
      <c r="C688" s="119"/>
      <c r="D688" s="119"/>
    </row>
    <row r="689" spans="2:4" x14ac:dyDescent="0.25">
      <c r="B689" s="119"/>
      <c r="C689" s="119"/>
      <c r="D689" s="119"/>
    </row>
    <row r="690" spans="2:4" x14ac:dyDescent="0.25">
      <c r="B690" s="119"/>
      <c r="C690" s="119"/>
      <c r="D690" s="119"/>
    </row>
    <row r="691" spans="2:4" x14ac:dyDescent="0.25">
      <c r="B691" s="119"/>
      <c r="C691" s="119"/>
      <c r="D691" s="119"/>
    </row>
    <row r="692" spans="2:4" x14ac:dyDescent="0.25">
      <c r="B692" s="119"/>
      <c r="C692" s="119"/>
      <c r="D692" s="119"/>
    </row>
    <row r="693" spans="2:4" x14ac:dyDescent="0.25">
      <c r="B693" s="119"/>
      <c r="C693" s="119"/>
      <c r="D693" s="119"/>
    </row>
    <row r="694" spans="2:4" x14ac:dyDescent="0.25">
      <c r="B694" s="119"/>
      <c r="C694" s="119"/>
      <c r="D694" s="119"/>
    </row>
    <row r="695" spans="2:4" x14ac:dyDescent="0.25">
      <c r="B695" s="119"/>
      <c r="C695" s="119"/>
      <c r="D695" s="119"/>
    </row>
    <row r="696" spans="2:4" x14ac:dyDescent="0.25">
      <c r="B696" s="119"/>
      <c r="C696" s="119"/>
      <c r="D696" s="119"/>
    </row>
    <row r="697" spans="2:4" x14ac:dyDescent="0.25">
      <c r="B697" s="119"/>
      <c r="C697" s="119"/>
      <c r="D697" s="119"/>
    </row>
    <row r="698" spans="2:4" x14ac:dyDescent="0.25">
      <c r="B698" s="119"/>
      <c r="C698" s="119"/>
      <c r="D698" s="119"/>
    </row>
    <row r="699" spans="2:4" x14ac:dyDescent="0.25">
      <c r="B699" s="119"/>
      <c r="C699" s="119"/>
      <c r="D699" s="119"/>
    </row>
    <row r="700" spans="2:4" x14ac:dyDescent="0.25">
      <c r="B700" s="119"/>
      <c r="C700" s="119"/>
      <c r="D700" s="119"/>
    </row>
    <row r="701" spans="2:4" x14ac:dyDescent="0.25">
      <c r="B701" s="119"/>
      <c r="C701" s="119"/>
      <c r="D701" s="119"/>
    </row>
    <row r="702" spans="2:4" x14ac:dyDescent="0.25">
      <c r="B702" s="119"/>
      <c r="C702" s="119"/>
      <c r="D702" s="119"/>
    </row>
    <row r="703" spans="2:4" x14ac:dyDescent="0.25">
      <c r="B703" s="119"/>
      <c r="C703" s="119"/>
      <c r="D703" s="119"/>
    </row>
    <row r="704" spans="2:4" x14ac:dyDescent="0.25">
      <c r="B704" s="119"/>
      <c r="C704" s="119"/>
      <c r="D704" s="119"/>
    </row>
    <row r="705" spans="2:4" x14ac:dyDescent="0.25">
      <c r="B705" s="119"/>
      <c r="C705" s="119"/>
      <c r="D705" s="119"/>
    </row>
    <row r="706" spans="2:4" x14ac:dyDescent="0.25">
      <c r="B706" s="119"/>
      <c r="C706" s="119"/>
      <c r="D706" s="119"/>
    </row>
    <row r="707" spans="2:4" x14ac:dyDescent="0.25">
      <c r="B707" s="119"/>
      <c r="C707" s="119"/>
      <c r="D707" s="119"/>
    </row>
    <row r="708" spans="2:4" x14ac:dyDescent="0.25">
      <c r="B708" s="119"/>
      <c r="C708" s="119"/>
      <c r="D708" s="119"/>
    </row>
    <row r="709" spans="2:4" x14ac:dyDescent="0.25">
      <c r="B709" s="119"/>
      <c r="C709" s="119"/>
      <c r="D709" s="119"/>
    </row>
    <row r="710" spans="2:4" x14ac:dyDescent="0.25">
      <c r="B710" s="119"/>
      <c r="C710" s="119"/>
      <c r="D710" s="119"/>
    </row>
    <row r="711" spans="2:4" x14ac:dyDescent="0.25">
      <c r="B711" s="119"/>
      <c r="C711" s="119"/>
      <c r="D711" s="119"/>
    </row>
    <row r="712" spans="2:4" x14ac:dyDescent="0.25">
      <c r="B712" s="119"/>
      <c r="C712" s="119"/>
      <c r="D712" s="119"/>
    </row>
    <row r="713" spans="2:4" x14ac:dyDescent="0.25">
      <c r="B713" s="119"/>
      <c r="C713" s="119"/>
      <c r="D713" s="119"/>
    </row>
    <row r="714" spans="2:4" x14ac:dyDescent="0.25">
      <c r="B714" s="119"/>
      <c r="C714" s="119"/>
      <c r="D714" s="119"/>
    </row>
    <row r="715" spans="2:4" x14ac:dyDescent="0.25">
      <c r="B715" s="119"/>
      <c r="C715" s="119"/>
      <c r="D715" s="119"/>
    </row>
    <row r="716" spans="2:4" x14ac:dyDescent="0.25">
      <c r="B716" s="119"/>
      <c r="C716" s="119"/>
      <c r="D716" s="119"/>
    </row>
    <row r="717" spans="2:4" x14ac:dyDescent="0.25">
      <c r="B717" s="119"/>
      <c r="C717" s="119"/>
      <c r="D717" s="119"/>
    </row>
    <row r="718" spans="2:4" x14ac:dyDescent="0.25">
      <c r="B718" s="119"/>
      <c r="C718" s="119"/>
      <c r="D718" s="119"/>
    </row>
    <row r="719" spans="2:4" x14ac:dyDescent="0.25">
      <c r="B719" s="119"/>
      <c r="C719" s="119"/>
      <c r="D719" s="119"/>
    </row>
    <row r="720" spans="2:4" x14ac:dyDescent="0.25">
      <c r="B720" s="119"/>
      <c r="C720" s="119"/>
      <c r="D720" s="119"/>
    </row>
    <row r="721" spans="2:4" x14ac:dyDescent="0.25">
      <c r="B721" s="119"/>
      <c r="C721" s="119"/>
      <c r="D721" s="119"/>
    </row>
    <row r="722" spans="2:4" x14ac:dyDescent="0.25">
      <c r="B722" s="119"/>
      <c r="C722" s="119"/>
      <c r="D722" s="119"/>
    </row>
    <row r="723" spans="2:4" x14ac:dyDescent="0.25">
      <c r="B723" s="119"/>
      <c r="C723" s="119"/>
      <c r="D723" s="119"/>
    </row>
    <row r="724" spans="2:4" x14ac:dyDescent="0.25">
      <c r="B724" s="119"/>
      <c r="C724" s="119"/>
      <c r="D724" s="119"/>
    </row>
    <row r="725" spans="2:4" x14ac:dyDescent="0.25">
      <c r="B725" s="119"/>
      <c r="C725" s="119"/>
      <c r="D725" s="119"/>
    </row>
    <row r="726" spans="2:4" x14ac:dyDescent="0.25">
      <c r="B726" s="119"/>
      <c r="C726" s="119"/>
      <c r="D726" s="119"/>
    </row>
    <row r="727" spans="2:4" x14ac:dyDescent="0.25">
      <c r="B727" s="119"/>
      <c r="C727" s="119"/>
      <c r="D727" s="119"/>
    </row>
    <row r="728" spans="2:4" x14ac:dyDescent="0.25">
      <c r="B728" s="119"/>
      <c r="C728" s="119"/>
      <c r="D728" s="119"/>
    </row>
    <row r="729" spans="2:4" x14ac:dyDescent="0.25">
      <c r="B729" s="119"/>
      <c r="C729" s="119"/>
      <c r="D729" s="119"/>
    </row>
    <row r="730" spans="2:4" x14ac:dyDescent="0.25">
      <c r="B730" s="119"/>
      <c r="C730" s="119"/>
      <c r="D730" s="119"/>
    </row>
    <row r="731" spans="2:4" x14ac:dyDescent="0.25">
      <c r="B731" s="119"/>
      <c r="C731" s="119"/>
      <c r="D731" s="119"/>
    </row>
    <row r="732" spans="2:4" x14ac:dyDescent="0.25">
      <c r="B732" s="119"/>
      <c r="C732" s="119"/>
      <c r="D732" s="119"/>
    </row>
    <row r="733" spans="2:4" x14ac:dyDescent="0.25">
      <c r="B733" s="119"/>
      <c r="C733" s="119"/>
      <c r="D733" s="119"/>
    </row>
    <row r="734" spans="2:4" x14ac:dyDescent="0.25">
      <c r="B734" s="119"/>
      <c r="C734" s="119"/>
      <c r="D734" s="119"/>
    </row>
    <row r="735" spans="2:4" x14ac:dyDescent="0.25">
      <c r="B735" s="119"/>
      <c r="C735" s="119"/>
      <c r="D735" s="119"/>
    </row>
    <row r="736" spans="2:4" x14ac:dyDescent="0.25">
      <c r="B736" s="119"/>
      <c r="C736" s="119"/>
      <c r="D736" s="119"/>
    </row>
    <row r="737" spans="2:4" x14ac:dyDescent="0.25">
      <c r="B737" s="119"/>
      <c r="C737" s="119"/>
      <c r="D737" s="119"/>
    </row>
    <row r="738" spans="2:4" x14ac:dyDescent="0.25">
      <c r="B738" s="119"/>
      <c r="C738" s="119"/>
      <c r="D738" s="119"/>
    </row>
    <row r="739" spans="2:4" x14ac:dyDescent="0.25">
      <c r="B739" s="119"/>
      <c r="C739" s="119"/>
      <c r="D739" s="119"/>
    </row>
    <row r="740" spans="2:4" x14ac:dyDescent="0.25">
      <c r="B740" s="119"/>
      <c r="C740" s="119"/>
      <c r="D740" s="119"/>
    </row>
    <row r="741" spans="2:4" x14ac:dyDescent="0.25">
      <c r="B741" s="119"/>
      <c r="C741" s="119"/>
      <c r="D741" s="119"/>
    </row>
    <row r="742" spans="2:4" x14ac:dyDescent="0.25">
      <c r="B742" s="119"/>
      <c r="C742" s="119"/>
      <c r="D742" s="119"/>
    </row>
    <row r="743" spans="2:4" x14ac:dyDescent="0.25">
      <c r="B743" s="119"/>
      <c r="C743" s="119"/>
      <c r="D743" s="119"/>
    </row>
    <row r="744" spans="2:4" x14ac:dyDescent="0.25">
      <c r="B744" s="119"/>
      <c r="C744" s="119"/>
      <c r="D744" s="119"/>
    </row>
    <row r="745" spans="2:4" x14ac:dyDescent="0.25">
      <c r="B745" s="119"/>
      <c r="C745" s="119"/>
      <c r="D745" s="119"/>
    </row>
    <row r="746" spans="2:4" x14ac:dyDescent="0.25">
      <c r="B746" s="119"/>
      <c r="C746" s="119"/>
      <c r="D746" s="119"/>
    </row>
    <row r="747" spans="2:4" x14ac:dyDescent="0.25">
      <c r="B747" s="119"/>
      <c r="C747" s="119"/>
      <c r="D747" s="119"/>
    </row>
    <row r="748" spans="2:4" x14ac:dyDescent="0.25">
      <c r="B748" s="119"/>
      <c r="C748" s="119"/>
      <c r="D748" s="119"/>
    </row>
    <row r="749" spans="2:4" x14ac:dyDescent="0.25">
      <c r="B749" s="119"/>
      <c r="C749" s="119"/>
      <c r="D749" s="119"/>
    </row>
    <row r="750" spans="2:4" x14ac:dyDescent="0.25">
      <c r="B750" s="119"/>
      <c r="C750" s="119"/>
      <c r="D750" s="119"/>
    </row>
    <row r="751" spans="2:4" x14ac:dyDescent="0.25">
      <c r="B751" s="119"/>
      <c r="C751" s="119"/>
      <c r="D751" s="119"/>
    </row>
    <row r="752" spans="2:4" x14ac:dyDescent="0.25">
      <c r="B752" s="119"/>
      <c r="C752" s="119"/>
      <c r="D752" s="119"/>
    </row>
    <row r="753" spans="2:4" x14ac:dyDescent="0.25">
      <c r="B753" s="119"/>
      <c r="C753" s="119"/>
      <c r="D753" s="119"/>
    </row>
    <row r="754" spans="2:4" x14ac:dyDescent="0.25">
      <c r="B754" s="119"/>
      <c r="C754" s="119"/>
      <c r="D754" s="119"/>
    </row>
    <row r="755" spans="2:4" x14ac:dyDescent="0.25">
      <c r="B755" s="119"/>
      <c r="C755" s="119"/>
      <c r="D755" s="119"/>
    </row>
    <row r="756" spans="2:4" x14ac:dyDescent="0.25">
      <c r="B756" s="119"/>
      <c r="C756" s="119"/>
      <c r="D756" s="119"/>
    </row>
    <row r="757" spans="2:4" x14ac:dyDescent="0.25">
      <c r="B757" s="119"/>
      <c r="C757" s="119"/>
      <c r="D757" s="119"/>
    </row>
    <row r="758" spans="2:4" x14ac:dyDescent="0.25">
      <c r="B758" s="119"/>
      <c r="C758" s="119"/>
      <c r="D758" s="119"/>
    </row>
    <row r="759" spans="2:4" x14ac:dyDescent="0.25">
      <c r="B759" s="119"/>
      <c r="C759" s="119"/>
      <c r="D759" s="119"/>
    </row>
    <row r="760" spans="2:4" x14ac:dyDescent="0.25">
      <c r="B760" s="119"/>
      <c r="C760" s="119"/>
      <c r="D760" s="119"/>
    </row>
    <row r="761" spans="2:4" x14ac:dyDescent="0.25">
      <c r="B761" s="119"/>
      <c r="C761" s="119"/>
      <c r="D761" s="119"/>
    </row>
    <row r="762" spans="2:4" x14ac:dyDescent="0.25">
      <c r="B762" s="119"/>
      <c r="C762" s="119"/>
      <c r="D762" s="119"/>
    </row>
    <row r="763" spans="2:4" x14ac:dyDescent="0.25">
      <c r="B763" s="119"/>
      <c r="C763" s="119"/>
      <c r="D763" s="119"/>
    </row>
    <row r="764" spans="2:4" x14ac:dyDescent="0.25">
      <c r="B764" s="119"/>
      <c r="C764" s="119"/>
      <c r="D764" s="119"/>
    </row>
    <row r="765" spans="2:4" x14ac:dyDescent="0.25">
      <c r="B765" s="119"/>
      <c r="C765" s="119"/>
      <c r="D765" s="119"/>
    </row>
    <row r="766" spans="2:4" x14ac:dyDescent="0.25">
      <c r="B766" s="119"/>
      <c r="C766" s="119"/>
      <c r="D766" s="119"/>
    </row>
    <row r="767" spans="2:4" x14ac:dyDescent="0.25">
      <c r="B767" s="119"/>
      <c r="C767" s="119"/>
      <c r="D767" s="119"/>
    </row>
    <row r="768" spans="2:4" x14ac:dyDescent="0.25">
      <c r="B768" s="119"/>
      <c r="C768" s="119"/>
      <c r="D768" s="119"/>
    </row>
    <row r="769" spans="2:4" x14ac:dyDescent="0.25">
      <c r="B769" s="119"/>
      <c r="C769" s="119"/>
      <c r="D769" s="119"/>
    </row>
    <row r="770" spans="2:4" x14ac:dyDescent="0.25">
      <c r="B770" s="119"/>
      <c r="C770" s="119"/>
      <c r="D770" s="119"/>
    </row>
    <row r="771" spans="2:4" x14ac:dyDescent="0.25">
      <c r="B771" s="119"/>
      <c r="C771" s="119"/>
      <c r="D771" s="119"/>
    </row>
    <row r="772" spans="2:4" x14ac:dyDescent="0.25">
      <c r="B772" s="119"/>
      <c r="C772" s="119"/>
      <c r="D772" s="119"/>
    </row>
    <row r="773" spans="2:4" x14ac:dyDescent="0.25">
      <c r="B773" s="119"/>
      <c r="C773" s="119"/>
      <c r="D773" s="119"/>
    </row>
    <row r="774" spans="2:4" x14ac:dyDescent="0.25">
      <c r="B774" s="119"/>
      <c r="C774" s="119"/>
      <c r="D774" s="119"/>
    </row>
    <row r="775" spans="2:4" x14ac:dyDescent="0.25">
      <c r="B775" s="119"/>
      <c r="C775" s="119"/>
      <c r="D775" s="119"/>
    </row>
    <row r="776" spans="2:4" x14ac:dyDescent="0.25">
      <c r="B776" s="119"/>
      <c r="C776" s="119"/>
      <c r="D776" s="119"/>
    </row>
    <row r="777" spans="2:4" x14ac:dyDescent="0.25">
      <c r="B777" s="119"/>
      <c r="C777" s="119"/>
      <c r="D777" s="119"/>
    </row>
    <row r="778" spans="2:4" x14ac:dyDescent="0.25">
      <c r="B778" s="119"/>
      <c r="C778" s="119"/>
      <c r="D778" s="119"/>
    </row>
    <row r="779" spans="2:4" x14ac:dyDescent="0.25">
      <c r="B779" s="119"/>
      <c r="C779" s="119"/>
      <c r="D779" s="119"/>
    </row>
    <row r="780" spans="2:4" x14ac:dyDescent="0.25">
      <c r="B780" s="119"/>
      <c r="C780" s="119"/>
      <c r="D780" s="119"/>
    </row>
    <row r="781" spans="2:4" x14ac:dyDescent="0.25">
      <c r="B781" s="119"/>
      <c r="C781" s="119"/>
      <c r="D781" s="119"/>
    </row>
    <row r="782" spans="2:4" x14ac:dyDescent="0.25">
      <c r="B782" s="119"/>
      <c r="C782" s="119"/>
      <c r="D782" s="119"/>
    </row>
    <row r="783" spans="2:4" x14ac:dyDescent="0.25">
      <c r="B783" s="119"/>
      <c r="C783" s="119"/>
      <c r="D783" s="119"/>
    </row>
    <row r="784" spans="2:4" x14ac:dyDescent="0.25">
      <c r="B784" s="119"/>
      <c r="C784" s="119"/>
      <c r="D784" s="119"/>
    </row>
    <row r="785" spans="2:4" x14ac:dyDescent="0.25">
      <c r="B785" s="119"/>
      <c r="C785" s="119"/>
      <c r="D785" s="119"/>
    </row>
    <row r="786" spans="2:4" x14ac:dyDescent="0.25">
      <c r="B786" s="119"/>
      <c r="C786" s="119"/>
      <c r="D786" s="119"/>
    </row>
    <row r="787" spans="2:4" x14ac:dyDescent="0.25">
      <c r="B787" s="119"/>
      <c r="C787" s="119"/>
      <c r="D787" s="119"/>
    </row>
    <row r="788" spans="2:4" x14ac:dyDescent="0.25">
      <c r="B788" s="119"/>
      <c r="C788" s="119"/>
      <c r="D788" s="119"/>
    </row>
    <row r="789" spans="2:4" x14ac:dyDescent="0.25">
      <c r="B789" s="119"/>
      <c r="C789" s="119"/>
      <c r="D789" s="119"/>
    </row>
    <row r="790" spans="2:4" x14ac:dyDescent="0.25">
      <c r="B790" s="119"/>
      <c r="C790" s="119"/>
      <c r="D790" s="119"/>
    </row>
    <row r="791" spans="2:4" x14ac:dyDescent="0.25">
      <c r="B791" s="119"/>
      <c r="C791" s="119"/>
      <c r="D791" s="119"/>
    </row>
    <row r="792" spans="2:4" x14ac:dyDescent="0.25">
      <c r="B792" s="119"/>
      <c r="C792" s="119"/>
      <c r="D792" s="119"/>
    </row>
    <row r="793" spans="2:4" x14ac:dyDescent="0.25">
      <c r="B793" s="119"/>
      <c r="C793" s="119"/>
      <c r="D793" s="119"/>
    </row>
    <row r="794" spans="2:4" x14ac:dyDescent="0.25">
      <c r="B794" s="119"/>
      <c r="C794" s="119"/>
      <c r="D794" s="119"/>
    </row>
    <row r="795" spans="2:4" x14ac:dyDescent="0.25">
      <c r="B795" s="119"/>
      <c r="C795" s="119"/>
      <c r="D795" s="119"/>
    </row>
    <row r="796" spans="2:4" x14ac:dyDescent="0.25">
      <c r="B796" s="119"/>
      <c r="C796" s="119"/>
      <c r="D796" s="119"/>
    </row>
    <row r="797" spans="2:4" x14ac:dyDescent="0.25">
      <c r="B797" s="119"/>
      <c r="C797" s="119"/>
      <c r="D797" s="119"/>
    </row>
    <row r="798" spans="2:4" x14ac:dyDescent="0.25">
      <c r="B798" s="119"/>
      <c r="C798" s="119"/>
      <c r="D798" s="119"/>
    </row>
    <row r="799" spans="2:4" x14ac:dyDescent="0.25">
      <c r="B799" s="119"/>
      <c r="C799" s="119"/>
      <c r="D799" s="119"/>
    </row>
    <row r="800" spans="2:4" x14ac:dyDescent="0.25">
      <c r="B800" s="119"/>
      <c r="C800" s="119"/>
      <c r="D800" s="119"/>
    </row>
    <row r="801" spans="2:4" x14ac:dyDescent="0.25">
      <c r="B801" s="119"/>
      <c r="C801" s="119"/>
      <c r="D801" s="119"/>
    </row>
    <row r="802" spans="2:4" x14ac:dyDescent="0.25">
      <c r="B802" s="119"/>
      <c r="C802" s="119"/>
      <c r="D802" s="119"/>
    </row>
    <row r="803" spans="2:4" x14ac:dyDescent="0.25">
      <c r="B803" s="119"/>
      <c r="C803" s="119"/>
      <c r="D803" s="119"/>
    </row>
    <row r="804" spans="2:4" x14ac:dyDescent="0.25">
      <c r="B804" s="119"/>
      <c r="C804" s="119"/>
      <c r="D804" s="119"/>
    </row>
    <row r="805" spans="2:4" x14ac:dyDescent="0.25">
      <c r="B805" s="119"/>
      <c r="C805" s="119"/>
      <c r="D805" s="119"/>
    </row>
    <row r="806" spans="2:4" x14ac:dyDescent="0.25">
      <c r="B806" s="119"/>
      <c r="C806" s="119"/>
      <c r="D806" s="119"/>
    </row>
    <row r="807" spans="2:4" x14ac:dyDescent="0.25">
      <c r="B807" s="119"/>
      <c r="C807" s="119"/>
      <c r="D807" s="119"/>
    </row>
    <row r="808" spans="2:4" x14ac:dyDescent="0.25">
      <c r="B808" s="119"/>
      <c r="C808" s="119"/>
      <c r="D808" s="119"/>
    </row>
    <row r="809" spans="2:4" x14ac:dyDescent="0.25">
      <c r="B809" s="119"/>
      <c r="C809" s="119"/>
      <c r="D809" s="119"/>
    </row>
    <row r="810" spans="2:4" x14ac:dyDescent="0.25">
      <c r="B810" s="119"/>
      <c r="C810" s="119"/>
      <c r="D810" s="119"/>
    </row>
    <row r="811" spans="2:4" x14ac:dyDescent="0.25">
      <c r="B811" s="119"/>
      <c r="C811" s="119"/>
      <c r="D811" s="119"/>
    </row>
    <row r="812" spans="2:4" x14ac:dyDescent="0.25">
      <c r="B812" s="119"/>
      <c r="C812" s="119"/>
      <c r="D812" s="119"/>
    </row>
    <row r="813" spans="2:4" x14ac:dyDescent="0.25">
      <c r="B813" s="119"/>
      <c r="C813" s="119"/>
      <c r="D813" s="119"/>
    </row>
    <row r="814" spans="2:4" x14ac:dyDescent="0.25">
      <c r="B814" s="119"/>
      <c r="C814" s="119"/>
      <c r="D814" s="119"/>
    </row>
    <row r="815" spans="2:4" x14ac:dyDescent="0.25">
      <c r="B815" s="119"/>
      <c r="C815" s="119"/>
      <c r="D815" s="119"/>
    </row>
    <row r="816" spans="2:4" x14ac:dyDescent="0.25">
      <c r="B816" s="119"/>
      <c r="C816" s="119"/>
      <c r="D816" s="119"/>
    </row>
    <row r="817" spans="2:4" x14ac:dyDescent="0.25">
      <c r="B817" s="119"/>
      <c r="C817" s="119"/>
      <c r="D817" s="119"/>
    </row>
    <row r="818" spans="2:4" x14ac:dyDescent="0.25">
      <c r="B818" s="119"/>
      <c r="C818" s="119"/>
      <c r="D818" s="119"/>
    </row>
    <row r="819" spans="2:4" x14ac:dyDescent="0.25">
      <c r="B819" s="119"/>
      <c r="C819" s="119"/>
      <c r="D819" s="119"/>
    </row>
    <row r="820" spans="2:4" x14ac:dyDescent="0.25">
      <c r="B820" s="119"/>
      <c r="C820" s="119"/>
      <c r="D820" s="119"/>
    </row>
    <row r="821" spans="2:4" x14ac:dyDescent="0.25">
      <c r="B821" s="119"/>
      <c r="C821" s="119"/>
      <c r="D821" s="119"/>
    </row>
    <row r="822" spans="2:4" x14ac:dyDescent="0.25">
      <c r="B822" s="119"/>
      <c r="C822" s="119"/>
      <c r="D822" s="119"/>
    </row>
    <row r="823" spans="2:4" x14ac:dyDescent="0.25">
      <c r="B823" s="119"/>
      <c r="C823" s="119"/>
      <c r="D823" s="119"/>
    </row>
    <row r="824" spans="2:4" x14ac:dyDescent="0.25">
      <c r="B824" s="119"/>
      <c r="C824" s="119"/>
      <c r="D824" s="119"/>
    </row>
    <row r="825" spans="2:4" x14ac:dyDescent="0.25">
      <c r="B825" s="119"/>
      <c r="C825" s="119"/>
      <c r="D825" s="119"/>
    </row>
    <row r="826" spans="2:4" x14ac:dyDescent="0.25">
      <c r="B826" s="119"/>
      <c r="C826" s="119"/>
      <c r="D826" s="119"/>
    </row>
    <row r="827" spans="2:4" x14ac:dyDescent="0.25">
      <c r="B827" s="119"/>
      <c r="C827" s="119"/>
      <c r="D827" s="119"/>
    </row>
    <row r="828" spans="2:4" x14ac:dyDescent="0.25">
      <c r="B828" s="119"/>
      <c r="C828" s="119"/>
      <c r="D828" s="119"/>
    </row>
    <row r="829" spans="2:4" x14ac:dyDescent="0.25">
      <c r="B829" s="119"/>
      <c r="C829" s="119"/>
      <c r="D829" s="119"/>
    </row>
    <row r="830" spans="2:4" x14ac:dyDescent="0.25">
      <c r="B830" s="119"/>
      <c r="C830" s="119"/>
      <c r="D830" s="119"/>
    </row>
    <row r="831" spans="2:4" x14ac:dyDescent="0.25">
      <c r="B831" s="119"/>
      <c r="C831" s="119"/>
      <c r="D831" s="119"/>
    </row>
    <row r="832" spans="2:4" x14ac:dyDescent="0.25">
      <c r="B832" s="119"/>
      <c r="C832" s="119"/>
      <c r="D832" s="119"/>
    </row>
    <row r="833" spans="2:4" x14ac:dyDescent="0.25">
      <c r="B833" s="119"/>
      <c r="C833" s="119"/>
      <c r="D833" s="119"/>
    </row>
    <row r="834" spans="2:4" x14ac:dyDescent="0.25">
      <c r="B834" s="119"/>
      <c r="C834" s="119"/>
      <c r="D834" s="119"/>
    </row>
    <row r="835" spans="2:4" x14ac:dyDescent="0.25">
      <c r="B835" s="119"/>
      <c r="C835" s="119"/>
      <c r="D835" s="119"/>
    </row>
    <row r="836" spans="2:4" x14ac:dyDescent="0.25">
      <c r="B836" s="119"/>
      <c r="C836" s="119"/>
      <c r="D836" s="119"/>
    </row>
    <row r="837" spans="2:4" x14ac:dyDescent="0.25">
      <c r="B837" s="119"/>
      <c r="C837" s="119"/>
      <c r="D837" s="119"/>
    </row>
    <row r="838" spans="2:4" x14ac:dyDescent="0.25">
      <c r="B838" s="119"/>
      <c r="C838" s="119"/>
      <c r="D838" s="119"/>
    </row>
    <row r="839" spans="2:4" x14ac:dyDescent="0.25">
      <c r="B839" s="119"/>
      <c r="C839" s="119"/>
      <c r="D839" s="119"/>
    </row>
    <row r="840" spans="2:4" x14ac:dyDescent="0.25">
      <c r="B840" s="119"/>
      <c r="C840" s="119"/>
      <c r="D840" s="119"/>
    </row>
    <row r="841" spans="2:4" x14ac:dyDescent="0.25">
      <c r="B841" s="119"/>
      <c r="C841" s="119"/>
      <c r="D841" s="119"/>
    </row>
    <row r="842" spans="2:4" x14ac:dyDescent="0.25">
      <c r="B842" s="119"/>
      <c r="C842" s="119"/>
      <c r="D842" s="119"/>
    </row>
    <row r="843" spans="2:4" x14ac:dyDescent="0.25">
      <c r="B843" s="119"/>
      <c r="C843" s="119"/>
      <c r="D843" s="119"/>
    </row>
    <row r="844" spans="2:4" x14ac:dyDescent="0.25">
      <c r="B844" s="119"/>
      <c r="C844" s="119"/>
      <c r="D844" s="119"/>
    </row>
    <row r="845" spans="2:4" x14ac:dyDescent="0.25">
      <c r="B845" s="119"/>
      <c r="C845" s="119"/>
      <c r="D845" s="119"/>
    </row>
    <row r="846" spans="2:4" x14ac:dyDescent="0.25">
      <c r="B846" s="119"/>
      <c r="C846" s="119"/>
      <c r="D846" s="119"/>
    </row>
    <row r="847" spans="2:4" x14ac:dyDescent="0.25">
      <c r="B847" s="119"/>
      <c r="C847" s="119"/>
      <c r="D847" s="119"/>
    </row>
    <row r="848" spans="2:4" x14ac:dyDescent="0.25">
      <c r="B848" s="119"/>
      <c r="C848" s="119"/>
      <c r="D848" s="119"/>
    </row>
    <row r="849" spans="2:4" x14ac:dyDescent="0.25">
      <c r="B849" s="119"/>
      <c r="C849" s="119"/>
      <c r="D849" s="119"/>
    </row>
    <row r="850" spans="2:4" x14ac:dyDescent="0.25">
      <c r="B850" s="119"/>
      <c r="C850" s="119"/>
      <c r="D850" s="119"/>
    </row>
    <row r="851" spans="2:4" x14ac:dyDescent="0.25">
      <c r="B851" s="119"/>
      <c r="C851" s="119"/>
      <c r="D851" s="119"/>
    </row>
    <row r="852" spans="2:4" x14ac:dyDescent="0.25">
      <c r="B852" s="119"/>
      <c r="C852" s="119"/>
      <c r="D852" s="119"/>
    </row>
    <row r="853" spans="2:4" x14ac:dyDescent="0.25">
      <c r="B853" s="119"/>
      <c r="C853" s="119"/>
      <c r="D853" s="119"/>
    </row>
    <row r="854" spans="2:4" x14ac:dyDescent="0.25">
      <c r="B854" s="119"/>
      <c r="C854" s="119"/>
      <c r="D854" s="119"/>
    </row>
    <row r="855" spans="2:4" x14ac:dyDescent="0.25">
      <c r="B855" s="119"/>
      <c r="C855" s="119"/>
      <c r="D855" s="119"/>
    </row>
    <row r="856" spans="2:4" x14ac:dyDescent="0.25">
      <c r="B856" s="119"/>
      <c r="C856" s="119"/>
      <c r="D856" s="119"/>
    </row>
    <row r="857" spans="2:4" x14ac:dyDescent="0.25">
      <c r="B857" s="119"/>
      <c r="C857" s="119"/>
      <c r="D857" s="119"/>
    </row>
    <row r="858" spans="2:4" x14ac:dyDescent="0.25">
      <c r="B858" s="119"/>
      <c r="C858" s="119"/>
      <c r="D858" s="119"/>
    </row>
    <row r="859" spans="2:4" x14ac:dyDescent="0.25">
      <c r="B859" s="119"/>
      <c r="C859" s="119"/>
      <c r="D859" s="119"/>
    </row>
    <row r="860" spans="2:4" x14ac:dyDescent="0.25">
      <c r="B860" s="119"/>
      <c r="C860" s="119"/>
      <c r="D860" s="119"/>
    </row>
    <row r="861" spans="2:4" x14ac:dyDescent="0.25">
      <c r="B861" s="119"/>
      <c r="C861" s="119"/>
      <c r="D861" s="119"/>
    </row>
    <row r="862" spans="2:4" x14ac:dyDescent="0.25">
      <c r="B862" s="119"/>
      <c r="C862" s="119"/>
      <c r="D862" s="119"/>
    </row>
    <row r="863" spans="2:4" x14ac:dyDescent="0.25">
      <c r="B863" s="119"/>
      <c r="C863" s="119"/>
      <c r="D863" s="119"/>
    </row>
    <row r="864" spans="2:4" x14ac:dyDescent="0.25">
      <c r="B864" s="119"/>
      <c r="C864" s="119"/>
      <c r="D864" s="119"/>
    </row>
    <row r="865" spans="2:4" x14ac:dyDescent="0.25">
      <c r="B865" s="119"/>
      <c r="C865" s="119"/>
      <c r="D865" s="119"/>
    </row>
    <row r="866" spans="2:4" x14ac:dyDescent="0.25">
      <c r="B866" s="119"/>
      <c r="C866" s="119"/>
      <c r="D866" s="119"/>
    </row>
    <row r="867" spans="2:4" x14ac:dyDescent="0.25">
      <c r="B867" s="119"/>
      <c r="C867" s="119"/>
      <c r="D867" s="119"/>
    </row>
    <row r="868" spans="2:4" x14ac:dyDescent="0.25">
      <c r="B868" s="119"/>
      <c r="C868" s="119"/>
      <c r="D868" s="119"/>
    </row>
    <row r="869" spans="2:4" x14ac:dyDescent="0.25">
      <c r="B869" s="119"/>
      <c r="C869" s="119"/>
      <c r="D869" s="119"/>
    </row>
    <row r="870" spans="2:4" x14ac:dyDescent="0.25">
      <c r="B870" s="119"/>
      <c r="C870" s="119"/>
      <c r="D870" s="119"/>
    </row>
    <row r="871" spans="2:4" x14ac:dyDescent="0.25">
      <c r="B871" s="119"/>
      <c r="C871" s="119"/>
      <c r="D871" s="119"/>
    </row>
    <row r="872" spans="2:4" x14ac:dyDescent="0.25">
      <c r="B872" s="119"/>
      <c r="C872" s="119"/>
      <c r="D872" s="119"/>
    </row>
    <row r="873" spans="2:4" x14ac:dyDescent="0.25">
      <c r="B873" s="119"/>
      <c r="C873" s="119"/>
      <c r="D873" s="119"/>
    </row>
    <row r="874" spans="2:4" x14ac:dyDescent="0.25">
      <c r="B874" s="119"/>
      <c r="C874" s="119"/>
      <c r="D874" s="119"/>
    </row>
    <row r="875" spans="2:4" x14ac:dyDescent="0.25">
      <c r="B875" s="119"/>
      <c r="C875" s="119"/>
      <c r="D875" s="119"/>
    </row>
    <row r="876" spans="2:4" x14ac:dyDescent="0.25">
      <c r="B876" s="119"/>
      <c r="C876" s="119"/>
      <c r="D876" s="119"/>
    </row>
    <row r="877" spans="2:4" x14ac:dyDescent="0.25">
      <c r="B877" s="119"/>
      <c r="C877" s="119"/>
      <c r="D877" s="119"/>
    </row>
    <row r="878" spans="2:4" x14ac:dyDescent="0.25">
      <c r="B878" s="119"/>
      <c r="C878" s="119"/>
      <c r="D878" s="119"/>
    </row>
    <row r="879" spans="2:4" x14ac:dyDescent="0.25">
      <c r="B879" s="119"/>
      <c r="C879" s="119"/>
      <c r="D879" s="119"/>
    </row>
    <row r="880" spans="2:4" x14ac:dyDescent="0.25">
      <c r="B880" s="119"/>
      <c r="C880" s="119"/>
      <c r="D880" s="119"/>
    </row>
    <row r="881" spans="2:4" x14ac:dyDescent="0.25">
      <c r="B881" s="119"/>
      <c r="C881" s="119"/>
      <c r="D881" s="119"/>
    </row>
    <row r="882" spans="2:4" x14ac:dyDescent="0.25">
      <c r="B882" s="119"/>
      <c r="C882" s="119"/>
      <c r="D882" s="119"/>
    </row>
    <row r="883" spans="2:4" x14ac:dyDescent="0.25">
      <c r="B883" s="119"/>
      <c r="C883" s="119"/>
      <c r="D883" s="119"/>
    </row>
    <row r="884" spans="2:4" x14ac:dyDescent="0.25">
      <c r="B884" s="119"/>
      <c r="C884" s="119"/>
      <c r="D884" s="119"/>
    </row>
    <row r="885" spans="2:4" x14ac:dyDescent="0.25">
      <c r="B885" s="119"/>
      <c r="C885" s="119"/>
      <c r="D885" s="119"/>
    </row>
    <row r="886" spans="2:4" x14ac:dyDescent="0.25">
      <c r="B886" s="119"/>
      <c r="C886" s="119"/>
      <c r="D886" s="119"/>
    </row>
    <row r="887" spans="2:4" x14ac:dyDescent="0.25">
      <c r="B887" s="119"/>
      <c r="C887" s="119"/>
      <c r="D887" s="119"/>
    </row>
    <row r="888" spans="2:4" x14ac:dyDescent="0.25">
      <c r="B888" s="119"/>
      <c r="C888" s="119"/>
      <c r="D888" s="119"/>
    </row>
    <row r="889" spans="2:4" x14ac:dyDescent="0.25">
      <c r="B889" s="119"/>
      <c r="C889" s="119"/>
      <c r="D889" s="119"/>
    </row>
    <row r="890" spans="2:4" x14ac:dyDescent="0.25">
      <c r="B890" s="119"/>
      <c r="C890" s="119"/>
      <c r="D890" s="119"/>
    </row>
    <row r="891" spans="2:4" x14ac:dyDescent="0.25">
      <c r="B891" s="119"/>
      <c r="C891" s="119"/>
      <c r="D891" s="119"/>
    </row>
    <row r="892" spans="2:4" x14ac:dyDescent="0.25">
      <c r="B892" s="119"/>
      <c r="C892" s="119"/>
      <c r="D892" s="119"/>
    </row>
    <row r="893" spans="2:4" x14ac:dyDescent="0.25">
      <c r="B893" s="119"/>
      <c r="C893" s="119"/>
      <c r="D893" s="119"/>
    </row>
    <row r="894" spans="2:4" x14ac:dyDescent="0.25">
      <c r="B894" s="119"/>
      <c r="C894" s="119"/>
      <c r="D894" s="119"/>
    </row>
    <row r="895" spans="2:4" x14ac:dyDescent="0.25">
      <c r="B895" s="119"/>
      <c r="C895" s="119"/>
      <c r="D895" s="119"/>
    </row>
    <row r="896" spans="2:4" x14ac:dyDescent="0.25">
      <c r="B896" s="119"/>
      <c r="C896" s="119"/>
      <c r="D896" s="119"/>
    </row>
    <row r="897" spans="2:4" x14ac:dyDescent="0.25">
      <c r="B897" s="119"/>
      <c r="C897" s="119"/>
      <c r="D897" s="119"/>
    </row>
    <row r="898" spans="2:4" x14ac:dyDescent="0.25">
      <c r="B898" s="119"/>
      <c r="C898" s="119"/>
      <c r="D898" s="119"/>
    </row>
    <row r="899" spans="2:4" x14ac:dyDescent="0.25">
      <c r="B899" s="119"/>
      <c r="C899" s="119"/>
      <c r="D899" s="119"/>
    </row>
    <row r="900" spans="2:4" x14ac:dyDescent="0.25">
      <c r="B900" s="119"/>
      <c r="C900" s="119"/>
      <c r="D900" s="119"/>
    </row>
    <row r="901" spans="2:4" x14ac:dyDescent="0.25">
      <c r="B901" s="119"/>
      <c r="C901" s="119"/>
      <c r="D901" s="119"/>
    </row>
    <row r="902" spans="2:4" x14ac:dyDescent="0.25">
      <c r="B902" s="119"/>
      <c r="C902" s="119"/>
      <c r="D902" s="119"/>
    </row>
    <row r="903" spans="2:4" x14ac:dyDescent="0.25">
      <c r="B903" s="119"/>
      <c r="C903" s="119"/>
      <c r="D903" s="119"/>
    </row>
    <row r="904" spans="2:4" x14ac:dyDescent="0.25">
      <c r="B904" s="119"/>
      <c r="C904" s="119"/>
      <c r="D904" s="119"/>
    </row>
    <row r="905" spans="2:4" x14ac:dyDescent="0.25">
      <c r="B905" s="119"/>
      <c r="C905" s="119"/>
      <c r="D905" s="119"/>
    </row>
    <row r="906" spans="2:4" x14ac:dyDescent="0.25">
      <c r="B906" s="119"/>
      <c r="C906" s="119"/>
      <c r="D906" s="119"/>
    </row>
    <row r="907" spans="2:4" x14ac:dyDescent="0.25">
      <c r="B907" s="119"/>
      <c r="C907" s="119"/>
      <c r="D907" s="119"/>
    </row>
    <row r="908" spans="2:4" x14ac:dyDescent="0.25">
      <c r="B908" s="119"/>
      <c r="C908" s="119"/>
      <c r="D908" s="119"/>
    </row>
    <row r="909" spans="2:4" x14ac:dyDescent="0.25">
      <c r="B909" s="119"/>
      <c r="C909" s="119"/>
      <c r="D909" s="119"/>
    </row>
    <row r="910" spans="2:4" x14ac:dyDescent="0.25">
      <c r="B910" s="119"/>
      <c r="C910" s="119"/>
      <c r="D910" s="119"/>
    </row>
    <row r="911" spans="2:4" x14ac:dyDescent="0.25">
      <c r="B911" s="119"/>
      <c r="C911" s="119"/>
      <c r="D911" s="119"/>
    </row>
    <row r="912" spans="2:4" x14ac:dyDescent="0.25">
      <c r="B912" s="119"/>
      <c r="C912" s="119"/>
      <c r="D912" s="119"/>
    </row>
    <row r="913" spans="2:4" x14ac:dyDescent="0.25">
      <c r="B913" s="119"/>
      <c r="C913" s="119"/>
      <c r="D913" s="119"/>
    </row>
    <row r="914" spans="2:4" x14ac:dyDescent="0.25">
      <c r="B914" s="119"/>
      <c r="C914" s="119"/>
      <c r="D914" s="119"/>
    </row>
    <row r="915" spans="2:4" x14ac:dyDescent="0.25">
      <c r="B915" s="119"/>
      <c r="C915" s="119"/>
      <c r="D915" s="119"/>
    </row>
    <row r="916" spans="2:4" x14ac:dyDescent="0.25">
      <c r="B916" s="119"/>
      <c r="C916" s="119"/>
      <c r="D916" s="119"/>
    </row>
    <row r="917" spans="2:4" x14ac:dyDescent="0.25">
      <c r="B917" s="119"/>
      <c r="C917" s="119"/>
      <c r="D917" s="119"/>
    </row>
    <row r="918" spans="2:4" x14ac:dyDescent="0.25">
      <c r="B918" s="119"/>
      <c r="C918" s="119"/>
      <c r="D918" s="119"/>
    </row>
    <row r="919" spans="2:4" x14ac:dyDescent="0.25">
      <c r="B919" s="119"/>
      <c r="C919" s="119"/>
      <c r="D919" s="119"/>
    </row>
    <row r="920" spans="2:4" x14ac:dyDescent="0.25">
      <c r="B920" s="119"/>
      <c r="C920" s="119"/>
      <c r="D920" s="119"/>
    </row>
    <row r="921" spans="2:4" x14ac:dyDescent="0.25">
      <c r="B921" s="119"/>
      <c r="C921" s="119"/>
      <c r="D921" s="119"/>
    </row>
    <row r="922" spans="2:4" x14ac:dyDescent="0.25">
      <c r="B922" s="119"/>
      <c r="C922" s="119"/>
      <c r="D922" s="119"/>
    </row>
    <row r="923" spans="2:4" x14ac:dyDescent="0.25">
      <c r="B923" s="119"/>
      <c r="C923" s="119"/>
      <c r="D923" s="119"/>
    </row>
    <row r="924" spans="2:4" x14ac:dyDescent="0.25">
      <c r="B924" s="119"/>
      <c r="C924" s="119"/>
      <c r="D924" s="119"/>
    </row>
    <row r="925" spans="2:4" x14ac:dyDescent="0.25">
      <c r="B925" s="119"/>
      <c r="C925" s="119"/>
      <c r="D925" s="119"/>
    </row>
    <row r="926" spans="2:4" x14ac:dyDescent="0.25">
      <c r="B926" s="119"/>
      <c r="C926" s="119"/>
      <c r="D926" s="119"/>
    </row>
    <row r="927" spans="2:4" x14ac:dyDescent="0.25">
      <c r="B927" s="119"/>
      <c r="C927" s="119"/>
      <c r="D927" s="119"/>
    </row>
    <row r="928" spans="2:4" x14ac:dyDescent="0.25">
      <c r="B928" s="119"/>
      <c r="C928" s="119"/>
      <c r="D928" s="119"/>
    </row>
    <row r="929" spans="2:4" x14ac:dyDescent="0.25">
      <c r="B929" s="119"/>
      <c r="C929" s="119"/>
      <c r="D929" s="119"/>
    </row>
    <row r="930" spans="2:4" x14ac:dyDescent="0.25">
      <c r="B930" s="119"/>
      <c r="C930" s="119"/>
      <c r="D930" s="119"/>
    </row>
    <row r="931" spans="2:4" x14ac:dyDescent="0.25">
      <c r="B931" s="119"/>
      <c r="C931" s="119"/>
      <c r="D931" s="119"/>
    </row>
    <row r="932" spans="2:4" x14ac:dyDescent="0.25">
      <c r="B932" s="119"/>
      <c r="C932" s="119"/>
      <c r="D932" s="119"/>
    </row>
    <row r="933" spans="2:4" x14ac:dyDescent="0.25">
      <c r="B933" s="119"/>
      <c r="C933" s="119"/>
      <c r="D933" s="119"/>
    </row>
    <row r="934" spans="2:4" x14ac:dyDescent="0.25">
      <c r="B934" s="119"/>
      <c r="C934" s="119"/>
      <c r="D934" s="119"/>
    </row>
    <row r="935" spans="2:4" x14ac:dyDescent="0.25">
      <c r="B935" s="119"/>
      <c r="C935" s="119"/>
      <c r="D935" s="119"/>
    </row>
    <row r="936" spans="2:4" x14ac:dyDescent="0.25">
      <c r="B936" s="119"/>
      <c r="C936" s="119"/>
      <c r="D936" s="119"/>
    </row>
    <row r="937" spans="2:4" x14ac:dyDescent="0.25">
      <c r="B937" s="119"/>
      <c r="C937" s="119"/>
      <c r="D937" s="119"/>
    </row>
    <row r="938" spans="2:4" x14ac:dyDescent="0.25">
      <c r="B938" s="119"/>
      <c r="C938" s="119"/>
      <c r="D938" s="119"/>
    </row>
    <row r="939" spans="2:4" x14ac:dyDescent="0.25">
      <c r="B939" s="119"/>
      <c r="C939" s="119"/>
      <c r="D939" s="119"/>
    </row>
    <row r="940" spans="2:4" x14ac:dyDescent="0.25">
      <c r="B940" s="119"/>
      <c r="C940" s="119"/>
      <c r="D940" s="119"/>
    </row>
    <row r="941" spans="2:4" x14ac:dyDescent="0.25">
      <c r="B941" s="119"/>
      <c r="C941" s="119"/>
      <c r="D941" s="119"/>
    </row>
    <row r="942" spans="2:4" x14ac:dyDescent="0.25">
      <c r="B942" s="119"/>
      <c r="C942" s="119"/>
      <c r="D942" s="119"/>
    </row>
    <row r="943" spans="2:4" x14ac:dyDescent="0.25">
      <c r="B943" s="119"/>
      <c r="C943" s="119"/>
      <c r="D943" s="119"/>
    </row>
    <row r="944" spans="2:4" x14ac:dyDescent="0.25">
      <c r="B944" s="119"/>
      <c r="C944" s="119"/>
      <c r="D944" s="119"/>
    </row>
    <row r="945" spans="2:4" x14ac:dyDescent="0.25">
      <c r="B945" s="119"/>
      <c r="C945" s="119"/>
      <c r="D945" s="119"/>
    </row>
    <row r="946" spans="2:4" x14ac:dyDescent="0.25">
      <c r="B946" s="119"/>
      <c r="C946" s="119"/>
      <c r="D946" s="119"/>
    </row>
    <row r="947" spans="2:4" x14ac:dyDescent="0.25">
      <c r="B947" s="119"/>
      <c r="C947" s="119"/>
      <c r="D947" s="119"/>
    </row>
    <row r="948" spans="2:4" x14ac:dyDescent="0.25">
      <c r="B948" s="119"/>
      <c r="C948" s="119"/>
      <c r="D948" s="119"/>
    </row>
    <row r="949" spans="2:4" x14ac:dyDescent="0.25">
      <c r="B949" s="119"/>
      <c r="C949" s="119"/>
      <c r="D949" s="119"/>
    </row>
    <row r="950" spans="2:4" x14ac:dyDescent="0.25">
      <c r="B950" s="119"/>
      <c r="C950" s="119"/>
      <c r="D950" s="119"/>
    </row>
    <row r="951" spans="2:4" x14ac:dyDescent="0.25">
      <c r="B951" s="119"/>
      <c r="C951" s="119"/>
      <c r="D951" s="119"/>
    </row>
    <row r="952" spans="2:4" x14ac:dyDescent="0.25">
      <c r="B952" s="119"/>
      <c r="C952" s="119"/>
      <c r="D952" s="119"/>
    </row>
    <row r="953" spans="2:4" x14ac:dyDescent="0.25">
      <c r="B953" s="119"/>
      <c r="C953" s="119"/>
      <c r="D953" s="119"/>
    </row>
    <row r="954" spans="2:4" x14ac:dyDescent="0.25">
      <c r="B954" s="119"/>
      <c r="C954" s="119"/>
      <c r="D954" s="119"/>
    </row>
    <row r="955" spans="2:4" x14ac:dyDescent="0.25">
      <c r="B955" s="119"/>
      <c r="C955" s="119"/>
      <c r="D955" s="119"/>
    </row>
    <row r="956" spans="2:4" x14ac:dyDescent="0.25">
      <c r="B956" s="119"/>
      <c r="C956" s="119"/>
      <c r="D956" s="119"/>
    </row>
    <row r="957" spans="2:4" x14ac:dyDescent="0.25">
      <c r="B957" s="119"/>
      <c r="C957" s="119"/>
      <c r="D957" s="119"/>
    </row>
    <row r="958" spans="2:4" x14ac:dyDescent="0.25">
      <c r="B958" s="119"/>
      <c r="C958" s="119"/>
      <c r="D958" s="119"/>
    </row>
    <row r="959" spans="2:4" x14ac:dyDescent="0.25">
      <c r="B959" s="119"/>
      <c r="C959" s="119"/>
      <c r="D959" s="119"/>
    </row>
    <row r="960" spans="2:4" x14ac:dyDescent="0.25">
      <c r="B960" s="119"/>
      <c r="C960" s="119"/>
      <c r="D960" s="119"/>
    </row>
    <row r="961" spans="2:4" x14ac:dyDescent="0.25">
      <c r="B961" s="119"/>
      <c r="C961" s="119"/>
      <c r="D961" s="119"/>
    </row>
    <row r="962" spans="2:4" x14ac:dyDescent="0.25">
      <c r="B962" s="119"/>
      <c r="C962" s="119"/>
      <c r="D962" s="119"/>
    </row>
    <row r="963" spans="2:4" x14ac:dyDescent="0.25">
      <c r="B963" s="119"/>
      <c r="C963" s="119"/>
      <c r="D963" s="119"/>
    </row>
    <row r="964" spans="2:4" x14ac:dyDescent="0.25">
      <c r="B964" s="119"/>
      <c r="C964" s="119"/>
      <c r="D964" s="119"/>
    </row>
    <row r="965" spans="2:4" x14ac:dyDescent="0.25">
      <c r="B965" s="119"/>
      <c r="C965" s="119"/>
      <c r="D965" s="119"/>
    </row>
    <row r="966" spans="2:4" x14ac:dyDescent="0.25">
      <c r="B966" s="119"/>
      <c r="C966" s="119"/>
      <c r="D966" s="119"/>
    </row>
    <row r="967" spans="2:4" x14ac:dyDescent="0.25">
      <c r="B967" s="119"/>
      <c r="C967" s="119"/>
      <c r="D967" s="119"/>
    </row>
    <row r="968" spans="2:4" x14ac:dyDescent="0.25">
      <c r="B968" s="119"/>
      <c r="C968" s="119"/>
      <c r="D968" s="119"/>
    </row>
    <row r="969" spans="2:4" x14ac:dyDescent="0.25">
      <c r="B969" s="119"/>
      <c r="C969" s="119"/>
      <c r="D969" s="119"/>
    </row>
    <row r="970" spans="2:4" x14ac:dyDescent="0.25">
      <c r="B970" s="119"/>
      <c r="C970" s="119"/>
      <c r="D970" s="119"/>
    </row>
    <row r="971" spans="2:4" x14ac:dyDescent="0.25">
      <c r="B971" s="119"/>
      <c r="C971" s="119"/>
      <c r="D971" s="119"/>
    </row>
    <row r="972" spans="2:4" x14ac:dyDescent="0.25">
      <c r="B972" s="119"/>
      <c r="C972" s="119"/>
      <c r="D972" s="119"/>
    </row>
    <row r="973" spans="2:4" x14ac:dyDescent="0.25">
      <c r="B973" s="119"/>
      <c r="C973" s="119"/>
      <c r="D973" s="119"/>
    </row>
    <row r="974" spans="2:4" x14ac:dyDescent="0.25">
      <c r="B974" s="119"/>
      <c r="C974" s="119"/>
      <c r="D974" s="119"/>
    </row>
    <row r="975" spans="2:4" x14ac:dyDescent="0.25">
      <c r="B975" s="119"/>
      <c r="C975" s="119"/>
      <c r="D975" s="119"/>
    </row>
    <row r="976" spans="2:4" x14ac:dyDescent="0.25">
      <c r="B976" s="119"/>
      <c r="C976" s="119"/>
      <c r="D976" s="119"/>
    </row>
    <row r="977" spans="2:4" x14ac:dyDescent="0.25">
      <c r="B977" s="119"/>
      <c r="C977" s="119"/>
      <c r="D977" s="119"/>
    </row>
    <row r="978" spans="2:4" x14ac:dyDescent="0.25">
      <c r="B978" s="119"/>
      <c r="C978" s="119"/>
      <c r="D978" s="119"/>
    </row>
    <row r="979" spans="2:4" x14ac:dyDescent="0.25">
      <c r="B979" s="119"/>
      <c r="C979" s="119"/>
      <c r="D979" s="119"/>
    </row>
    <row r="980" spans="2:4" x14ac:dyDescent="0.25">
      <c r="B980" s="119"/>
      <c r="C980" s="119"/>
      <c r="D980" s="119"/>
    </row>
    <row r="981" spans="2:4" x14ac:dyDescent="0.25">
      <c r="B981" s="119"/>
      <c r="C981" s="119"/>
      <c r="D981" s="119"/>
    </row>
    <row r="982" spans="2:4" x14ac:dyDescent="0.25">
      <c r="B982" s="119"/>
      <c r="C982" s="119"/>
      <c r="D982" s="119"/>
    </row>
    <row r="983" spans="2:4" x14ac:dyDescent="0.25">
      <c r="B983" s="119"/>
      <c r="C983" s="119"/>
      <c r="D983" s="119"/>
    </row>
    <row r="984" spans="2:4" x14ac:dyDescent="0.25">
      <c r="B984" s="119"/>
      <c r="C984" s="119"/>
      <c r="D984" s="119"/>
    </row>
    <row r="985" spans="2:4" x14ac:dyDescent="0.25">
      <c r="B985" s="119"/>
      <c r="C985" s="119"/>
      <c r="D985" s="119"/>
    </row>
    <row r="986" spans="2:4" x14ac:dyDescent="0.25">
      <c r="B986" s="119"/>
      <c r="C986" s="119"/>
      <c r="D986" s="119"/>
    </row>
    <row r="987" spans="2:4" x14ac:dyDescent="0.25">
      <c r="B987" s="119"/>
      <c r="C987" s="119"/>
      <c r="D987" s="119"/>
    </row>
    <row r="988" spans="2:4" x14ac:dyDescent="0.25">
      <c r="B988" s="119"/>
      <c r="C988" s="119"/>
      <c r="D988" s="119"/>
    </row>
    <row r="989" spans="2:4" x14ac:dyDescent="0.25">
      <c r="B989" s="119"/>
      <c r="C989" s="119"/>
      <c r="D989" s="119"/>
    </row>
    <row r="990" spans="2:4" x14ac:dyDescent="0.25">
      <c r="B990" s="119"/>
      <c r="C990" s="119"/>
      <c r="D990" s="119"/>
    </row>
    <row r="991" spans="2:4" x14ac:dyDescent="0.25">
      <c r="B991" s="119"/>
      <c r="C991" s="119"/>
      <c r="D991" s="119"/>
    </row>
    <row r="992" spans="2:4" x14ac:dyDescent="0.25">
      <c r="B992" s="119"/>
      <c r="C992" s="119"/>
      <c r="D992" s="119"/>
    </row>
    <row r="993" spans="2:4" x14ac:dyDescent="0.25">
      <c r="B993" s="119"/>
      <c r="C993" s="119"/>
      <c r="D993" s="119"/>
    </row>
    <row r="994" spans="2:4" x14ac:dyDescent="0.25">
      <c r="B994" s="119"/>
      <c r="C994" s="119"/>
      <c r="D994" s="119"/>
    </row>
    <row r="995" spans="2:4" x14ac:dyDescent="0.25">
      <c r="B995" s="119"/>
      <c r="C995" s="119"/>
      <c r="D995" s="119"/>
    </row>
    <row r="996" spans="2:4" x14ac:dyDescent="0.25">
      <c r="B996" s="119"/>
      <c r="C996" s="119"/>
      <c r="D996" s="119"/>
    </row>
    <row r="997" spans="2:4" x14ac:dyDescent="0.25">
      <c r="B997" s="119"/>
      <c r="C997" s="119"/>
      <c r="D997" s="119"/>
    </row>
    <row r="998" spans="2:4" x14ac:dyDescent="0.25">
      <c r="B998" s="119"/>
      <c r="C998" s="119"/>
      <c r="D998" s="119"/>
    </row>
    <row r="999" spans="2:4" x14ac:dyDescent="0.25">
      <c r="B999" s="119"/>
      <c r="C999" s="119"/>
      <c r="D999" s="119"/>
    </row>
    <row r="1000" spans="2:4" x14ac:dyDescent="0.25">
      <c r="B1000" s="119"/>
      <c r="C1000" s="119"/>
      <c r="D1000" s="119"/>
    </row>
    <row r="1001" spans="2:4" x14ac:dyDescent="0.25">
      <c r="B1001" s="119"/>
      <c r="C1001" s="119"/>
      <c r="D1001" s="119"/>
    </row>
    <row r="1002" spans="2:4" x14ac:dyDescent="0.25">
      <c r="B1002" s="119"/>
      <c r="C1002" s="119"/>
      <c r="D1002" s="119"/>
    </row>
    <row r="1003" spans="2:4" x14ac:dyDescent="0.25">
      <c r="B1003" s="119"/>
      <c r="C1003" s="119"/>
      <c r="D1003" s="119"/>
    </row>
    <row r="1004" spans="2:4" x14ac:dyDescent="0.25">
      <c r="B1004" s="119"/>
      <c r="C1004" s="119"/>
      <c r="D1004" s="119"/>
    </row>
    <row r="1005" spans="2:4" x14ac:dyDescent="0.25">
      <c r="B1005" s="119"/>
      <c r="C1005" s="119"/>
      <c r="D1005" s="119"/>
    </row>
    <row r="1006" spans="2:4" x14ac:dyDescent="0.25">
      <c r="B1006" s="119"/>
      <c r="C1006" s="119"/>
      <c r="D1006" s="119"/>
    </row>
    <row r="1007" spans="2:4" x14ac:dyDescent="0.25">
      <c r="B1007" s="119"/>
      <c r="C1007" s="119"/>
      <c r="D1007" s="119"/>
    </row>
    <row r="1008" spans="2:4" x14ac:dyDescent="0.25">
      <c r="B1008" s="119"/>
      <c r="C1008" s="119"/>
      <c r="D1008" s="119"/>
    </row>
    <row r="1009" spans="2:4" x14ac:dyDescent="0.25">
      <c r="B1009" s="119"/>
      <c r="C1009" s="119"/>
      <c r="D1009" s="119"/>
    </row>
    <row r="1010" spans="2:4" x14ac:dyDescent="0.25">
      <c r="B1010" s="119"/>
      <c r="C1010" s="119"/>
      <c r="D1010" s="119"/>
    </row>
    <row r="1011" spans="2:4" x14ac:dyDescent="0.25">
      <c r="B1011" s="119"/>
      <c r="C1011" s="119"/>
      <c r="D1011" s="119"/>
    </row>
    <row r="1012" spans="2:4" x14ac:dyDescent="0.25">
      <c r="B1012" s="119"/>
      <c r="C1012" s="119"/>
      <c r="D1012" s="119"/>
    </row>
    <row r="1013" spans="2:4" x14ac:dyDescent="0.25">
      <c r="B1013" s="119"/>
      <c r="C1013" s="119"/>
      <c r="D1013" s="119"/>
    </row>
    <row r="1014" spans="2:4" x14ac:dyDescent="0.25">
      <c r="B1014" s="119"/>
      <c r="C1014" s="119"/>
      <c r="D1014" s="119"/>
    </row>
    <row r="1015" spans="2:4" x14ac:dyDescent="0.25">
      <c r="B1015" s="119"/>
      <c r="C1015" s="119"/>
      <c r="D1015" s="119"/>
    </row>
    <row r="1016" spans="2:4" x14ac:dyDescent="0.25">
      <c r="B1016" s="119"/>
      <c r="C1016" s="119"/>
      <c r="D1016" s="119"/>
    </row>
    <row r="1017" spans="2:4" x14ac:dyDescent="0.25">
      <c r="B1017" s="119"/>
      <c r="C1017" s="119"/>
      <c r="D1017" s="119"/>
    </row>
    <row r="1018" spans="2:4" x14ac:dyDescent="0.25">
      <c r="B1018" s="119"/>
      <c r="C1018" s="119"/>
      <c r="D1018" s="119"/>
    </row>
    <row r="1019" spans="2:4" x14ac:dyDescent="0.25">
      <c r="B1019" s="119"/>
      <c r="C1019" s="119"/>
      <c r="D1019" s="119"/>
    </row>
    <row r="1020" spans="2:4" x14ac:dyDescent="0.25">
      <c r="B1020" s="119"/>
      <c r="C1020" s="119"/>
      <c r="D1020" s="119"/>
    </row>
    <row r="1021" spans="2:4" x14ac:dyDescent="0.25">
      <c r="B1021" s="119"/>
      <c r="C1021" s="119"/>
      <c r="D1021" s="119"/>
    </row>
    <row r="1022" spans="2:4" x14ac:dyDescent="0.25">
      <c r="B1022" s="119"/>
      <c r="C1022" s="119"/>
      <c r="D1022" s="119"/>
    </row>
    <row r="1023" spans="2:4" x14ac:dyDescent="0.25">
      <c r="B1023" s="119"/>
      <c r="C1023" s="119"/>
      <c r="D1023" s="119"/>
    </row>
    <row r="1024" spans="2:4" x14ac:dyDescent="0.25">
      <c r="B1024" s="119"/>
      <c r="C1024" s="119"/>
      <c r="D1024" s="119"/>
    </row>
    <row r="1025" spans="2:4" x14ac:dyDescent="0.25">
      <c r="B1025" s="119"/>
      <c r="C1025" s="119"/>
      <c r="D1025" s="119"/>
    </row>
    <row r="1026" spans="2:4" x14ac:dyDescent="0.25">
      <c r="B1026" s="119"/>
      <c r="C1026" s="119"/>
      <c r="D1026" s="119"/>
    </row>
    <row r="1027" spans="2:4" x14ac:dyDescent="0.25">
      <c r="B1027" s="119"/>
      <c r="C1027" s="119"/>
      <c r="D1027" s="119"/>
    </row>
    <row r="1028" spans="2:4" x14ac:dyDescent="0.25">
      <c r="B1028" s="119"/>
      <c r="C1028" s="119"/>
      <c r="D1028" s="119"/>
    </row>
    <row r="1029" spans="2:4" x14ac:dyDescent="0.25">
      <c r="B1029" s="119"/>
      <c r="C1029" s="119"/>
      <c r="D1029" s="119"/>
    </row>
    <row r="1030" spans="2:4" x14ac:dyDescent="0.25">
      <c r="B1030" s="119"/>
      <c r="C1030" s="119"/>
      <c r="D1030" s="119"/>
    </row>
    <row r="1031" spans="2:4" x14ac:dyDescent="0.25">
      <c r="B1031" s="119"/>
      <c r="C1031" s="119"/>
      <c r="D1031" s="119"/>
    </row>
    <row r="1032" spans="2:4" x14ac:dyDescent="0.25">
      <c r="B1032" s="119"/>
      <c r="C1032" s="119"/>
      <c r="D1032" s="119"/>
    </row>
    <row r="1033" spans="2:4" x14ac:dyDescent="0.25">
      <c r="B1033" s="119"/>
      <c r="C1033" s="119"/>
      <c r="D1033" s="119"/>
    </row>
    <row r="1034" spans="2:4" x14ac:dyDescent="0.25">
      <c r="B1034" s="119"/>
      <c r="C1034" s="119"/>
      <c r="D1034" s="119"/>
    </row>
    <row r="1035" spans="2:4" x14ac:dyDescent="0.25">
      <c r="B1035" s="119"/>
      <c r="C1035" s="119"/>
      <c r="D1035" s="119"/>
    </row>
    <row r="1036" spans="2:4" x14ac:dyDescent="0.25">
      <c r="B1036" s="119"/>
      <c r="C1036" s="119"/>
      <c r="D1036" s="119"/>
    </row>
    <row r="1037" spans="2:4" x14ac:dyDescent="0.25">
      <c r="B1037" s="119"/>
      <c r="C1037" s="119"/>
      <c r="D1037" s="119"/>
    </row>
    <row r="1038" spans="2:4" x14ac:dyDescent="0.25">
      <c r="B1038" s="119"/>
      <c r="C1038" s="119"/>
      <c r="D1038" s="119"/>
    </row>
    <row r="1039" spans="2:4" x14ac:dyDescent="0.25">
      <c r="B1039" s="119"/>
      <c r="C1039" s="119"/>
      <c r="D1039" s="119"/>
    </row>
    <row r="1040" spans="2:4" x14ac:dyDescent="0.25">
      <c r="B1040" s="119"/>
      <c r="C1040" s="119"/>
      <c r="D1040" s="119"/>
    </row>
    <row r="1041" spans="2:4" x14ac:dyDescent="0.25">
      <c r="B1041" s="119"/>
      <c r="C1041" s="119"/>
      <c r="D1041" s="119"/>
    </row>
    <row r="1042" spans="2:4" x14ac:dyDescent="0.25">
      <c r="B1042" s="119"/>
      <c r="C1042" s="119"/>
      <c r="D1042" s="119"/>
    </row>
    <row r="1043" spans="2:4" x14ac:dyDescent="0.25">
      <c r="B1043" s="119"/>
      <c r="C1043" s="119"/>
      <c r="D1043" s="119"/>
    </row>
    <row r="1044" spans="2:4" x14ac:dyDescent="0.25">
      <c r="B1044" s="119"/>
      <c r="C1044" s="119"/>
      <c r="D1044" s="119"/>
    </row>
    <row r="1045" spans="2:4" x14ac:dyDescent="0.25">
      <c r="B1045" s="119"/>
      <c r="C1045" s="119"/>
      <c r="D1045" s="119"/>
    </row>
    <row r="1046" spans="2:4" x14ac:dyDescent="0.25">
      <c r="B1046" s="119"/>
      <c r="C1046" s="119"/>
      <c r="D1046" s="119"/>
    </row>
    <row r="1047" spans="2:4" x14ac:dyDescent="0.25">
      <c r="B1047" s="119"/>
      <c r="C1047" s="119"/>
      <c r="D1047" s="119"/>
    </row>
    <row r="1048" spans="2:4" x14ac:dyDescent="0.25">
      <c r="B1048" s="119"/>
      <c r="C1048" s="119"/>
      <c r="D1048" s="119"/>
    </row>
    <row r="1049" spans="2:4" x14ac:dyDescent="0.25">
      <c r="B1049" s="119"/>
      <c r="C1049" s="119"/>
      <c r="D1049" s="119"/>
    </row>
    <row r="1050" spans="2:4" x14ac:dyDescent="0.25">
      <c r="B1050" s="119"/>
      <c r="C1050" s="119"/>
      <c r="D1050" s="119"/>
    </row>
    <row r="1051" spans="2:4" x14ac:dyDescent="0.25">
      <c r="B1051" s="119"/>
      <c r="C1051" s="119"/>
      <c r="D1051" s="119"/>
    </row>
    <row r="1052" spans="2:4" x14ac:dyDescent="0.25">
      <c r="B1052" s="119"/>
      <c r="C1052" s="119"/>
      <c r="D1052" s="119"/>
    </row>
    <row r="1053" spans="2:4" x14ac:dyDescent="0.25">
      <c r="B1053" s="119"/>
      <c r="C1053" s="119"/>
      <c r="D1053" s="119"/>
    </row>
    <row r="1054" spans="2:4" x14ac:dyDescent="0.25">
      <c r="B1054" s="119"/>
      <c r="C1054" s="119"/>
      <c r="D1054" s="119"/>
    </row>
    <row r="1055" spans="2:4" x14ac:dyDescent="0.25">
      <c r="B1055" s="119"/>
      <c r="C1055" s="119"/>
      <c r="D1055" s="119"/>
    </row>
    <row r="1056" spans="2:4" x14ac:dyDescent="0.25">
      <c r="B1056" s="119"/>
      <c r="C1056" s="119"/>
      <c r="D1056" s="119"/>
    </row>
    <row r="1057" spans="2:4" x14ac:dyDescent="0.25">
      <c r="B1057" s="119"/>
      <c r="C1057" s="119"/>
      <c r="D1057" s="119"/>
    </row>
    <row r="1058" spans="2:4" x14ac:dyDescent="0.25">
      <c r="B1058" s="119"/>
      <c r="C1058" s="119"/>
      <c r="D1058" s="119"/>
    </row>
    <row r="1059" spans="2:4" x14ac:dyDescent="0.25">
      <c r="B1059" s="119"/>
      <c r="C1059" s="119"/>
      <c r="D1059" s="119"/>
    </row>
    <row r="1060" spans="2:4" x14ac:dyDescent="0.25">
      <c r="B1060" s="119"/>
      <c r="C1060" s="119"/>
      <c r="D1060" s="119"/>
    </row>
    <row r="1061" spans="2:4" x14ac:dyDescent="0.25">
      <c r="B1061" s="119"/>
      <c r="C1061" s="119"/>
      <c r="D1061" s="119"/>
    </row>
    <row r="1062" spans="2:4" x14ac:dyDescent="0.25">
      <c r="B1062" s="119"/>
      <c r="C1062" s="119"/>
      <c r="D1062" s="119"/>
    </row>
    <row r="1063" spans="2:4" x14ac:dyDescent="0.25">
      <c r="B1063" s="119"/>
      <c r="C1063" s="119"/>
      <c r="D1063" s="119"/>
    </row>
    <row r="1064" spans="2:4" x14ac:dyDescent="0.25">
      <c r="B1064" s="119"/>
      <c r="C1064" s="119"/>
      <c r="D1064" s="119"/>
    </row>
    <row r="1065" spans="2:4" x14ac:dyDescent="0.25">
      <c r="B1065" s="119"/>
      <c r="C1065" s="119"/>
      <c r="D1065" s="119"/>
    </row>
    <row r="1066" spans="2:4" x14ac:dyDescent="0.25">
      <c r="B1066" s="119"/>
      <c r="C1066" s="119"/>
      <c r="D1066" s="119"/>
    </row>
    <row r="1067" spans="2:4" x14ac:dyDescent="0.25">
      <c r="B1067" s="119"/>
      <c r="C1067" s="119"/>
      <c r="D1067" s="119"/>
    </row>
    <row r="1068" spans="2:4" x14ac:dyDescent="0.25">
      <c r="B1068" s="119"/>
      <c r="C1068" s="119"/>
      <c r="D1068" s="119"/>
    </row>
    <row r="1069" spans="2:4" x14ac:dyDescent="0.25">
      <c r="B1069" s="119"/>
      <c r="C1069" s="119"/>
      <c r="D1069" s="119"/>
    </row>
    <row r="1070" spans="2:4" x14ac:dyDescent="0.25">
      <c r="B1070" s="119"/>
      <c r="C1070" s="119"/>
      <c r="D1070" s="119"/>
    </row>
    <row r="1071" spans="2:4" x14ac:dyDescent="0.25">
      <c r="B1071" s="119"/>
      <c r="C1071" s="119"/>
      <c r="D1071" s="119"/>
    </row>
    <row r="1072" spans="2:4" x14ac:dyDescent="0.25">
      <c r="B1072" s="119"/>
      <c r="C1072" s="119"/>
      <c r="D1072" s="119"/>
    </row>
    <row r="1073" spans="2:4" x14ac:dyDescent="0.25">
      <c r="B1073" s="119"/>
      <c r="C1073" s="119"/>
      <c r="D1073" s="119"/>
    </row>
    <row r="1074" spans="2:4" x14ac:dyDescent="0.25">
      <c r="B1074" s="119"/>
      <c r="C1074" s="119"/>
      <c r="D1074" s="119"/>
    </row>
    <row r="1075" spans="2:4" x14ac:dyDescent="0.25">
      <c r="B1075" s="119"/>
      <c r="C1075" s="119"/>
      <c r="D1075" s="119"/>
    </row>
    <row r="1076" spans="2:4" x14ac:dyDescent="0.25">
      <c r="B1076" s="119"/>
      <c r="C1076" s="119"/>
      <c r="D1076" s="119"/>
    </row>
    <row r="1077" spans="2:4" x14ac:dyDescent="0.25">
      <c r="B1077" s="119"/>
      <c r="C1077" s="119"/>
      <c r="D1077" s="119"/>
    </row>
    <row r="1078" spans="2:4" x14ac:dyDescent="0.25">
      <c r="B1078" s="119"/>
      <c r="C1078" s="119"/>
      <c r="D1078" s="119"/>
    </row>
    <row r="1079" spans="2:4" x14ac:dyDescent="0.25">
      <c r="B1079" s="119"/>
      <c r="C1079" s="119"/>
      <c r="D1079" s="119"/>
    </row>
    <row r="1080" spans="2:4" x14ac:dyDescent="0.25">
      <c r="B1080" s="119"/>
      <c r="C1080" s="119"/>
      <c r="D1080" s="119"/>
    </row>
    <row r="1081" spans="2:4" x14ac:dyDescent="0.25">
      <c r="B1081" s="119"/>
      <c r="C1081" s="119"/>
      <c r="D1081" s="119"/>
    </row>
    <row r="1082" spans="2:4" x14ac:dyDescent="0.25">
      <c r="B1082" s="119"/>
      <c r="C1082" s="119"/>
      <c r="D1082" s="119"/>
    </row>
    <row r="1083" spans="2:4" x14ac:dyDescent="0.25">
      <c r="B1083" s="119"/>
      <c r="C1083" s="119"/>
      <c r="D1083" s="119"/>
    </row>
    <row r="1084" spans="2:4" x14ac:dyDescent="0.25">
      <c r="B1084" s="119"/>
      <c r="C1084" s="119"/>
      <c r="D1084" s="119"/>
    </row>
    <row r="1085" spans="2:4" x14ac:dyDescent="0.25">
      <c r="B1085" s="119"/>
      <c r="C1085" s="119"/>
      <c r="D1085" s="119"/>
    </row>
    <row r="1086" spans="2:4" x14ac:dyDescent="0.25">
      <c r="B1086" s="119"/>
      <c r="C1086" s="119"/>
      <c r="D1086" s="119"/>
    </row>
    <row r="1087" spans="2:4" x14ac:dyDescent="0.25">
      <c r="B1087" s="119"/>
      <c r="C1087" s="119"/>
      <c r="D1087" s="119"/>
    </row>
    <row r="1088" spans="2:4" x14ac:dyDescent="0.25">
      <c r="B1088" s="119"/>
      <c r="C1088" s="119"/>
      <c r="D1088" s="119"/>
    </row>
    <row r="1089" spans="2:4" x14ac:dyDescent="0.25">
      <c r="B1089" s="119"/>
      <c r="C1089" s="119"/>
      <c r="D1089" s="119"/>
    </row>
    <row r="1090" spans="2:4" x14ac:dyDescent="0.25">
      <c r="B1090" s="119"/>
      <c r="C1090" s="119"/>
      <c r="D1090" s="119"/>
    </row>
    <row r="1091" spans="2:4" x14ac:dyDescent="0.25">
      <c r="B1091" s="119"/>
      <c r="C1091" s="119"/>
      <c r="D1091" s="119"/>
    </row>
    <row r="1092" spans="2:4" x14ac:dyDescent="0.25">
      <c r="B1092" s="119"/>
      <c r="C1092" s="119"/>
      <c r="D1092" s="119"/>
    </row>
    <row r="1093" spans="2:4" x14ac:dyDescent="0.25">
      <c r="B1093" s="119"/>
      <c r="C1093" s="119"/>
      <c r="D1093" s="119"/>
    </row>
    <row r="1094" spans="2:4" x14ac:dyDescent="0.25">
      <c r="B1094" s="119"/>
      <c r="C1094" s="119"/>
      <c r="D1094" s="119"/>
    </row>
    <row r="1095" spans="2:4" x14ac:dyDescent="0.25">
      <c r="B1095" s="119"/>
      <c r="C1095" s="119"/>
      <c r="D1095" s="119"/>
    </row>
    <row r="1096" spans="2:4" x14ac:dyDescent="0.25">
      <c r="B1096" s="119"/>
      <c r="C1096" s="119"/>
      <c r="D1096" s="119"/>
    </row>
    <row r="1097" spans="2:4" x14ac:dyDescent="0.25">
      <c r="B1097" s="119"/>
      <c r="C1097" s="119"/>
      <c r="D1097" s="119"/>
    </row>
    <row r="1098" spans="2:4" x14ac:dyDescent="0.25">
      <c r="B1098" s="119"/>
      <c r="C1098" s="119"/>
      <c r="D1098" s="119"/>
    </row>
    <row r="1099" spans="2:4" x14ac:dyDescent="0.25">
      <c r="B1099" s="119"/>
      <c r="C1099" s="119"/>
      <c r="D1099" s="119"/>
    </row>
    <row r="1100" spans="2:4" x14ac:dyDescent="0.25">
      <c r="B1100" s="119"/>
      <c r="C1100" s="119"/>
      <c r="D1100" s="119"/>
    </row>
    <row r="1101" spans="2:4" x14ac:dyDescent="0.25">
      <c r="B1101" s="119"/>
      <c r="C1101" s="119"/>
      <c r="D1101" s="119"/>
    </row>
    <row r="1102" spans="2:4" x14ac:dyDescent="0.25">
      <c r="B1102" s="119"/>
      <c r="C1102" s="119"/>
      <c r="D1102" s="119"/>
    </row>
    <row r="1103" spans="2:4" x14ac:dyDescent="0.25">
      <c r="B1103" s="119"/>
      <c r="C1103" s="119"/>
      <c r="D1103" s="119"/>
    </row>
    <row r="1104" spans="2:4" x14ac:dyDescent="0.25">
      <c r="B1104" s="119"/>
      <c r="C1104" s="119"/>
      <c r="D1104" s="119"/>
    </row>
    <row r="1105" spans="2:4" x14ac:dyDescent="0.25">
      <c r="B1105" s="119"/>
      <c r="C1105" s="119"/>
      <c r="D1105" s="119"/>
    </row>
    <row r="1106" spans="2:4" x14ac:dyDescent="0.25">
      <c r="B1106" s="119"/>
      <c r="C1106" s="119"/>
      <c r="D1106" s="119"/>
    </row>
    <row r="1107" spans="2:4" x14ac:dyDescent="0.25">
      <c r="B1107" s="119"/>
      <c r="C1107" s="119"/>
      <c r="D1107" s="119"/>
    </row>
    <row r="1108" spans="2:4" x14ac:dyDescent="0.25">
      <c r="B1108" s="119"/>
      <c r="C1108" s="119"/>
      <c r="D1108" s="119"/>
    </row>
    <row r="1109" spans="2:4" x14ac:dyDescent="0.25">
      <c r="B1109" s="119"/>
      <c r="C1109" s="119"/>
      <c r="D1109" s="119"/>
    </row>
    <row r="1110" spans="2:4" x14ac:dyDescent="0.25">
      <c r="B1110" s="119"/>
      <c r="C1110" s="119"/>
      <c r="D1110" s="119"/>
    </row>
    <row r="1111" spans="2:4" x14ac:dyDescent="0.25">
      <c r="B1111" s="119"/>
      <c r="C1111" s="119"/>
      <c r="D1111" s="119"/>
    </row>
    <row r="1112" spans="2:4" x14ac:dyDescent="0.25">
      <c r="B1112" s="119"/>
      <c r="C1112" s="119"/>
      <c r="D1112" s="119"/>
    </row>
    <row r="1113" spans="2:4" x14ac:dyDescent="0.25">
      <c r="B1113" s="119"/>
      <c r="C1113" s="119"/>
      <c r="D1113" s="119"/>
    </row>
    <row r="1114" spans="2:4" x14ac:dyDescent="0.25">
      <c r="B1114" s="119"/>
      <c r="C1114" s="119"/>
      <c r="D1114" s="119"/>
    </row>
    <row r="1115" spans="2:4" x14ac:dyDescent="0.25">
      <c r="B1115" s="119"/>
      <c r="C1115" s="119"/>
      <c r="D1115" s="119"/>
    </row>
    <row r="1116" spans="2:4" x14ac:dyDescent="0.25">
      <c r="B1116" s="119"/>
      <c r="C1116" s="119"/>
      <c r="D1116" s="119"/>
    </row>
    <row r="1117" spans="2:4" x14ac:dyDescent="0.25">
      <c r="B1117" s="119"/>
      <c r="C1117" s="119"/>
      <c r="D1117" s="119"/>
    </row>
    <row r="1118" spans="2:4" x14ac:dyDescent="0.25">
      <c r="B1118" s="119"/>
      <c r="C1118" s="119"/>
      <c r="D1118" s="119"/>
    </row>
    <row r="1119" spans="2:4" x14ac:dyDescent="0.25">
      <c r="B1119" s="119"/>
      <c r="C1119" s="119"/>
      <c r="D1119" s="119"/>
    </row>
    <row r="1120" spans="2:4" x14ac:dyDescent="0.25">
      <c r="B1120" s="119"/>
      <c r="C1120" s="119"/>
      <c r="D1120" s="119"/>
    </row>
    <row r="1121" spans="2:4" x14ac:dyDescent="0.25">
      <c r="B1121" s="119"/>
      <c r="C1121" s="119"/>
      <c r="D1121" s="119"/>
    </row>
    <row r="1122" spans="2:4" x14ac:dyDescent="0.25">
      <c r="B1122" s="119"/>
      <c r="C1122" s="119"/>
      <c r="D1122" s="119"/>
    </row>
    <row r="1123" spans="2:4" x14ac:dyDescent="0.25">
      <c r="B1123" s="119"/>
      <c r="C1123" s="119"/>
      <c r="D1123" s="119"/>
    </row>
    <row r="1124" spans="2:4" x14ac:dyDescent="0.25">
      <c r="B1124" s="119"/>
      <c r="C1124" s="119"/>
      <c r="D1124" s="119"/>
    </row>
    <row r="1125" spans="2:4" x14ac:dyDescent="0.25">
      <c r="B1125" s="119"/>
      <c r="C1125" s="119"/>
      <c r="D1125" s="119"/>
    </row>
    <row r="1126" spans="2:4" x14ac:dyDescent="0.25">
      <c r="B1126" s="119"/>
      <c r="C1126" s="119"/>
      <c r="D1126" s="119"/>
    </row>
    <row r="1127" spans="2:4" x14ac:dyDescent="0.25">
      <c r="B1127" s="119"/>
      <c r="C1127" s="119"/>
      <c r="D1127" s="119"/>
    </row>
    <row r="1128" spans="2:4" x14ac:dyDescent="0.25">
      <c r="B1128" s="119"/>
      <c r="C1128" s="119"/>
      <c r="D1128" s="119"/>
    </row>
    <row r="1129" spans="2:4" x14ac:dyDescent="0.25">
      <c r="B1129" s="119"/>
      <c r="C1129" s="119"/>
      <c r="D1129" s="119"/>
    </row>
    <row r="1130" spans="2:4" x14ac:dyDescent="0.25">
      <c r="B1130" s="119"/>
      <c r="C1130" s="119"/>
      <c r="D1130" s="119"/>
    </row>
    <row r="1131" spans="2:4" x14ac:dyDescent="0.25">
      <c r="B1131" s="119"/>
      <c r="C1131" s="119"/>
      <c r="D1131" s="119"/>
    </row>
    <row r="1132" spans="2:4" x14ac:dyDescent="0.25">
      <c r="B1132" s="119"/>
      <c r="C1132" s="119"/>
      <c r="D1132" s="119"/>
    </row>
    <row r="1133" spans="2:4" x14ac:dyDescent="0.25">
      <c r="B1133" s="119"/>
      <c r="C1133" s="119"/>
      <c r="D1133" s="119"/>
    </row>
    <row r="1134" spans="2:4" x14ac:dyDescent="0.25">
      <c r="B1134" s="119"/>
      <c r="C1134" s="119"/>
      <c r="D1134" s="119"/>
    </row>
    <row r="1135" spans="2:4" x14ac:dyDescent="0.25">
      <c r="B1135" s="119"/>
      <c r="C1135" s="119"/>
      <c r="D1135" s="119"/>
    </row>
    <row r="1136" spans="2:4" x14ac:dyDescent="0.25">
      <c r="B1136" s="119"/>
      <c r="C1136" s="119"/>
      <c r="D1136" s="119"/>
    </row>
    <row r="1137" spans="2:4" x14ac:dyDescent="0.25">
      <c r="B1137" s="119"/>
      <c r="C1137" s="119"/>
      <c r="D1137" s="119"/>
    </row>
    <row r="1138" spans="2:4" x14ac:dyDescent="0.25">
      <c r="B1138" s="119"/>
      <c r="C1138" s="119"/>
      <c r="D1138" s="119"/>
    </row>
    <row r="1139" spans="2:4" x14ac:dyDescent="0.25">
      <c r="B1139" s="119"/>
      <c r="C1139" s="119"/>
      <c r="D1139" s="119"/>
    </row>
    <row r="1140" spans="2:4" x14ac:dyDescent="0.25">
      <c r="B1140" s="119"/>
      <c r="C1140" s="119"/>
      <c r="D1140" s="119"/>
    </row>
    <row r="1141" spans="2:4" x14ac:dyDescent="0.25">
      <c r="B1141" s="119"/>
      <c r="C1141" s="119"/>
      <c r="D1141" s="119"/>
    </row>
    <row r="1142" spans="2:4" x14ac:dyDescent="0.25">
      <c r="B1142" s="119"/>
      <c r="C1142" s="119"/>
      <c r="D1142" s="119"/>
    </row>
    <row r="1143" spans="2:4" x14ac:dyDescent="0.25">
      <c r="B1143" s="119"/>
      <c r="C1143" s="119"/>
      <c r="D1143" s="119"/>
    </row>
    <row r="1144" spans="2:4" x14ac:dyDescent="0.25">
      <c r="B1144" s="119"/>
      <c r="C1144" s="119"/>
      <c r="D1144" s="119"/>
    </row>
    <row r="1145" spans="2:4" x14ac:dyDescent="0.25">
      <c r="B1145" s="119"/>
      <c r="C1145" s="119"/>
      <c r="D1145" s="119"/>
    </row>
    <row r="1146" spans="2:4" x14ac:dyDescent="0.25">
      <c r="B1146" s="119"/>
      <c r="C1146" s="119"/>
      <c r="D1146" s="119"/>
    </row>
    <row r="1147" spans="2:4" x14ac:dyDescent="0.25">
      <c r="B1147" s="119"/>
      <c r="C1147" s="119"/>
      <c r="D1147" s="119"/>
    </row>
    <row r="1148" spans="2:4" x14ac:dyDescent="0.25">
      <c r="B1148" s="119"/>
      <c r="C1148" s="119"/>
      <c r="D1148" s="119"/>
    </row>
    <row r="1149" spans="2:4" x14ac:dyDescent="0.25">
      <c r="B1149" s="119"/>
      <c r="C1149" s="119"/>
      <c r="D1149" s="119"/>
    </row>
    <row r="1150" spans="2:4" x14ac:dyDescent="0.25">
      <c r="B1150" s="119"/>
      <c r="C1150" s="119"/>
      <c r="D1150" s="119"/>
    </row>
    <row r="1151" spans="2:4" x14ac:dyDescent="0.25">
      <c r="B1151" s="119"/>
      <c r="C1151" s="119"/>
      <c r="D1151" s="119"/>
    </row>
    <row r="1152" spans="2:4" x14ac:dyDescent="0.25">
      <c r="B1152" s="119"/>
      <c r="C1152" s="119"/>
      <c r="D1152" s="119"/>
    </row>
    <row r="1153" spans="2:4" x14ac:dyDescent="0.25">
      <c r="B1153" s="119"/>
      <c r="C1153" s="119"/>
      <c r="D1153" s="119"/>
    </row>
    <row r="1154" spans="2:4" x14ac:dyDescent="0.25">
      <c r="B1154" s="119"/>
      <c r="C1154" s="119"/>
      <c r="D1154" s="119"/>
    </row>
    <row r="1155" spans="2:4" x14ac:dyDescent="0.25">
      <c r="B1155" s="119"/>
      <c r="C1155" s="119"/>
      <c r="D1155" s="119"/>
    </row>
    <row r="1156" spans="2:4" x14ac:dyDescent="0.25">
      <c r="B1156" s="119"/>
      <c r="C1156" s="119"/>
      <c r="D1156" s="119"/>
    </row>
    <row r="1157" spans="2:4" x14ac:dyDescent="0.25">
      <c r="B1157" s="119"/>
      <c r="C1157" s="119"/>
      <c r="D1157" s="119"/>
    </row>
    <row r="1158" spans="2:4" x14ac:dyDescent="0.25">
      <c r="B1158" s="119"/>
      <c r="C1158" s="119"/>
      <c r="D1158" s="119"/>
    </row>
    <row r="1159" spans="2:4" x14ac:dyDescent="0.25">
      <c r="B1159" s="119"/>
      <c r="C1159" s="119"/>
      <c r="D1159" s="119"/>
    </row>
    <row r="1160" spans="2:4" x14ac:dyDescent="0.25">
      <c r="B1160" s="119"/>
      <c r="C1160" s="119"/>
      <c r="D1160" s="119"/>
    </row>
    <row r="1161" spans="2:4" x14ac:dyDescent="0.25">
      <c r="B1161" s="119"/>
      <c r="C1161" s="119"/>
      <c r="D1161" s="119"/>
    </row>
    <row r="1162" spans="2:4" x14ac:dyDescent="0.25">
      <c r="B1162" s="119"/>
      <c r="C1162" s="119"/>
      <c r="D1162" s="119"/>
    </row>
    <row r="1163" spans="2:4" x14ac:dyDescent="0.25">
      <c r="B1163" s="119"/>
      <c r="C1163" s="119"/>
      <c r="D1163" s="119"/>
    </row>
    <row r="1164" spans="2:4" x14ac:dyDescent="0.25">
      <c r="B1164" s="119"/>
      <c r="C1164" s="119"/>
      <c r="D1164" s="119"/>
    </row>
    <row r="1165" spans="2:4" x14ac:dyDescent="0.25">
      <c r="B1165" s="119"/>
      <c r="C1165" s="119"/>
      <c r="D1165" s="119"/>
    </row>
    <row r="1166" spans="2:4" x14ac:dyDescent="0.25">
      <c r="B1166" s="119"/>
      <c r="C1166" s="119"/>
      <c r="D1166" s="119"/>
    </row>
    <row r="1167" spans="2:4" x14ac:dyDescent="0.25">
      <c r="B1167" s="119"/>
      <c r="C1167" s="119"/>
      <c r="D1167" s="119"/>
    </row>
    <row r="1168" spans="2:4" x14ac:dyDescent="0.25">
      <c r="B1168" s="119"/>
      <c r="C1168" s="119"/>
      <c r="D1168" s="119"/>
    </row>
    <row r="1169" spans="2:4" x14ac:dyDescent="0.25">
      <c r="B1169" s="119"/>
      <c r="C1169" s="119"/>
      <c r="D1169" s="119"/>
    </row>
    <row r="1170" spans="2:4" x14ac:dyDescent="0.25">
      <c r="B1170" s="119"/>
      <c r="C1170" s="119"/>
      <c r="D1170" s="119"/>
    </row>
    <row r="1171" spans="2:4" x14ac:dyDescent="0.25">
      <c r="B1171" s="119"/>
      <c r="C1171" s="119"/>
      <c r="D1171" s="119"/>
    </row>
    <row r="1172" spans="2:4" x14ac:dyDescent="0.25">
      <c r="B1172" s="119"/>
      <c r="C1172" s="119"/>
      <c r="D1172" s="119"/>
    </row>
    <row r="1173" spans="2:4" x14ac:dyDescent="0.25">
      <c r="B1173" s="119"/>
      <c r="C1173" s="119"/>
      <c r="D1173" s="119"/>
    </row>
    <row r="1174" spans="2:4" x14ac:dyDescent="0.25">
      <c r="B1174" s="119"/>
      <c r="C1174" s="119"/>
      <c r="D1174" s="119"/>
    </row>
    <row r="1175" spans="2:4" x14ac:dyDescent="0.25">
      <c r="B1175" s="119"/>
      <c r="C1175" s="119"/>
      <c r="D1175" s="119"/>
    </row>
    <row r="1176" spans="2:4" x14ac:dyDescent="0.25">
      <c r="B1176" s="119"/>
      <c r="C1176" s="119"/>
      <c r="D1176" s="119"/>
    </row>
    <row r="1177" spans="2:4" x14ac:dyDescent="0.25">
      <c r="B1177" s="119"/>
      <c r="C1177" s="119"/>
      <c r="D1177" s="119"/>
    </row>
    <row r="1178" spans="2:4" x14ac:dyDescent="0.25">
      <c r="B1178" s="119"/>
      <c r="C1178" s="119"/>
      <c r="D1178" s="119"/>
    </row>
    <row r="1179" spans="2:4" x14ac:dyDescent="0.25">
      <c r="B1179" s="119"/>
      <c r="C1179" s="119"/>
      <c r="D1179" s="119"/>
    </row>
    <row r="1180" spans="2:4" x14ac:dyDescent="0.25">
      <c r="B1180" s="119"/>
      <c r="C1180" s="119"/>
      <c r="D1180" s="119"/>
    </row>
    <row r="1181" spans="2:4" x14ac:dyDescent="0.25">
      <c r="B1181" s="119"/>
      <c r="C1181" s="119"/>
      <c r="D1181" s="119"/>
    </row>
    <row r="1182" spans="2:4" x14ac:dyDescent="0.25">
      <c r="B1182" s="119"/>
      <c r="C1182" s="119"/>
      <c r="D1182" s="119"/>
    </row>
    <row r="1183" spans="2:4" x14ac:dyDescent="0.25">
      <c r="B1183" s="119"/>
      <c r="C1183" s="119"/>
      <c r="D1183" s="119"/>
    </row>
    <row r="1184" spans="2:4" x14ac:dyDescent="0.25">
      <c r="B1184" s="119"/>
      <c r="C1184" s="119"/>
      <c r="D1184" s="119"/>
    </row>
    <row r="1185" spans="2:4" x14ac:dyDescent="0.25">
      <c r="B1185" s="119"/>
      <c r="C1185" s="119"/>
      <c r="D1185" s="119"/>
    </row>
    <row r="1186" spans="2:4" x14ac:dyDescent="0.25">
      <c r="B1186" s="119"/>
      <c r="C1186" s="119"/>
      <c r="D1186" s="119"/>
    </row>
    <row r="1187" spans="2:4" x14ac:dyDescent="0.25">
      <c r="B1187" s="119"/>
      <c r="C1187" s="119"/>
      <c r="D1187" s="119"/>
    </row>
    <row r="1188" spans="2:4" x14ac:dyDescent="0.25">
      <c r="B1188" s="119"/>
      <c r="C1188" s="119"/>
      <c r="D1188" s="119"/>
    </row>
    <row r="1189" spans="2:4" x14ac:dyDescent="0.25">
      <c r="B1189" s="119"/>
      <c r="C1189" s="119"/>
      <c r="D1189" s="119"/>
    </row>
    <row r="1190" spans="2:4" x14ac:dyDescent="0.25">
      <c r="B1190" s="119"/>
      <c r="C1190" s="119"/>
      <c r="D1190" s="119"/>
    </row>
    <row r="1191" spans="2:4" x14ac:dyDescent="0.25">
      <c r="B1191" s="119"/>
      <c r="C1191" s="119"/>
      <c r="D1191" s="119"/>
    </row>
    <row r="1192" spans="2:4" x14ac:dyDescent="0.25">
      <c r="B1192" s="119"/>
      <c r="C1192" s="119"/>
      <c r="D1192" s="119"/>
    </row>
    <row r="1193" spans="2:4" x14ac:dyDescent="0.25">
      <c r="B1193" s="119"/>
      <c r="C1193" s="119"/>
      <c r="D1193" s="119"/>
    </row>
    <row r="1194" spans="2:4" x14ac:dyDescent="0.25">
      <c r="B1194" s="119"/>
      <c r="C1194" s="119"/>
      <c r="D1194" s="119"/>
    </row>
    <row r="1195" spans="2:4" x14ac:dyDescent="0.25">
      <c r="B1195" s="119"/>
      <c r="C1195" s="119"/>
      <c r="D1195" s="119"/>
    </row>
    <row r="1196" spans="2:4" x14ac:dyDescent="0.25">
      <c r="B1196" s="119"/>
      <c r="C1196" s="119"/>
      <c r="D1196" s="119"/>
    </row>
    <row r="1197" spans="2:4" x14ac:dyDescent="0.25">
      <c r="B1197" s="119"/>
      <c r="C1197" s="119"/>
      <c r="D1197" s="119"/>
    </row>
    <row r="1198" spans="2:4" x14ac:dyDescent="0.25">
      <c r="B1198" s="119"/>
      <c r="C1198" s="119"/>
      <c r="D1198" s="119"/>
    </row>
    <row r="1199" spans="2:4" x14ac:dyDescent="0.25">
      <c r="B1199" s="119"/>
      <c r="C1199" s="119"/>
      <c r="D1199" s="119"/>
    </row>
    <row r="1200" spans="2:4" x14ac:dyDescent="0.25">
      <c r="B1200" s="119"/>
      <c r="C1200" s="119"/>
      <c r="D1200" s="119"/>
    </row>
    <row r="1201" spans="2:4" x14ac:dyDescent="0.25">
      <c r="B1201" s="119"/>
      <c r="C1201" s="119"/>
      <c r="D1201" s="119"/>
    </row>
    <row r="1202" spans="2:4" x14ac:dyDescent="0.25">
      <c r="B1202" s="119"/>
      <c r="C1202" s="119"/>
      <c r="D1202" s="119"/>
    </row>
    <row r="1203" spans="2:4" x14ac:dyDescent="0.25">
      <c r="B1203" s="119"/>
      <c r="C1203" s="119"/>
      <c r="D1203" s="119"/>
    </row>
    <row r="1204" spans="2:4" x14ac:dyDescent="0.25">
      <c r="B1204" s="119"/>
      <c r="C1204" s="119"/>
      <c r="D1204" s="119"/>
    </row>
    <row r="1205" spans="2:4" x14ac:dyDescent="0.25">
      <c r="B1205" s="119"/>
      <c r="C1205" s="119"/>
      <c r="D1205" s="119"/>
    </row>
    <row r="1206" spans="2:4" x14ac:dyDescent="0.25">
      <c r="B1206" s="119"/>
      <c r="C1206" s="119"/>
      <c r="D1206" s="119"/>
    </row>
    <row r="1207" spans="2:4" x14ac:dyDescent="0.25">
      <c r="B1207" s="119"/>
      <c r="C1207" s="119"/>
      <c r="D1207" s="119"/>
    </row>
    <row r="1208" spans="2:4" x14ac:dyDescent="0.25">
      <c r="B1208" s="119"/>
      <c r="C1208" s="119"/>
      <c r="D1208" s="119"/>
    </row>
    <row r="1209" spans="2:4" x14ac:dyDescent="0.25">
      <c r="B1209" s="119"/>
      <c r="C1209" s="119"/>
      <c r="D1209" s="119"/>
    </row>
    <row r="1210" spans="2:4" x14ac:dyDescent="0.25">
      <c r="B1210" s="119"/>
      <c r="C1210" s="119"/>
      <c r="D1210" s="119"/>
    </row>
    <row r="1211" spans="2:4" x14ac:dyDescent="0.25">
      <c r="B1211" s="119"/>
      <c r="C1211" s="119"/>
      <c r="D1211" s="119"/>
    </row>
    <row r="1212" spans="2:4" x14ac:dyDescent="0.25">
      <c r="B1212" s="119"/>
      <c r="C1212" s="119"/>
      <c r="D1212" s="119"/>
    </row>
    <row r="1213" spans="2:4" x14ac:dyDescent="0.25">
      <c r="B1213" s="119"/>
      <c r="C1213" s="119"/>
      <c r="D1213" s="119"/>
    </row>
    <row r="1214" spans="2:4" x14ac:dyDescent="0.25">
      <c r="B1214" s="119"/>
      <c r="C1214" s="119"/>
      <c r="D1214" s="119"/>
    </row>
    <row r="1215" spans="2:4" x14ac:dyDescent="0.25">
      <c r="B1215" s="119"/>
      <c r="C1215" s="119"/>
      <c r="D1215" s="119"/>
    </row>
    <row r="1216" spans="2:4" x14ac:dyDescent="0.25">
      <c r="B1216" s="119"/>
      <c r="C1216" s="119"/>
      <c r="D1216" s="119"/>
    </row>
    <row r="1217" spans="2:4" x14ac:dyDescent="0.25">
      <c r="B1217" s="119"/>
      <c r="C1217" s="119"/>
      <c r="D1217" s="119"/>
    </row>
    <row r="1218" spans="2:4" x14ac:dyDescent="0.25">
      <c r="B1218" s="119"/>
      <c r="C1218" s="119"/>
      <c r="D1218" s="119"/>
    </row>
    <row r="1219" spans="2:4" x14ac:dyDescent="0.25">
      <c r="B1219" s="119"/>
      <c r="C1219" s="119"/>
      <c r="D1219" s="119"/>
    </row>
    <row r="1220" spans="2:4" x14ac:dyDescent="0.25">
      <c r="B1220" s="119"/>
      <c r="C1220" s="119"/>
      <c r="D1220" s="119"/>
    </row>
    <row r="1221" spans="2:4" x14ac:dyDescent="0.25">
      <c r="B1221" s="119"/>
      <c r="C1221" s="119"/>
      <c r="D1221" s="119"/>
    </row>
    <row r="1222" spans="2:4" x14ac:dyDescent="0.25">
      <c r="B1222" s="119"/>
      <c r="C1222" s="119"/>
      <c r="D1222" s="119"/>
    </row>
    <row r="1223" spans="2:4" x14ac:dyDescent="0.25">
      <c r="B1223" s="119"/>
      <c r="C1223" s="119"/>
      <c r="D1223" s="119"/>
    </row>
    <row r="1224" spans="2:4" x14ac:dyDescent="0.25">
      <c r="B1224" s="119"/>
      <c r="C1224" s="119"/>
      <c r="D1224" s="119"/>
    </row>
    <row r="1225" spans="2:4" x14ac:dyDescent="0.25">
      <c r="B1225" s="119"/>
      <c r="C1225" s="119"/>
      <c r="D1225" s="119"/>
    </row>
    <row r="1226" spans="2:4" x14ac:dyDescent="0.25">
      <c r="B1226" s="119"/>
      <c r="C1226" s="119"/>
      <c r="D1226" s="119"/>
    </row>
    <row r="1227" spans="2:4" x14ac:dyDescent="0.25">
      <c r="B1227" s="119"/>
      <c r="C1227" s="119"/>
      <c r="D1227" s="119"/>
    </row>
    <row r="1228" spans="2:4" x14ac:dyDescent="0.25">
      <c r="B1228" s="119"/>
      <c r="C1228" s="119"/>
      <c r="D1228" s="119"/>
    </row>
    <row r="1229" spans="2:4" x14ac:dyDescent="0.25">
      <c r="B1229" s="119"/>
      <c r="C1229" s="119"/>
      <c r="D1229" s="119"/>
    </row>
    <row r="1230" spans="2:4" x14ac:dyDescent="0.25">
      <c r="B1230" s="119"/>
      <c r="C1230" s="119"/>
      <c r="D1230" s="119"/>
    </row>
    <row r="1231" spans="2:4" x14ac:dyDescent="0.25">
      <c r="B1231" s="119"/>
      <c r="C1231" s="119"/>
      <c r="D1231" s="119"/>
    </row>
    <row r="1232" spans="2:4" x14ac:dyDescent="0.25">
      <c r="B1232" s="119"/>
      <c r="C1232" s="119"/>
      <c r="D1232" s="119"/>
    </row>
    <row r="1233" spans="2:4" x14ac:dyDescent="0.25">
      <c r="B1233" s="119"/>
      <c r="C1233" s="119"/>
      <c r="D1233" s="119"/>
    </row>
    <row r="1234" spans="2:4" x14ac:dyDescent="0.25">
      <c r="B1234" s="119"/>
      <c r="C1234" s="119"/>
      <c r="D1234" s="119"/>
    </row>
    <row r="1235" spans="2:4" x14ac:dyDescent="0.25">
      <c r="B1235" s="119"/>
      <c r="C1235" s="119"/>
      <c r="D1235" s="119"/>
    </row>
    <row r="1236" spans="2:4" x14ac:dyDescent="0.25">
      <c r="B1236" s="119"/>
      <c r="C1236" s="119"/>
      <c r="D1236" s="119"/>
    </row>
    <row r="1237" spans="2:4" x14ac:dyDescent="0.25">
      <c r="B1237" s="119"/>
      <c r="C1237" s="119"/>
      <c r="D1237" s="119"/>
    </row>
    <row r="1238" spans="2:4" x14ac:dyDescent="0.25">
      <c r="B1238" s="119"/>
      <c r="C1238" s="119"/>
      <c r="D1238" s="119"/>
    </row>
    <row r="1239" spans="2:4" x14ac:dyDescent="0.25">
      <c r="B1239" s="119"/>
      <c r="C1239" s="119"/>
      <c r="D1239" s="119"/>
    </row>
    <row r="1240" spans="2:4" x14ac:dyDescent="0.25">
      <c r="B1240" s="119"/>
      <c r="C1240" s="119"/>
      <c r="D1240" s="119"/>
    </row>
    <row r="1241" spans="2:4" x14ac:dyDescent="0.25">
      <c r="B1241" s="119"/>
      <c r="C1241" s="119"/>
      <c r="D1241" s="119"/>
    </row>
    <row r="1242" spans="2:4" x14ac:dyDescent="0.25">
      <c r="B1242" s="119"/>
      <c r="C1242" s="119"/>
      <c r="D1242" s="119"/>
    </row>
    <row r="1243" spans="2:4" x14ac:dyDescent="0.25">
      <c r="B1243" s="119"/>
      <c r="C1243" s="119"/>
      <c r="D1243" s="119"/>
    </row>
    <row r="1244" spans="2:4" x14ac:dyDescent="0.25">
      <c r="B1244" s="119"/>
      <c r="C1244" s="119"/>
      <c r="D1244" s="119"/>
    </row>
    <row r="1245" spans="2:4" x14ac:dyDescent="0.25">
      <c r="B1245" s="119"/>
      <c r="C1245" s="119"/>
      <c r="D1245" s="119"/>
    </row>
    <row r="1246" spans="2:4" x14ac:dyDescent="0.25">
      <c r="B1246" s="119"/>
      <c r="C1246" s="119"/>
      <c r="D1246" s="119"/>
    </row>
    <row r="1247" spans="2:4" x14ac:dyDescent="0.25">
      <c r="B1247" s="119"/>
      <c r="C1247" s="119"/>
      <c r="D1247" s="119"/>
    </row>
    <row r="1248" spans="2:4" x14ac:dyDescent="0.25">
      <c r="B1248" s="119"/>
      <c r="C1248" s="119"/>
      <c r="D1248" s="119"/>
    </row>
    <row r="1249" spans="2:4" x14ac:dyDescent="0.25">
      <c r="B1249" s="119"/>
      <c r="C1249" s="119"/>
      <c r="D1249" s="119"/>
    </row>
    <row r="1250" spans="2:4" x14ac:dyDescent="0.25">
      <c r="B1250" s="119"/>
      <c r="C1250" s="119"/>
      <c r="D1250" s="119"/>
    </row>
    <row r="1251" spans="2:4" x14ac:dyDescent="0.25">
      <c r="B1251" s="119"/>
      <c r="C1251" s="119"/>
      <c r="D1251" s="119"/>
    </row>
    <row r="1252" spans="2:4" x14ac:dyDescent="0.25">
      <c r="B1252" s="119"/>
      <c r="C1252" s="119"/>
      <c r="D1252" s="119"/>
    </row>
    <row r="1253" spans="2:4" x14ac:dyDescent="0.25">
      <c r="B1253" s="119"/>
      <c r="C1253" s="119"/>
      <c r="D1253" s="119"/>
    </row>
    <row r="1254" spans="2:4" x14ac:dyDescent="0.25">
      <c r="B1254" s="119"/>
      <c r="C1254" s="119"/>
      <c r="D1254" s="119"/>
    </row>
    <row r="1255" spans="2:4" x14ac:dyDescent="0.25">
      <c r="B1255" s="119"/>
      <c r="C1255" s="119"/>
      <c r="D1255" s="119"/>
    </row>
    <row r="1256" spans="2:4" x14ac:dyDescent="0.25">
      <c r="B1256" s="119"/>
      <c r="C1256" s="119"/>
      <c r="D1256" s="119"/>
    </row>
    <row r="1257" spans="2:4" x14ac:dyDescent="0.25">
      <c r="B1257" s="119"/>
      <c r="C1257" s="119"/>
      <c r="D1257" s="119"/>
    </row>
    <row r="1258" spans="2:4" x14ac:dyDescent="0.25">
      <c r="B1258" s="119"/>
      <c r="C1258" s="119"/>
      <c r="D1258" s="119"/>
    </row>
    <row r="1259" spans="2:4" x14ac:dyDescent="0.25">
      <c r="B1259" s="119"/>
      <c r="C1259" s="119"/>
      <c r="D1259" s="119"/>
    </row>
    <row r="1260" spans="2:4" x14ac:dyDescent="0.25">
      <c r="B1260" s="119"/>
      <c r="C1260" s="119"/>
      <c r="D1260" s="119"/>
    </row>
    <row r="1261" spans="2:4" x14ac:dyDescent="0.25">
      <c r="B1261" s="119"/>
      <c r="C1261" s="119"/>
      <c r="D1261" s="119"/>
    </row>
    <row r="1262" spans="2:4" x14ac:dyDescent="0.25">
      <c r="B1262" s="119"/>
      <c r="C1262" s="119"/>
      <c r="D1262" s="119"/>
    </row>
    <row r="1263" spans="2:4" x14ac:dyDescent="0.25">
      <c r="B1263" s="119"/>
      <c r="C1263" s="119"/>
      <c r="D1263" s="119"/>
    </row>
    <row r="1264" spans="2:4" x14ac:dyDescent="0.25">
      <c r="B1264" s="119"/>
      <c r="C1264" s="119"/>
      <c r="D1264" s="119"/>
    </row>
    <row r="1265" spans="2:4" x14ac:dyDescent="0.25">
      <c r="B1265" s="119"/>
      <c r="C1265" s="119"/>
      <c r="D1265" s="119"/>
    </row>
    <row r="1266" spans="2:4" x14ac:dyDescent="0.25">
      <c r="B1266" s="119"/>
      <c r="C1266" s="119"/>
      <c r="D1266" s="119"/>
    </row>
    <row r="1267" spans="2:4" x14ac:dyDescent="0.25">
      <c r="B1267" s="119"/>
      <c r="C1267" s="119"/>
      <c r="D1267" s="119"/>
    </row>
    <row r="1268" spans="2:4" x14ac:dyDescent="0.25">
      <c r="B1268" s="119"/>
      <c r="C1268" s="119"/>
      <c r="D1268" s="119"/>
    </row>
    <row r="1269" spans="2:4" x14ac:dyDescent="0.25">
      <c r="B1269" s="119"/>
      <c r="C1269" s="119"/>
      <c r="D1269" s="119"/>
    </row>
    <row r="1270" spans="2:4" x14ac:dyDescent="0.25">
      <c r="B1270" s="119"/>
      <c r="C1270" s="119"/>
      <c r="D1270" s="119"/>
    </row>
    <row r="1271" spans="2:4" x14ac:dyDescent="0.25">
      <c r="B1271" s="119"/>
      <c r="C1271" s="119"/>
      <c r="D1271" s="119"/>
    </row>
    <row r="1272" spans="2:4" x14ac:dyDescent="0.25">
      <c r="B1272" s="119"/>
      <c r="C1272" s="119"/>
      <c r="D1272" s="119"/>
    </row>
    <row r="1273" spans="2:4" x14ac:dyDescent="0.25">
      <c r="B1273" s="119"/>
      <c r="C1273" s="119"/>
      <c r="D1273" s="119"/>
    </row>
    <row r="1274" spans="2:4" x14ac:dyDescent="0.25">
      <c r="B1274" s="119"/>
      <c r="C1274" s="119"/>
      <c r="D1274" s="119"/>
    </row>
    <row r="1275" spans="2:4" x14ac:dyDescent="0.25">
      <c r="B1275" s="119"/>
      <c r="C1275" s="119"/>
      <c r="D1275" s="119"/>
    </row>
    <row r="1276" spans="2:4" x14ac:dyDescent="0.25">
      <c r="B1276" s="119"/>
      <c r="C1276" s="119"/>
      <c r="D1276" s="119"/>
    </row>
    <row r="1277" spans="2:4" x14ac:dyDescent="0.25">
      <c r="B1277" s="119"/>
      <c r="C1277" s="119"/>
      <c r="D1277" s="119"/>
    </row>
    <row r="1278" spans="2:4" x14ac:dyDescent="0.25">
      <c r="B1278" s="119"/>
      <c r="C1278" s="119"/>
      <c r="D1278" s="119"/>
    </row>
    <row r="1279" spans="2:4" x14ac:dyDescent="0.25">
      <c r="B1279" s="119"/>
      <c r="C1279" s="119"/>
      <c r="D1279" s="119"/>
    </row>
    <row r="1280" spans="2:4" x14ac:dyDescent="0.25">
      <c r="B1280" s="119"/>
      <c r="C1280" s="119"/>
      <c r="D1280" s="119"/>
    </row>
    <row r="1281" spans="2:4" x14ac:dyDescent="0.25">
      <c r="B1281" s="119"/>
      <c r="C1281" s="119"/>
      <c r="D1281" s="119"/>
    </row>
    <row r="1282" spans="2:4" x14ac:dyDescent="0.25">
      <c r="B1282" s="119"/>
      <c r="C1282" s="119"/>
      <c r="D1282" s="119"/>
    </row>
    <row r="1283" spans="2:4" x14ac:dyDescent="0.25">
      <c r="B1283" s="119"/>
      <c r="C1283" s="119"/>
      <c r="D1283" s="119"/>
    </row>
    <row r="1284" spans="2:4" x14ac:dyDescent="0.25">
      <c r="B1284" s="119"/>
      <c r="C1284" s="119"/>
      <c r="D1284" s="119"/>
    </row>
    <row r="1285" spans="2:4" x14ac:dyDescent="0.25">
      <c r="B1285" s="119"/>
      <c r="C1285" s="119"/>
      <c r="D1285" s="119"/>
    </row>
    <row r="1286" spans="2:4" x14ac:dyDescent="0.25">
      <c r="B1286" s="119"/>
      <c r="C1286" s="119"/>
      <c r="D1286" s="119"/>
    </row>
    <row r="1287" spans="2:4" x14ac:dyDescent="0.25">
      <c r="B1287" s="119"/>
      <c r="C1287" s="119"/>
      <c r="D1287" s="119"/>
    </row>
    <row r="1288" spans="2:4" x14ac:dyDescent="0.25">
      <c r="B1288" s="119"/>
      <c r="C1288" s="119"/>
      <c r="D1288" s="119"/>
    </row>
    <row r="1289" spans="2:4" x14ac:dyDescent="0.25">
      <c r="B1289" s="119"/>
      <c r="C1289" s="119"/>
      <c r="D1289" s="119"/>
    </row>
    <row r="1290" spans="2:4" x14ac:dyDescent="0.25">
      <c r="B1290" s="119"/>
      <c r="C1290" s="119"/>
      <c r="D1290" s="119"/>
    </row>
    <row r="1291" spans="2:4" x14ac:dyDescent="0.25">
      <c r="B1291" s="119"/>
      <c r="C1291" s="119"/>
      <c r="D1291" s="119"/>
    </row>
    <row r="1292" spans="2:4" x14ac:dyDescent="0.25">
      <c r="B1292" s="119"/>
      <c r="C1292" s="119"/>
      <c r="D1292" s="119"/>
    </row>
    <row r="1293" spans="2:4" x14ac:dyDescent="0.25">
      <c r="B1293" s="119"/>
      <c r="C1293" s="119"/>
      <c r="D1293" s="119"/>
    </row>
    <row r="1294" spans="2:4" x14ac:dyDescent="0.25">
      <c r="B1294" s="119"/>
      <c r="C1294" s="119"/>
      <c r="D1294" s="119"/>
    </row>
    <row r="1295" spans="2:4" x14ac:dyDescent="0.25">
      <c r="B1295" s="119"/>
      <c r="C1295" s="119"/>
      <c r="D1295" s="119"/>
    </row>
    <row r="1296" spans="2:4" x14ac:dyDescent="0.25">
      <c r="B1296" s="119"/>
      <c r="C1296" s="119"/>
      <c r="D1296" s="119"/>
    </row>
    <row r="1297" spans="2:4" x14ac:dyDescent="0.25">
      <c r="B1297" s="119"/>
      <c r="C1297" s="119"/>
      <c r="D1297" s="119"/>
    </row>
    <row r="1298" spans="2:4" x14ac:dyDescent="0.25">
      <c r="B1298" s="119"/>
      <c r="C1298" s="119"/>
      <c r="D1298" s="119"/>
    </row>
    <row r="1299" spans="2:4" x14ac:dyDescent="0.25">
      <c r="B1299" s="119"/>
      <c r="C1299" s="119"/>
      <c r="D1299" s="119"/>
    </row>
    <row r="1300" spans="2:4" x14ac:dyDescent="0.25">
      <c r="B1300" s="119"/>
      <c r="C1300" s="119"/>
      <c r="D1300" s="119"/>
    </row>
    <row r="1301" spans="2:4" x14ac:dyDescent="0.25">
      <c r="B1301" s="119"/>
      <c r="C1301" s="119"/>
      <c r="D1301" s="119"/>
    </row>
    <row r="1302" spans="2:4" x14ac:dyDescent="0.25">
      <c r="B1302" s="119"/>
      <c r="C1302" s="119"/>
      <c r="D1302" s="119"/>
    </row>
    <row r="1303" spans="2:4" x14ac:dyDescent="0.25">
      <c r="B1303" s="119"/>
      <c r="C1303" s="119"/>
      <c r="D1303" s="119"/>
    </row>
    <row r="1304" spans="2:4" x14ac:dyDescent="0.25">
      <c r="B1304" s="119"/>
      <c r="C1304" s="119"/>
      <c r="D1304" s="119"/>
    </row>
    <row r="1305" spans="2:4" x14ac:dyDescent="0.25">
      <c r="B1305" s="119"/>
      <c r="C1305" s="119"/>
      <c r="D1305" s="119"/>
    </row>
    <row r="1306" spans="2:4" x14ac:dyDescent="0.25">
      <c r="B1306" s="119"/>
      <c r="C1306" s="119"/>
      <c r="D1306" s="119"/>
    </row>
    <row r="1307" spans="2:4" x14ac:dyDescent="0.25">
      <c r="B1307" s="119"/>
      <c r="C1307" s="119"/>
      <c r="D1307" s="119"/>
    </row>
    <row r="1308" spans="2:4" x14ac:dyDescent="0.25">
      <c r="B1308" s="119"/>
      <c r="C1308" s="119"/>
      <c r="D1308" s="119"/>
    </row>
    <row r="1309" spans="2:4" x14ac:dyDescent="0.25">
      <c r="B1309" s="119"/>
      <c r="C1309" s="119"/>
      <c r="D1309" s="119"/>
    </row>
    <row r="1310" spans="2:4" x14ac:dyDescent="0.25">
      <c r="B1310" s="119"/>
      <c r="C1310" s="119"/>
      <c r="D1310" s="119"/>
    </row>
    <row r="1311" spans="2:4" x14ac:dyDescent="0.25">
      <c r="B1311" s="119"/>
      <c r="C1311" s="119"/>
      <c r="D1311" s="119"/>
    </row>
    <row r="1312" spans="2:4" x14ac:dyDescent="0.25">
      <c r="B1312" s="119"/>
      <c r="C1312" s="119"/>
      <c r="D1312" s="119"/>
    </row>
    <row r="1313" spans="2:4" x14ac:dyDescent="0.25">
      <c r="B1313" s="119"/>
      <c r="C1313" s="119"/>
      <c r="D1313" s="119"/>
    </row>
    <row r="1314" spans="2:4" x14ac:dyDescent="0.25">
      <c r="B1314" s="119"/>
      <c r="C1314" s="119"/>
      <c r="D1314" s="119"/>
    </row>
    <row r="1315" spans="2:4" x14ac:dyDescent="0.25">
      <c r="B1315" s="119"/>
      <c r="C1315" s="119"/>
      <c r="D1315" s="119"/>
    </row>
    <row r="1316" spans="2:4" x14ac:dyDescent="0.25">
      <c r="B1316" s="119"/>
      <c r="C1316" s="119"/>
      <c r="D1316" s="119"/>
    </row>
    <row r="1317" spans="2:4" x14ac:dyDescent="0.25">
      <c r="B1317" s="119"/>
      <c r="C1317" s="119"/>
      <c r="D1317" s="119"/>
    </row>
    <row r="1318" spans="2:4" x14ac:dyDescent="0.25">
      <c r="B1318" s="119"/>
      <c r="C1318" s="119"/>
      <c r="D1318" s="119"/>
    </row>
    <row r="1319" spans="2:4" x14ac:dyDescent="0.25">
      <c r="B1319" s="119"/>
      <c r="C1319" s="119"/>
      <c r="D1319" s="119"/>
    </row>
    <row r="1320" spans="2:4" x14ac:dyDescent="0.25">
      <c r="B1320" s="119"/>
      <c r="C1320" s="119"/>
      <c r="D1320" s="119"/>
    </row>
    <row r="1321" spans="2:4" x14ac:dyDescent="0.25">
      <c r="B1321" s="119"/>
      <c r="C1321" s="119"/>
      <c r="D1321" s="119"/>
    </row>
    <row r="1322" spans="2:4" x14ac:dyDescent="0.25">
      <c r="B1322" s="119"/>
      <c r="C1322" s="119"/>
      <c r="D1322" s="119"/>
    </row>
    <row r="1323" spans="2:4" x14ac:dyDescent="0.25">
      <c r="B1323" s="119"/>
      <c r="C1323" s="119"/>
      <c r="D1323" s="119"/>
    </row>
    <row r="1324" spans="2:4" x14ac:dyDescent="0.25">
      <c r="B1324" s="119"/>
      <c r="C1324" s="119"/>
      <c r="D1324" s="119"/>
    </row>
    <row r="1325" spans="2:4" x14ac:dyDescent="0.25">
      <c r="B1325" s="119"/>
      <c r="C1325" s="119"/>
      <c r="D1325" s="119"/>
    </row>
    <row r="1326" spans="2:4" x14ac:dyDescent="0.25">
      <c r="B1326" s="119"/>
      <c r="C1326" s="119"/>
      <c r="D1326" s="119"/>
    </row>
    <row r="1327" spans="2:4" x14ac:dyDescent="0.25">
      <c r="B1327" s="119"/>
      <c r="C1327" s="119"/>
      <c r="D1327" s="119"/>
    </row>
    <row r="1328" spans="2:4" x14ac:dyDescent="0.25">
      <c r="B1328" s="119"/>
      <c r="C1328" s="119"/>
      <c r="D1328" s="119"/>
    </row>
    <row r="1329" spans="2:4" x14ac:dyDescent="0.25">
      <c r="B1329" s="119"/>
      <c r="C1329" s="119"/>
      <c r="D1329" s="119"/>
    </row>
    <row r="1330" spans="2:4" x14ac:dyDescent="0.25">
      <c r="B1330" s="119"/>
      <c r="C1330" s="119"/>
      <c r="D1330" s="119"/>
    </row>
    <row r="1331" spans="2:4" x14ac:dyDescent="0.25">
      <c r="B1331" s="119"/>
      <c r="C1331" s="119"/>
      <c r="D1331" s="119"/>
    </row>
    <row r="1332" spans="2:4" x14ac:dyDescent="0.25">
      <c r="B1332" s="119"/>
      <c r="C1332" s="119"/>
      <c r="D1332" s="119"/>
    </row>
    <row r="1333" spans="2:4" x14ac:dyDescent="0.25">
      <c r="B1333" s="119"/>
      <c r="C1333" s="119"/>
      <c r="D1333" s="119"/>
    </row>
    <row r="1334" spans="2:4" x14ac:dyDescent="0.25">
      <c r="B1334" s="119"/>
      <c r="C1334" s="119"/>
      <c r="D1334" s="119"/>
    </row>
    <row r="1335" spans="2:4" x14ac:dyDescent="0.25">
      <c r="B1335" s="119"/>
      <c r="C1335" s="119"/>
      <c r="D1335" s="119"/>
    </row>
    <row r="1336" spans="2:4" x14ac:dyDescent="0.25">
      <c r="B1336" s="119"/>
      <c r="C1336" s="119"/>
      <c r="D1336" s="119"/>
    </row>
    <row r="1337" spans="2:4" x14ac:dyDescent="0.25">
      <c r="B1337" s="119"/>
      <c r="C1337" s="119"/>
      <c r="D1337" s="119"/>
    </row>
    <row r="1338" spans="2:4" x14ac:dyDescent="0.25">
      <c r="B1338" s="119"/>
      <c r="C1338" s="119"/>
      <c r="D1338" s="119"/>
    </row>
    <row r="1339" spans="2:4" x14ac:dyDescent="0.25">
      <c r="B1339" s="119"/>
      <c r="C1339" s="119"/>
      <c r="D1339" s="119"/>
    </row>
    <row r="1340" spans="2:4" x14ac:dyDescent="0.25">
      <c r="B1340" s="119"/>
      <c r="C1340" s="119"/>
      <c r="D1340" s="119"/>
    </row>
    <row r="1341" spans="2:4" x14ac:dyDescent="0.25">
      <c r="B1341" s="119"/>
      <c r="C1341" s="119"/>
      <c r="D1341" s="119"/>
    </row>
    <row r="1342" spans="2:4" x14ac:dyDescent="0.25">
      <c r="B1342" s="119"/>
      <c r="C1342" s="119"/>
      <c r="D1342" s="119"/>
    </row>
    <row r="1343" spans="2:4" x14ac:dyDescent="0.25">
      <c r="B1343" s="119"/>
      <c r="C1343" s="119"/>
      <c r="D1343" s="119"/>
    </row>
    <row r="1344" spans="2:4" x14ac:dyDescent="0.25">
      <c r="B1344" s="119"/>
      <c r="C1344" s="119"/>
      <c r="D1344" s="119"/>
    </row>
    <row r="1345" spans="2:4" x14ac:dyDescent="0.25">
      <c r="B1345" s="119"/>
      <c r="C1345" s="119"/>
      <c r="D1345" s="119"/>
    </row>
    <row r="1346" spans="2:4" x14ac:dyDescent="0.25">
      <c r="B1346" s="119"/>
      <c r="C1346" s="119"/>
      <c r="D1346" s="119"/>
    </row>
    <row r="1347" spans="2:4" x14ac:dyDescent="0.25">
      <c r="B1347" s="119"/>
      <c r="C1347" s="119"/>
      <c r="D1347" s="119"/>
    </row>
    <row r="1348" spans="2:4" x14ac:dyDescent="0.25">
      <c r="B1348" s="119"/>
      <c r="C1348" s="119"/>
      <c r="D1348" s="119"/>
    </row>
    <row r="1349" spans="2:4" x14ac:dyDescent="0.25">
      <c r="B1349" s="119"/>
      <c r="C1349" s="119"/>
      <c r="D1349" s="119"/>
    </row>
    <row r="1350" spans="2:4" x14ac:dyDescent="0.25">
      <c r="B1350" s="119"/>
      <c r="C1350" s="119"/>
      <c r="D1350" s="119"/>
    </row>
    <row r="1351" spans="2:4" x14ac:dyDescent="0.25">
      <c r="B1351" s="119"/>
      <c r="C1351" s="119"/>
      <c r="D1351" s="119"/>
    </row>
    <row r="1352" spans="2:4" x14ac:dyDescent="0.25">
      <c r="B1352" s="119"/>
      <c r="C1352" s="119"/>
      <c r="D1352" s="119"/>
    </row>
    <row r="1353" spans="2:4" x14ac:dyDescent="0.25">
      <c r="B1353" s="119"/>
      <c r="C1353" s="119"/>
      <c r="D1353" s="119"/>
    </row>
    <row r="1354" spans="2:4" x14ac:dyDescent="0.25">
      <c r="B1354" s="119"/>
      <c r="C1354" s="119"/>
      <c r="D1354" s="119"/>
    </row>
    <row r="1355" spans="2:4" x14ac:dyDescent="0.25">
      <c r="B1355" s="119"/>
      <c r="C1355" s="119"/>
      <c r="D1355" s="119"/>
    </row>
    <row r="1356" spans="2:4" x14ac:dyDescent="0.25">
      <c r="B1356" s="119"/>
      <c r="C1356" s="119"/>
      <c r="D1356" s="119"/>
    </row>
    <row r="1357" spans="2:4" x14ac:dyDescent="0.25">
      <c r="B1357" s="119"/>
      <c r="C1357" s="119"/>
      <c r="D1357" s="119"/>
    </row>
    <row r="1358" spans="2:4" x14ac:dyDescent="0.25">
      <c r="B1358" s="119"/>
      <c r="C1358" s="119"/>
      <c r="D1358" s="119"/>
    </row>
    <row r="1359" spans="2:4" x14ac:dyDescent="0.25">
      <c r="B1359" s="119"/>
      <c r="C1359" s="119"/>
      <c r="D1359" s="119"/>
    </row>
    <row r="1360" spans="2:4" x14ac:dyDescent="0.25">
      <c r="B1360" s="119"/>
      <c r="C1360" s="119"/>
      <c r="D1360" s="119"/>
    </row>
    <row r="1361" spans="2:4" x14ac:dyDescent="0.25">
      <c r="B1361" s="119"/>
      <c r="C1361" s="119"/>
      <c r="D1361" s="119"/>
    </row>
    <row r="1362" spans="2:4" x14ac:dyDescent="0.25">
      <c r="B1362" s="119"/>
      <c r="C1362" s="119"/>
      <c r="D1362" s="119"/>
    </row>
    <row r="1363" spans="2:4" x14ac:dyDescent="0.25">
      <c r="B1363" s="119"/>
      <c r="C1363" s="119"/>
      <c r="D1363" s="119"/>
    </row>
    <row r="1364" spans="2:4" x14ac:dyDescent="0.25">
      <c r="B1364" s="119"/>
      <c r="C1364" s="119"/>
      <c r="D1364" s="119"/>
    </row>
    <row r="1365" spans="2:4" x14ac:dyDescent="0.25">
      <c r="B1365" s="119"/>
      <c r="C1365" s="119"/>
      <c r="D1365" s="119"/>
    </row>
    <row r="1366" spans="2:4" x14ac:dyDescent="0.25">
      <c r="B1366" s="119"/>
      <c r="C1366" s="119"/>
      <c r="D1366" s="119"/>
    </row>
    <row r="1367" spans="2:4" x14ac:dyDescent="0.25">
      <c r="B1367" s="119"/>
      <c r="C1367" s="119"/>
      <c r="D1367" s="119"/>
    </row>
    <row r="1368" spans="2:4" x14ac:dyDescent="0.25">
      <c r="B1368" s="119"/>
      <c r="C1368" s="119"/>
      <c r="D1368" s="119"/>
    </row>
    <row r="1369" spans="2:4" x14ac:dyDescent="0.25">
      <c r="B1369" s="119"/>
      <c r="C1369" s="119"/>
      <c r="D1369" s="119"/>
    </row>
    <row r="1370" spans="2:4" x14ac:dyDescent="0.25">
      <c r="B1370" s="119"/>
      <c r="C1370" s="119"/>
      <c r="D1370" s="119"/>
    </row>
    <row r="1371" spans="2:4" x14ac:dyDescent="0.25">
      <c r="B1371" s="119"/>
      <c r="C1371" s="119"/>
      <c r="D1371" s="119"/>
    </row>
    <row r="1372" spans="2:4" x14ac:dyDescent="0.25">
      <c r="B1372" s="119"/>
      <c r="C1372" s="119"/>
      <c r="D1372" s="119"/>
    </row>
    <row r="1373" spans="2:4" x14ac:dyDescent="0.25">
      <c r="B1373" s="119"/>
      <c r="C1373" s="119"/>
      <c r="D1373" s="119"/>
    </row>
    <row r="1374" spans="2:4" x14ac:dyDescent="0.25">
      <c r="B1374" s="119"/>
      <c r="C1374" s="119"/>
      <c r="D1374" s="119"/>
    </row>
    <row r="1375" spans="2:4" x14ac:dyDescent="0.25">
      <c r="B1375" s="119"/>
      <c r="C1375" s="119"/>
      <c r="D1375" s="119"/>
    </row>
    <row r="1376" spans="2:4" x14ac:dyDescent="0.25">
      <c r="B1376" s="119"/>
      <c r="C1376" s="119"/>
      <c r="D1376" s="119"/>
    </row>
    <row r="1377" spans="2:4" x14ac:dyDescent="0.25">
      <c r="B1377" s="119"/>
      <c r="C1377" s="119"/>
      <c r="D1377" s="119"/>
    </row>
    <row r="1378" spans="2:4" x14ac:dyDescent="0.25">
      <c r="B1378" s="119"/>
      <c r="C1378" s="119"/>
      <c r="D1378" s="119"/>
    </row>
    <row r="1379" spans="2:4" x14ac:dyDescent="0.25">
      <c r="B1379" s="119"/>
      <c r="C1379" s="119"/>
      <c r="D1379" s="119"/>
    </row>
    <row r="1380" spans="2:4" x14ac:dyDescent="0.25">
      <c r="B1380" s="119"/>
      <c r="C1380" s="119"/>
      <c r="D1380" s="119"/>
    </row>
    <row r="1381" spans="2:4" x14ac:dyDescent="0.25">
      <c r="B1381" s="119"/>
      <c r="C1381" s="119"/>
      <c r="D1381" s="119"/>
    </row>
    <row r="1382" spans="2:4" x14ac:dyDescent="0.25">
      <c r="B1382" s="119"/>
      <c r="C1382" s="119"/>
      <c r="D1382" s="119"/>
    </row>
    <row r="1383" spans="2:4" x14ac:dyDescent="0.25">
      <c r="B1383" s="119"/>
      <c r="C1383" s="119"/>
      <c r="D1383" s="119"/>
    </row>
    <row r="1384" spans="2:4" x14ac:dyDescent="0.25">
      <c r="B1384" s="119"/>
      <c r="C1384" s="119"/>
      <c r="D1384" s="119"/>
    </row>
    <row r="1385" spans="2:4" x14ac:dyDescent="0.25">
      <c r="B1385" s="119"/>
      <c r="C1385" s="119"/>
      <c r="D1385" s="119"/>
    </row>
    <row r="1386" spans="2:4" x14ac:dyDescent="0.25">
      <c r="B1386" s="119"/>
      <c r="C1386" s="119"/>
      <c r="D1386" s="119"/>
    </row>
    <row r="1387" spans="2:4" x14ac:dyDescent="0.25">
      <c r="B1387" s="119"/>
      <c r="C1387" s="119"/>
      <c r="D1387" s="119"/>
    </row>
    <row r="1388" spans="2:4" x14ac:dyDescent="0.25">
      <c r="B1388" s="119"/>
      <c r="C1388" s="119"/>
      <c r="D1388" s="119"/>
    </row>
    <row r="1389" spans="2:4" x14ac:dyDescent="0.25">
      <c r="B1389" s="119"/>
      <c r="C1389" s="119"/>
      <c r="D1389" s="119"/>
    </row>
    <row r="1390" spans="2:4" x14ac:dyDescent="0.25">
      <c r="B1390" s="119"/>
      <c r="C1390" s="119"/>
      <c r="D1390" s="119"/>
    </row>
    <row r="1391" spans="2:4" x14ac:dyDescent="0.25">
      <c r="B1391" s="119"/>
      <c r="C1391" s="119"/>
      <c r="D1391" s="119"/>
    </row>
    <row r="1392" spans="2:4" x14ac:dyDescent="0.25">
      <c r="B1392" s="119"/>
      <c r="C1392" s="119"/>
      <c r="D1392" s="119"/>
    </row>
    <row r="1393" spans="2:4" x14ac:dyDescent="0.25">
      <c r="B1393" s="119"/>
      <c r="C1393" s="119"/>
      <c r="D1393" s="119"/>
    </row>
    <row r="1394" spans="2:4" x14ac:dyDescent="0.25">
      <c r="B1394" s="119"/>
      <c r="C1394" s="119"/>
      <c r="D1394" s="119"/>
    </row>
    <row r="1395" spans="2:4" x14ac:dyDescent="0.25">
      <c r="B1395" s="119"/>
      <c r="C1395" s="119"/>
      <c r="D1395" s="119"/>
    </row>
    <row r="1396" spans="2:4" x14ac:dyDescent="0.25">
      <c r="B1396" s="119"/>
      <c r="C1396" s="119"/>
      <c r="D1396" s="119"/>
    </row>
    <row r="1397" spans="2:4" x14ac:dyDescent="0.25">
      <c r="B1397" s="119"/>
      <c r="C1397" s="119"/>
      <c r="D1397" s="119"/>
    </row>
    <row r="1398" spans="2:4" x14ac:dyDescent="0.25">
      <c r="B1398" s="119"/>
      <c r="C1398" s="119"/>
      <c r="D1398" s="119"/>
    </row>
    <row r="1399" spans="2:4" x14ac:dyDescent="0.25">
      <c r="B1399" s="119"/>
      <c r="C1399" s="119"/>
      <c r="D1399" s="119"/>
    </row>
    <row r="1400" spans="2:4" x14ac:dyDescent="0.25">
      <c r="B1400" s="119"/>
      <c r="C1400" s="119"/>
      <c r="D1400" s="119"/>
    </row>
    <row r="1401" spans="2:4" x14ac:dyDescent="0.25">
      <c r="B1401" s="119"/>
      <c r="C1401" s="119"/>
      <c r="D1401" s="119"/>
    </row>
    <row r="1402" spans="2:4" x14ac:dyDescent="0.25">
      <c r="B1402" s="119"/>
      <c r="C1402" s="119"/>
      <c r="D1402" s="119"/>
    </row>
    <row r="1403" spans="2:4" x14ac:dyDescent="0.25">
      <c r="B1403" s="119"/>
      <c r="C1403" s="119"/>
      <c r="D1403" s="119"/>
    </row>
    <row r="1404" spans="2:4" x14ac:dyDescent="0.25">
      <c r="B1404" s="119"/>
      <c r="C1404" s="119"/>
      <c r="D1404" s="119"/>
    </row>
    <row r="1405" spans="2:4" x14ac:dyDescent="0.25">
      <c r="B1405" s="119"/>
      <c r="C1405" s="119"/>
      <c r="D1405" s="119"/>
    </row>
    <row r="1406" spans="2:4" x14ac:dyDescent="0.25">
      <c r="B1406" s="119"/>
      <c r="C1406" s="119"/>
      <c r="D1406" s="119"/>
    </row>
    <row r="1407" spans="2:4" x14ac:dyDescent="0.25">
      <c r="B1407" s="119"/>
      <c r="C1407" s="119"/>
      <c r="D1407" s="119"/>
    </row>
    <row r="1408" spans="2:4" x14ac:dyDescent="0.25">
      <c r="B1408" s="119"/>
      <c r="C1408" s="119"/>
      <c r="D1408" s="119"/>
    </row>
    <row r="1409" spans="2:4" x14ac:dyDescent="0.25">
      <c r="B1409" s="119"/>
      <c r="C1409" s="119"/>
      <c r="D1409" s="119"/>
    </row>
    <row r="1410" spans="2:4" x14ac:dyDescent="0.25">
      <c r="B1410" s="119"/>
      <c r="C1410" s="119"/>
      <c r="D1410" s="119"/>
    </row>
    <row r="1411" spans="2:4" x14ac:dyDescent="0.25">
      <c r="B1411" s="119"/>
      <c r="C1411" s="119"/>
      <c r="D1411" s="119"/>
    </row>
    <row r="1412" spans="2:4" x14ac:dyDescent="0.25">
      <c r="B1412" s="119"/>
      <c r="C1412" s="119"/>
      <c r="D1412" s="119"/>
    </row>
    <row r="1413" spans="2:4" x14ac:dyDescent="0.25">
      <c r="B1413" s="119"/>
      <c r="C1413" s="119"/>
      <c r="D1413" s="119"/>
    </row>
    <row r="1414" spans="2:4" x14ac:dyDescent="0.25">
      <c r="B1414" s="119"/>
      <c r="C1414" s="119"/>
      <c r="D1414" s="119"/>
    </row>
    <row r="1415" spans="2:4" x14ac:dyDescent="0.25">
      <c r="B1415" s="119"/>
      <c r="C1415" s="119"/>
      <c r="D1415" s="119"/>
    </row>
    <row r="1416" spans="2:4" x14ac:dyDescent="0.25">
      <c r="B1416" s="119"/>
      <c r="C1416" s="119"/>
      <c r="D1416" s="119"/>
    </row>
    <row r="1417" spans="2:4" x14ac:dyDescent="0.25">
      <c r="B1417" s="119"/>
      <c r="C1417" s="119"/>
      <c r="D1417" s="119"/>
    </row>
    <row r="1418" spans="2:4" x14ac:dyDescent="0.25">
      <c r="B1418" s="119"/>
      <c r="C1418" s="119"/>
      <c r="D1418" s="119"/>
    </row>
    <row r="1419" spans="2:4" x14ac:dyDescent="0.25">
      <c r="B1419" s="119"/>
      <c r="C1419" s="119"/>
      <c r="D1419" s="119"/>
    </row>
    <row r="1420" spans="2:4" x14ac:dyDescent="0.25">
      <c r="B1420" s="119"/>
      <c r="C1420" s="119"/>
      <c r="D1420" s="119"/>
    </row>
    <row r="1421" spans="2:4" x14ac:dyDescent="0.25">
      <c r="B1421" s="119"/>
      <c r="C1421" s="119"/>
      <c r="D1421" s="119"/>
    </row>
    <row r="1422" spans="2:4" x14ac:dyDescent="0.25">
      <c r="B1422" s="119"/>
      <c r="C1422" s="119"/>
      <c r="D1422" s="119"/>
    </row>
    <row r="1423" spans="2:4" x14ac:dyDescent="0.25">
      <c r="B1423" s="119"/>
      <c r="C1423" s="119"/>
      <c r="D1423" s="119"/>
    </row>
    <row r="1424" spans="2:4" x14ac:dyDescent="0.25">
      <c r="B1424" s="119"/>
      <c r="C1424" s="119"/>
      <c r="D1424" s="119"/>
    </row>
    <row r="1425" spans="2:4" x14ac:dyDescent="0.25">
      <c r="B1425" s="119"/>
      <c r="C1425" s="119"/>
      <c r="D1425" s="119"/>
    </row>
    <row r="1426" spans="2:4" x14ac:dyDescent="0.25">
      <c r="B1426" s="119"/>
      <c r="C1426" s="119"/>
      <c r="D1426" s="119"/>
    </row>
    <row r="1427" spans="2:4" x14ac:dyDescent="0.25">
      <c r="B1427" s="119"/>
      <c r="C1427" s="119"/>
      <c r="D1427" s="119"/>
    </row>
    <row r="1428" spans="2:4" x14ac:dyDescent="0.25">
      <c r="B1428" s="119"/>
      <c r="C1428" s="119"/>
      <c r="D1428" s="119"/>
    </row>
    <row r="1429" spans="2:4" x14ac:dyDescent="0.25">
      <c r="B1429" s="119"/>
      <c r="C1429" s="119"/>
      <c r="D1429" s="119"/>
    </row>
    <row r="1430" spans="2:4" x14ac:dyDescent="0.25">
      <c r="B1430" s="119"/>
      <c r="C1430" s="119"/>
      <c r="D1430" s="119"/>
    </row>
    <row r="1431" spans="2:4" x14ac:dyDescent="0.25">
      <c r="B1431" s="119"/>
      <c r="C1431" s="119"/>
      <c r="D1431" s="119"/>
    </row>
    <row r="1432" spans="2:4" x14ac:dyDescent="0.25">
      <c r="B1432" s="119"/>
      <c r="C1432" s="119"/>
      <c r="D1432" s="119"/>
    </row>
    <row r="1433" spans="2:4" x14ac:dyDescent="0.25">
      <c r="B1433" s="119"/>
      <c r="C1433" s="119"/>
      <c r="D1433" s="119"/>
    </row>
    <row r="1434" spans="2:4" x14ac:dyDescent="0.25">
      <c r="B1434" s="119"/>
      <c r="C1434" s="119"/>
      <c r="D1434" s="119"/>
    </row>
    <row r="1435" spans="2:4" x14ac:dyDescent="0.25">
      <c r="B1435" s="119"/>
      <c r="C1435" s="119"/>
      <c r="D1435" s="119"/>
    </row>
    <row r="1436" spans="2:4" x14ac:dyDescent="0.25">
      <c r="B1436" s="119"/>
      <c r="C1436" s="119"/>
      <c r="D1436" s="119"/>
    </row>
    <row r="1437" spans="2:4" x14ac:dyDescent="0.25">
      <c r="B1437" s="119"/>
      <c r="C1437" s="119"/>
      <c r="D1437" s="119"/>
    </row>
    <row r="1438" spans="2:4" x14ac:dyDescent="0.25">
      <c r="B1438" s="119"/>
      <c r="C1438" s="119"/>
      <c r="D1438" s="119"/>
    </row>
    <row r="1439" spans="2:4" x14ac:dyDescent="0.25">
      <c r="B1439" s="119"/>
      <c r="C1439" s="119"/>
      <c r="D1439" s="119"/>
    </row>
    <row r="1440" spans="2:4" x14ac:dyDescent="0.25">
      <c r="B1440" s="119"/>
      <c r="C1440" s="119"/>
      <c r="D1440" s="119"/>
    </row>
    <row r="1441" spans="2:4" x14ac:dyDescent="0.25">
      <c r="B1441" s="119"/>
      <c r="C1441" s="119"/>
      <c r="D1441" s="119"/>
    </row>
    <row r="1442" spans="2:4" x14ac:dyDescent="0.25">
      <c r="B1442" s="119"/>
      <c r="C1442" s="119"/>
      <c r="D1442" s="119"/>
    </row>
    <row r="1443" spans="2:4" x14ac:dyDescent="0.25">
      <c r="B1443" s="119"/>
      <c r="C1443" s="119"/>
      <c r="D1443" s="119"/>
    </row>
    <row r="1444" spans="2:4" x14ac:dyDescent="0.25">
      <c r="B1444" s="119"/>
      <c r="C1444" s="119"/>
      <c r="D1444" s="119"/>
    </row>
    <row r="1445" spans="2:4" x14ac:dyDescent="0.25">
      <c r="B1445" s="119"/>
      <c r="C1445" s="119"/>
      <c r="D1445" s="119"/>
    </row>
    <row r="1446" spans="2:4" x14ac:dyDescent="0.25">
      <c r="B1446" s="119"/>
      <c r="C1446" s="119"/>
      <c r="D1446" s="119"/>
    </row>
    <row r="1447" spans="2:4" x14ac:dyDescent="0.25">
      <c r="B1447" s="119"/>
      <c r="C1447" s="119"/>
      <c r="D1447" s="119"/>
    </row>
    <row r="1448" spans="2:4" x14ac:dyDescent="0.25">
      <c r="B1448" s="119"/>
      <c r="C1448" s="119"/>
      <c r="D1448" s="119"/>
    </row>
    <row r="1449" spans="2:4" x14ac:dyDescent="0.25">
      <c r="B1449" s="119"/>
      <c r="C1449" s="119"/>
      <c r="D1449" s="119"/>
    </row>
    <row r="1450" spans="2:4" x14ac:dyDescent="0.25">
      <c r="B1450" s="119"/>
      <c r="C1450" s="119"/>
      <c r="D1450" s="119"/>
    </row>
    <row r="1451" spans="2:4" x14ac:dyDescent="0.25">
      <c r="B1451" s="119"/>
      <c r="C1451" s="119"/>
      <c r="D1451" s="119"/>
    </row>
    <row r="1452" spans="2:4" x14ac:dyDescent="0.25">
      <c r="B1452" s="119"/>
      <c r="C1452" s="119"/>
      <c r="D1452" s="119"/>
    </row>
    <row r="1453" spans="2:4" x14ac:dyDescent="0.25">
      <c r="B1453" s="119"/>
      <c r="C1453" s="119"/>
      <c r="D1453" s="119"/>
    </row>
    <row r="1454" spans="2:4" x14ac:dyDescent="0.25">
      <c r="B1454" s="119"/>
      <c r="C1454" s="119"/>
      <c r="D1454" s="119"/>
    </row>
    <row r="1455" spans="2:4" x14ac:dyDescent="0.25">
      <c r="B1455" s="119"/>
      <c r="C1455" s="119"/>
      <c r="D1455" s="119"/>
    </row>
    <row r="1456" spans="2:4" x14ac:dyDescent="0.25">
      <c r="B1456" s="119"/>
      <c r="C1456" s="119"/>
      <c r="D1456" s="119"/>
    </row>
    <row r="1457" spans="2:4" x14ac:dyDescent="0.25">
      <c r="B1457" s="119"/>
      <c r="C1457" s="119"/>
      <c r="D1457" s="119"/>
    </row>
    <row r="1458" spans="2:4" x14ac:dyDescent="0.25">
      <c r="B1458" s="119"/>
      <c r="C1458" s="119"/>
      <c r="D1458" s="119"/>
    </row>
    <row r="1459" spans="2:4" x14ac:dyDescent="0.25">
      <c r="B1459" s="119"/>
      <c r="C1459" s="119"/>
      <c r="D1459" s="119"/>
    </row>
    <row r="1460" spans="2:4" x14ac:dyDescent="0.25">
      <c r="B1460" s="119"/>
      <c r="C1460" s="119"/>
      <c r="D1460" s="119"/>
    </row>
    <row r="1461" spans="2:4" x14ac:dyDescent="0.25">
      <c r="B1461" s="119"/>
      <c r="C1461" s="119"/>
      <c r="D1461" s="119"/>
    </row>
    <row r="1462" spans="2:4" x14ac:dyDescent="0.25">
      <c r="B1462" s="119"/>
      <c r="C1462" s="119"/>
      <c r="D1462" s="119"/>
    </row>
    <row r="1463" spans="2:4" x14ac:dyDescent="0.25">
      <c r="B1463" s="119"/>
      <c r="C1463" s="119"/>
      <c r="D1463" s="119"/>
    </row>
    <row r="1464" spans="2:4" x14ac:dyDescent="0.25">
      <c r="B1464" s="119"/>
      <c r="C1464" s="119"/>
      <c r="D1464" s="119"/>
    </row>
    <row r="1465" spans="2:4" x14ac:dyDescent="0.25">
      <c r="B1465" s="119"/>
      <c r="C1465" s="119"/>
      <c r="D1465" s="119"/>
    </row>
    <row r="1466" spans="2:4" x14ac:dyDescent="0.25">
      <c r="B1466" s="119"/>
      <c r="C1466" s="119"/>
      <c r="D1466" s="119"/>
    </row>
    <row r="1467" spans="2:4" x14ac:dyDescent="0.25">
      <c r="B1467" s="119"/>
      <c r="C1467" s="119"/>
      <c r="D1467" s="119"/>
    </row>
    <row r="1468" spans="2:4" x14ac:dyDescent="0.25">
      <c r="B1468" s="119"/>
      <c r="C1468" s="119"/>
      <c r="D1468" s="119"/>
    </row>
    <row r="1469" spans="2:4" x14ac:dyDescent="0.25">
      <c r="B1469" s="119"/>
      <c r="C1469" s="119"/>
      <c r="D1469" s="119"/>
    </row>
    <row r="1470" spans="2:4" x14ac:dyDescent="0.25">
      <c r="B1470" s="119"/>
      <c r="C1470" s="119"/>
      <c r="D1470" s="119"/>
    </row>
    <row r="1471" spans="2:4" x14ac:dyDescent="0.25">
      <c r="B1471" s="119"/>
      <c r="C1471" s="119"/>
      <c r="D1471" s="119"/>
    </row>
    <row r="1472" spans="2:4" x14ac:dyDescent="0.25">
      <c r="B1472" s="119"/>
      <c r="C1472" s="119"/>
      <c r="D1472" s="119"/>
    </row>
    <row r="1473" spans="2:4" x14ac:dyDescent="0.25">
      <c r="B1473" s="119"/>
      <c r="C1473" s="119"/>
      <c r="D1473" s="119"/>
    </row>
    <row r="1474" spans="2:4" x14ac:dyDescent="0.25">
      <c r="B1474" s="119"/>
      <c r="C1474" s="119"/>
      <c r="D1474" s="119"/>
    </row>
    <row r="1475" spans="2:4" x14ac:dyDescent="0.25">
      <c r="B1475" s="119"/>
      <c r="C1475" s="119"/>
      <c r="D1475" s="119"/>
    </row>
    <row r="1476" spans="2:4" x14ac:dyDescent="0.25">
      <c r="B1476" s="119"/>
      <c r="C1476" s="119"/>
      <c r="D1476" s="119"/>
    </row>
    <row r="1477" spans="2:4" x14ac:dyDescent="0.25">
      <c r="B1477" s="119"/>
      <c r="C1477" s="119"/>
      <c r="D1477" s="119"/>
    </row>
    <row r="1478" spans="2:4" x14ac:dyDescent="0.25">
      <c r="B1478" s="119"/>
      <c r="C1478" s="119"/>
      <c r="D1478" s="119"/>
    </row>
    <row r="1479" spans="2:4" x14ac:dyDescent="0.25">
      <c r="B1479" s="119"/>
      <c r="C1479" s="119"/>
      <c r="D1479" s="119"/>
    </row>
    <row r="1480" spans="2:4" x14ac:dyDescent="0.25">
      <c r="B1480" s="119"/>
      <c r="C1480" s="119"/>
      <c r="D1480" s="119"/>
    </row>
    <row r="1481" spans="2:4" x14ac:dyDescent="0.25">
      <c r="B1481" s="119"/>
      <c r="C1481" s="119"/>
      <c r="D1481" s="119"/>
    </row>
    <row r="1482" spans="2:4" x14ac:dyDescent="0.25">
      <c r="B1482" s="119"/>
      <c r="C1482" s="119"/>
      <c r="D1482" s="119"/>
    </row>
    <row r="1483" spans="2:4" x14ac:dyDescent="0.25">
      <c r="B1483" s="119"/>
      <c r="C1483" s="119"/>
      <c r="D1483" s="119"/>
    </row>
    <row r="1484" spans="2:4" x14ac:dyDescent="0.25">
      <c r="B1484" s="119"/>
      <c r="C1484" s="119"/>
      <c r="D1484" s="119"/>
    </row>
    <row r="1485" spans="2:4" x14ac:dyDescent="0.25">
      <c r="B1485" s="119"/>
      <c r="C1485" s="119"/>
      <c r="D1485" s="119"/>
    </row>
    <row r="1486" spans="2:4" x14ac:dyDescent="0.25">
      <c r="B1486" s="119"/>
      <c r="C1486" s="119"/>
      <c r="D1486" s="119"/>
    </row>
    <row r="1487" spans="2:4" x14ac:dyDescent="0.25">
      <c r="B1487" s="119"/>
      <c r="C1487" s="119"/>
      <c r="D1487" s="119"/>
    </row>
    <row r="1488" spans="2:4" x14ac:dyDescent="0.25">
      <c r="B1488" s="119"/>
      <c r="C1488" s="119"/>
      <c r="D1488" s="119"/>
    </row>
    <row r="1489" spans="2:4" x14ac:dyDescent="0.25">
      <c r="B1489" s="119"/>
      <c r="C1489" s="119"/>
      <c r="D1489" s="119"/>
    </row>
    <row r="1490" spans="2:4" x14ac:dyDescent="0.25">
      <c r="B1490" s="119"/>
      <c r="C1490" s="119"/>
      <c r="D1490" s="119"/>
    </row>
    <row r="1491" spans="2:4" x14ac:dyDescent="0.25">
      <c r="B1491" s="119"/>
      <c r="C1491" s="119"/>
      <c r="D1491" s="119"/>
    </row>
    <row r="1492" spans="2:4" x14ac:dyDescent="0.25">
      <c r="B1492" s="119"/>
      <c r="C1492" s="119"/>
      <c r="D1492" s="119"/>
    </row>
    <row r="1493" spans="2:4" x14ac:dyDescent="0.25">
      <c r="B1493" s="119"/>
      <c r="C1493" s="119"/>
      <c r="D1493" s="119"/>
    </row>
    <row r="1494" spans="2:4" x14ac:dyDescent="0.25">
      <c r="B1494" s="119"/>
      <c r="C1494" s="119"/>
      <c r="D1494" s="119"/>
    </row>
    <row r="1495" spans="2:4" x14ac:dyDescent="0.25">
      <c r="B1495" s="119"/>
      <c r="C1495" s="119"/>
      <c r="D1495" s="119"/>
    </row>
    <row r="1496" spans="2:4" x14ac:dyDescent="0.25">
      <c r="B1496" s="119"/>
      <c r="C1496" s="119"/>
      <c r="D1496" s="119"/>
    </row>
    <row r="1497" spans="2:4" x14ac:dyDescent="0.25">
      <c r="B1497" s="119"/>
      <c r="C1497" s="119"/>
      <c r="D1497" s="119"/>
    </row>
    <row r="1498" spans="2:4" x14ac:dyDescent="0.25">
      <c r="B1498" s="119"/>
      <c r="C1498" s="119"/>
      <c r="D1498" s="119"/>
    </row>
    <row r="1499" spans="2:4" x14ac:dyDescent="0.25">
      <c r="B1499" s="119"/>
      <c r="C1499" s="119"/>
      <c r="D1499" s="119"/>
    </row>
    <row r="1500" spans="2:4" x14ac:dyDescent="0.25">
      <c r="B1500" s="119"/>
      <c r="C1500" s="119"/>
      <c r="D1500" s="119"/>
    </row>
    <row r="1501" spans="2:4" x14ac:dyDescent="0.25">
      <c r="B1501" s="119"/>
      <c r="C1501" s="119"/>
      <c r="D1501" s="119"/>
    </row>
    <row r="1502" spans="2:4" x14ac:dyDescent="0.25">
      <c r="B1502" s="119"/>
      <c r="C1502" s="119"/>
      <c r="D1502" s="119"/>
    </row>
    <row r="1503" spans="2:4" x14ac:dyDescent="0.25">
      <c r="B1503" s="119"/>
      <c r="C1503" s="119"/>
      <c r="D1503" s="119"/>
    </row>
    <row r="1504" spans="2:4" x14ac:dyDescent="0.25">
      <c r="B1504" s="119"/>
      <c r="C1504" s="119"/>
      <c r="D1504" s="119"/>
    </row>
    <row r="1505" spans="2:4" x14ac:dyDescent="0.25">
      <c r="B1505" s="119"/>
      <c r="C1505" s="119"/>
      <c r="D1505" s="119"/>
    </row>
    <row r="1506" spans="2:4" x14ac:dyDescent="0.25">
      <c r="B1506" s="119"/>
      <c r="C1506" s="119"/>
      <c r="D1506" s="119"/>
    </row>
    <row r="1507" spans="2:4" x14ac:dyDescent="0.25">
      <c r="B1507" s="119"/>
      <c r="C1507" s="119"/>
      <c r="D1507" s="119"/>
    </row>
    <row r="1508" spans="2:4" x14ac:dyDescent="0.25">
      <c r="B1508" s="119"/>
      <c r="C1508" s="119"/>
      <c r="D1508" s="119"/>
    </row>
    <row r="1509" spans="2:4" x14ac:dyDescent="0.25">
      <c r="B1509" s="119"/>
      <c r="C1509" s="119"/>
      <c r="D1509" s="119"/>
    </row>
    <row r="1510" spans="2:4" x14ac:dyDescent="0.25">
      <c r="B1510" s="119"/>
      <c r="C1510" s="119"/>
      <c r="D1510" s="119"/>
    </row>
    <row r="1511" spans="2:4" x14ac:dyDescent="0.25">
      <c r="B1511" s="119"/>
      <c r="C1511" s="119"/>
      <c r="D1511" s="119"/>
    </row>
    <row r="1512" spans="2:4" x14ac:dyDescent="0.25">
      <c r="B1512" s="119"/>
      <c r="C1512" s="119"/>
      <c r="D1512" s="119"/>
    </row>
    <row r="1513" spans="2:4" x14ac:dyDescent="0.25">
      <c r="B1513" s="119"/>
      <c r="C1513" s="119"/>
      <c r="D1513" s="119"/>
    </row>
    <row r="1514" spans="2:4" x14ac:dyDescent="0.25">
      <c r="B1514" s="119"/>
      <c r="C1514" s="119"/>
      <c r="D1514" s="119"/>
    </row>
    <row r="1515" spans="2:4" x14ac:dyDescent="0.25">
      <c r="B1515" s="119"/>
      <c r="C1515" s="119"/>
      <c r="D1515" s="119"/>
    </row>
    <row r="1516" spans="2:4" x14ac:dyDescent="0.25">
      <c r="B1516" s="119"/>
      <c r="C1516" s="119"/>
      <c r="D1516" s="119"/>
    </row>
    <row r="1517" spans="2:4" x14ac:dyDescent="0.25">
      <c r="B1517" s="119"/>
      <c r="C1517" s="119"/>
      <c r="D1517" s="119"/>
    </row>
    <row r="1518" spans="2:4" x14ac:dyDescent="0.25">
      <c r="B1518" s="119"/>
      <c r="C1518" s="119"/>
      <c r="D1518" s="119"/>
    </row>
    <row r="1519" spans="2:4" x14ac:dyDescent="0.25">
      <c r="B1519" s="119"/>
      <c r="C1519" s="119"/>
      <c r="D1519" s="119"/>
    </row>
    <row r="1520" spans="2:4" x14ac:dyDescent="0.25">
      <c r="B1520" s="119"/>
      <c r="C1520" s="119"/>
      <c r="D1520" s="119"/>
    </row>
    <row r="1521" spans="2:4" x14ac:dyDescent="0.25">
      <c r="B1521" s="119"/>
      <c r="C1521" s="119"/>
      <c r="D1521" s="119"/>
    </row>
    <row r="1522" spans="2:4" x14ac:dyDescent="0.25">
      <c r="B1522" s="119"/>
      <c r="C1522" s="119"/>
      <c r="D1522" s="119"/>
    </row>
    <row r="1523" spans="2:4" x14ac:dyDescent="0.25">
      <c r="B1523" s="119"/>
      <c r="C1523" s="119"/>
      <c r="D1523" s="119"/>
    </row>
    <row r="1524" spans="2:4" x14ac:dyDescent="0.25">
      <c r="B1524" s="119"/>
      <c r="C1524" s="119"/>
      <c r="D1524" s="119"/>
    </row>
    <row r="1525" spans="2:4" x14ac:dyDescent="0.25">
      <c r="B1525" s="119"/>
      <c r="C1525" s="119"/>
      <c r="D1525" s="119"/>
    </row>
    <row r="1526" spans="2:4" x14ac:dyDescent="0.25">
      <c r="B1526" s="119"/>
      <c r="C1526" s="119"/>
      <c r="D1526" s="119"/>
    </row>
    <row r="1527" spans="2:4" x14ac:dyDescent="0.25">
      <c r="B1527" s="119"/>
      <c r="C1527" s="119"/>
      <c r="D1527" s="119"/>
    </row>
    <row r="1528" spans="2:4" x14ac:dyDescent="0.25">
      <c r="B1528" s="119"/>
      <c r="C1528" s="119"/>
      <c r="D1528" s="119"/>
    </row>
    <row r="1529" spans="2:4" x14ac:dyDescent="0.25">
      <c r="B1529" s="119"/>
      <c r="C1529" s="119"/>
      <c r="D1529" s="119"/>
    </row>
    <row r="1530" spans="2:4" x14ac:dyDescent="0.25">
      <c r="B1530" s="119"/>
      <c r="C1530" s="119"/>
      <c r="D1530" s="119"/>
    </row>
    <row r="1531" spans="2:4" x14ac:dyDescent="0.25">
      <c r="B1531" s="119"/>
      <c r="C1531" s="119"/>
      <c r="D1531" s="119"/>
    </row>
    <row r="1532" spans="2:4" x14ac:dyDescent="0.25">
      <c r="B1532" s="119"/>
      <c r="C1532" s="119"/>
      <c r="D1532" s="119"/>
    </row>
    <row r="1533" spans="2:4" x14ac:dyDescent="0.25">
      <c r="B1533" s="119"/>
      <c r="C1533" s="119"/>
      <c r="D1533" s="119"/>
    </row>
    <row r="1534" spans="2:4" x14ac:dyDescent="0.25">
      <c r="B1534" s="119"/>
      <c r="C1534" s="119"/>
      <c r="D1534" s="119"/>
    </row>
    <row r="1535" spans="2:4" x14ac:dyDescent="0.25">
      <c r="B1535" s="119"/>
      <c r="C1535" s="119"/>
      <c r="D1535" s="119"/>
    </row>
    <row r="1536" spans="2:4" x14ac:dyDescent="0.25">
      <c r="B1536" s="119"/>
      <c r="C1536" s="119"/>
      <c r="D1536" s="119"/>
    </row>
    <row r="1537" spans="2:4" x14ac:dyDescent="0.25">
      <c r="B1537" s="119"/>
      <c r="C1537" s="119"/>
      <c r="D1537" s="119"/>
    </row>
    <row r="1538" spans="2:4" x14ac:dyDescent="0.25">
      <c r="B1538" s="119"/>
      <c r="C1538" s="119"/>
      <c r="D1538" s="119"/>
    </row>
    <row r="1539" spans="2:4" x14ac:dyDescent="0.25">
      <c r="B1539" s="119"/>
      <c r="C1539" s="119"/>
      <c r="D1539" s="119"/>
    </row>
    <row r="1540" spans="2:4" x14ac:dyDescent="0.25">
      <c r="B1540" s="119"/>
      <c r="C1540" s="119"/>
      <c r="D1540" s="119"/>
    </row>
    <row r="1541" spans="2:4" x14ac:dyDescent="0.25">
      <c r="B1541" s="119"/>
      <c r="C1541" s="119"/>
      <c r="D1541" s="119"/>
    </row>
    <row r="1542" spans="2:4" x14ac:dyDescent="0.25">
      <c r="B1542" s="119"/>
      <c r="C1542" s="119"/>
      <c r="D1542" s="119"/>
    </row>
    <row r="1543" spans="2:4" x14ac:dyDescent="0.25">
      <c r="B1543" s="119"/>
      <c r="C1543" s="119"/>
      <c r="D1543" s="119"/>
    </row>
    <row r="1544" spans="2:4" x14ac:dyDescent="0.25">
      <c r="B1544" s="119"/>
      <c r="C1544" s="119"/>
      <c r="D1544" s="119"/>
    </row>
    <row r="1545" spans="2:4" x14ac:dyDescent="0.25">
      <c r="B1545" s="119"/>
      <c r="C1545" s="119"/>
      <c r="D1545" s="119"/>
    </row>
    <row r="1546" spans="2:4" x14ac:dyDescent="0.25">
      <c r="B1546" s="119"/>
      <c r="C1546" s="119"/>
      <c r="D1546" s="119"/>
    </row>
    <row r="1547" spans="2:4" x14ac:dyDescent="0.25">
      <c r="B1547" s="119"/>
      <c r="C1547" s="119"/>
      <c r="D1547" s="119"/>
    </row>
    <row r="1548" spans="2:4" x14ac:dyDescent="0.25">
      <c r="B1548" s="119"/>
      <c r="C1548" s="119"/>
      <c r="D1548" s="119"/>
    </row>
    <row r="1549" spans="2:4" x14ac:dyDescent="0.25">
      <c r="B1549" s="119"/>
      <c r="C1549" s="119"/>
      <c r="D1549" s="119"/>
    </row>
    <row r="1550" spans="2:4" x14ac:dyDescent="0.25">
      <c r="B1550" s="119"/>
      <c r="C1550" s="119"/>
      <c r="D1550" s="119"/>
    </row>
    <row r="1551" spans="2:4" x14ac:dyDescent="0.25">
      <c r="B1551" s="119"/>
      <c r="C1551" s="119"/>
      <c r="D1551" s="119"/>
    </row>
    <row r="1552" spans="2:4" x14ac:dyDescent="0.25">
      <c r="B1552" s="119"/>
      <c r="C1552" s="119"/>
      <c r="D1552" s="119"/>
    </row>
    <row r="1553" spans="2:4" x14ac:dyDescent="0.25">
      <c r="B1553" s="119"/>
      <c r="C1553" s="119"/>
      <c r="D1553" s="119"/>
    </row>
    <row r="1554" spans="2:4" x14ac:dyDescent="0.25">
      <c r="B1554" s="119"/>
      <c r="C1554" s="119"/>
      <c r="D1554" s="119"/>
    </row>
    <row r="1555" spans="2:4" x14ac:dyDescent="0.25">
      <c r="B1555" s="119"/>
      <c r="C1555" s="119"/>
      <c r="D1555" s="119"/>
    </row>
    <row r="1556" spans="2:4" x14ac:dyDescent="0.25">
      <c r="B1556" s="119"/>
      <c r="C1556" s="119"/>
      <c r="D1556" s="119"/>
    </row>
    <row r="1557" spans="2:4" x14ac:dyDescent="0.25">
      <c r="B1557" s="119"/>
      <c r="C1557" s="119"/>
      <c r="D1557" s="119"/>
    </row>
    <row r="1558" spans="2:4" x14ac:dyDescent="0.25">
      <c r="B1558" s="119"/>
      <c r="C1558" s="119"/>
      <c r="D1558" s="119"/>
    </row>
    <row r="1559" spans="2:4" x14ac:dyDescent="0.25">
      <c r="B1559" s="119"/>
      <c r="C1559" s="119"/>
      <c r="D1559" s="119"/>
    </row>
    <row r="1560" spans="2:4" x14ac:dyDescent="0.25">
      <c r="B1560" s="119"/>
      <c r="C1560" s="119"/>
      <c r="D1560" s="119"/>
    </row>
    <row r="1561" spans="2:4" x14ac:dyDescent="0.25">
      <c r="B1561" s="119"/>
      <c r="C1561" s="119"/>
      <c r="D1561" s="119"/>
    </row>
    <row r="1562" spans="2:4" x14ac:dyDescent="0.25">
      <c r="B1562" s="119"/>
      <c r="C1562" s="119"/>
      <c r="D1562" s="119"/>
    </row>
    <row r="1563" spans="2:4" x14ac:dyDescent="0.25">
      <c r="B1563" s="119"/>
      <c r="C1563" s="119"/>
      <c r="D1563" s="119"/>
    </row>
    <row r="1564" spans="2:4" x14ac:dyDescent="0.25">
      <c r="B1564" s="119"/>
      <c r="C1564" s="119"/>
      <c r="D1564" s="119"/>
    </row>
    <row r="1565" spans="2:4" x14ac:dyDescent="0.25">
      <c r="B1565" s="119"/>
      <c r="C1565" s="119"/>
      <c r="D1565" s="119"/>
    </row>
    <row r="1566" spans="2:4" x14ac:dyDescent="0.25">
      <c r="B1566" s="119"/>
      <c r="C1566" s="119"/>
      <c r="D1566" s="119"/>
    </row>
    <row r="1567" spans="2:4" x14ac:dyDescent="0.25">
      <c r="B1567" s="119"/>
      <c r="C1567" s="119"/>
      <c r="D1567" s="119"/>
    </row>
    <row r="1568" spans="2:4" x14ac:dyDescent="0.25">
      <c r="B1568" s="119"/>
      <c r="C1568" s="119"/>
      <c r="D1568" s="119"/>
    </row>
    <row r="1569" spans="2:4" x14ac:dyDescent="0.25">
      <c r="B1569" s="119"/>
      <c r="C1569" s="119"/>
      <c r="D1569" s="119"/>
    </row>
    <row r="1570" spans="2:4" x14ac:dyDescent="0.25">
      <c r="B1570" s="119"/>
      <c r="C1570" s="119"/>
      <c r="D1570" s="119"/>
    </row>
    <row r="1571" spans="2:4" x14ac:dyDescent="0.25">
      <c r="B1571" s="119"/>
      <c r="C1571" s="119"/>
      <c r="D1571" s="119"/>
    </row>
    <row r="1572" spans="2:4" x14ac:dyDescent="0.25">
      <c r="B1572" s="119"/>
      <c r="C1572" s="119"/>
      <c r="D1572" s="119"/>
    </row>
    <row r="1573" spans="2:4" x14ac:dyDescent="0.25">
      <c r="B1573" s="119"/>
      <c r="C1573" s="119"/>
      <c r="D1573" s="119"/>
    </row>
    <row r="1574" spans="2:4" x14ac:dyDescent="0.25">
      <c r="B1574" s="119"/>
      <c r="C1574" s="119"/>
      <c r="D1574" s="119"/>
    </row>
    <row r="1575" spans="2:4" x14ac:dyDescent="0.25">
      <c r="B1575" s="119"/>
      <c r="C1575" s="119"/>
      <c r="D1575" s="119"/>
    </row>
    <row r="1576" spans="2:4" x14ac:dyDescent="0.25">
      <c r="B1576" s="119"/>
      <c r="C1576" s="119"/>
      <c r="D1576" s="119"/>
    </row>
    <row r="1577" spans="2:4" x14ac:dyDescent="0.25">
      <c r="B1577" s="119"/>
      <c r="C1577" s="119"/>
      <c r="D1577" s="119"/>
    </row>
    <row r="1578" spans="2:4" x14ac:dyDescent="0.25">
      <c r="B1578" s="119"/>
      <c r="C1578" s="119"/>
      <c r="D1578" s="119"/>
    </row>
    <row r="1579" spans="2:4" x14ac:dyDescent="0.25">
      <c r="B1579" s="119"/>
      <c r="C1579" s="119"/>
      <c r="D1579" s="119"/>
    </row>
    <row r="1580" spans="2:4" x14ac:dyDescent="0.25">
      <c r="B1580" s="119"/>
      <c r="C1580" s="119"/>
      <c r="D1580" s="119"/>
    </row>
    <row r="1581" spans="2:4" x14ac:dyDescent="0.25">
      <c r="B1581" s="119"/>
      <c r="C1581" s="119"/>
      <c r="D1581" s="119"/>
    </row>
    <row r="1582" spans="2:4" x14ac:dyDescent="0.25">
      <c r="B1582" s="119"/>
      <c r="C1582" s="119"/>
      <c r="D1582" s="119"/>
    </row>
    <row r="1583" spans="2:4" x14ac:dyDescent="0.25">
      <c r="B1583" s="119"/>
      <c r="C1583" s="119"/>
      <c r="D1583" s="119"/>
    </row>
    <row r="1584" spans="2:4" x14ac:dyDescent="0.25">
      <c r="B1584" s="119"/>
      <c r="C1584" s="119"/>
      <c r="D1584" s="119"/>
    </row>
    <row r="1585" spans="2:4" x14ac:dyDescent="0.25">
      <c r="B1585" s="119"/>
      <c r="C1585" s="119"/>
      <c r="D1585" s="119"/>
    </row>
    <row r="1586" spans="2:4" x14ac:dyDescent="0.25">
      <c r="B1586" s="119"/>
      <c r="C1586" s="119"/>
      <c r="D1586" s="119"/>
    </row>
    <row r="1587" spans="2:4" x14ac:dyDescent="0.25">
      <c r="B1587" s="119"/>
      <c r="C1587" s="119"/>
      <c r="D1587" s="119"/>
    </row>
    <row r="1588" spans="2:4" x14ac:dyDescent="0.25">
      <c r="B1588" s="119"/>
      <c r="C1588" s="119"/>
      <c r="D1588" s="119"/>
    </row>
    <row r="1589" spans="2:4" x14ac:dyDescent="0.25">
      <c r="B1589" s="119"/>
      <c r="C1589" s="119"/>
      <c r="D1589" s="119"/>
    </row>
    <row r="1590" spans="2:4" x14ac:dyDescent="0.25">
      <c r="B1590" s="119"/>
      <c r="C1590" s="119"/>
      <c r="D1590" s="119"/>
    </row>
    <row r="1591" spans="2:4" x14ac:dyDescent="0.25">
      <c r="B1591" s="119"/>
      <c r="C1591" s="119"/>
      <c r="D1591" s="119"/>
    </row>
    <row r="1592" spans="2:4" x14ac:dyDescent="0.25">
      <c r="B1592" s="119"/>
      <c r="C1592" s="119"/>
      <c r="D1592" s="119"/>
    </row>
    <row r="1593" spans="2:4" x14ac:dyDescent="0.25">
      <c r="B1593" s="119"/>
      <c r="C1593" s="119"/>
      <c r="D1593" s="119"/>
    </row>
    <row r="1594" spans="2:4" x14ac:dyDescent="0.25">
      <c r="B1594" s="119"/>
      <c r="C1594" s="119"/>
      <c r="D1594" s="119"/>
    </row>
    <row r="1595" spans="2:4" x14ac:dyDescent="0.25">
      <c r="B1595" s="119"/>
      <c r="C1595" s="119"/>
      <c r="D1595" s="119"/>
    </row>
    <row r="1596" spans="2:4" x14ac:dyDescent="0.25">
      <c r="B1596" s="119"/>
      <c r="C1596" s="119"/>
      <c r="D1596" s="119"/>
    </row>
    <row r="1597" spans="2:4" x14ac:dyDescent="0.25">
      <c r="B1597" s="119"/>
      <c r="C1597" s="119"/>
      <c r="D1597" s="119"/>
    </row>
    <row r="1598" spans="2:4" x14ac:dyDescent="0.25">
      <c r="B1598" s="119"/>
      <c r="C1598" s="119"/>
      <c r="D1598" s="119"/>
    </row>
    <row r="1599" spans="2:4" x14ac:dyDescent="0.25">
      <c r="B1599" s="119"/>
      <c r="C1599" s="119"/>
      <c r="D1599" s="119"/>
    </row>
    <row r="1600" spans="2:4" x14ac:dyDescent="0.25">
      <c r="B1600" s="119"/>
      <c r="C1600" s="119"/>
      <c r="D1600" s="119"/>
    </row>
    <row r="1601" spans="2:4" x14ac:dyDescent="0.25">
      <c r="B1601" s="119"/>
      <c r="C1601" s="119"/>
      <c r="D1601" s="119"/>
    </row>
    <row r="1602" spans="2:4" x14ac:dyDescent="0.25">
      <c r="B1602" s="119"/>
      <c r="C1602" s="119"/>
      <c r="D1602" s="119"/>
    </row>
    <row r="1603" spans="2:4" x14ac:dyDescent="0.25">
      <c r="B1603" s="119"/>
      <c r="C1603" s="119"/>
      <c r="D1603" s="119"/>
    </row>
    <row r="1604" spans="2:4" x14ac:dyDescent="0.25">
      <c r="B1604" s="119"/>
      <c r="C1604" s="119"/>
      <c r="D1604" s="119"/>
    </row>
    <row r="1605" spans="2:4" x14ac:dyDescent="0.25">
      <c r="B1605" s="119"/>
      <c r="C1605" s="119"/>
      <c r="D1605" s="119"/>
    </row>
    <row r="1606" spans="2:4" x14ac:dyDescent="0.25">
      <c r="B1606" s="119"/>
      <c r="C1606" s="119"/>
      <c r="D1606" s="119"/>
    </row>
    <row r="1607" spans="2:4" x14ac:dyDescent="0.25">
      <c r="B1607" s="119"/>
      <c r="C1607" s="119"/>
      <c r="D1607" s="119"/>
    </row>
    <row r="1608" spans="2:4" x14ac:dyDescent="0.25">
      <c r="B1608" s="119"/>
      <c r="C1608" s="119"/>
      <c r="D1608" s="119"/>
    </row>
    <row r="1609" spans="2:4" x14ac:dyDescent="0.25">
      <c r="B1609" s="119"/>
      <c r="C1609" s="119"/>
      <c r="D1609" s="119"/>
    </row>
    <row r="1610" spans="2:4" x14ac:dyDescent="0.25">
      <c r="B1610" s="119"/>
      <c r="C1610" s="119"/>
      <c r="D1610" s="119"/>
    </row>
    <row r="1611" spans="2:4" x14ac:dyDescent="0.25">
      <c r="B1611" s="119"/>
      <c r="C1611" s="119"/>
      <c r="D1611" s="119"/>
    </row>
    <row r="1612" spans="2:4" x14ac:dyDescent="0.25">
      <c r="B1612" s="119"/>
      <c r="C1612" s="119"/>
      <c r="D1612" s="119"/>
    </row>
    <row r="1613" spans="2:4" x14ac:dyDescent="0.25">
      <c r="B1613" s="119"/>
      <c r="C1613" s="119"/>
      <c r="D1613" s="119"/>
    </row>
    <row r="1614" spans="2:4" x14ac:dyDescent="0.25">
      <c r="B1614" s="119"/>
      <c r="C1614" s="119"/>
      <c r="D1614" s="119"/>
    </row>
    <row r="1615" spans="2:4" x14ac:dyDescent="0.25">
      <c r="B1615" s="119"/>
      <c r="C1615" s="119"/>
      <c r="D1615" s="119"/>
    </row>
    <row r="1616" spans="2:4" x14ac:dyDescent="0.25">
      <c r="B1616" s="119"/>
      <c r="C1616" s="119"/>
      <c r="D1616" s="119"/>
    </row>
    <row r="1617" spans="2:4" x14ac:dyDescent="0.25">
      <c r="B1617" s="119"/>
      <c r="C1617" s="119"/>
      <c r="D1617" s="119"/>
    </row>
    <row r="1618" spans="2:4" x14ac:dyDescent="0.25">
      <c r="B1618" s="119"/>
      <c r="C1618" s="119"/>
      <c r="D1618" s="119"/>
    </row>
    <row r="1619" spans="2:4" x14ac:dyDescent="0.25">
      <c r="B1619" s="119"/>
      <c r="C1619" s="119"/>
      <c r="D1619" s="119"/>
    </row>
    <row r="1620" spans="2:4" x14ac:dyDescent="0.25">
      <c r="B1620" s="119"/>
      <c r="C1620" s="119"/>
      <c r="D1620" s="119"/>
    </row>
    <row r="1621" spans="2:4" x14ac:dyDescent="0.25">
      <c r="B1621" s="119"/>
      <c r="C1621" s="119"/>
      <c r="D1621" s="119"/>
    </row>
    <row r="1622" spans="2:4" x14ac:dyDescent="0.25">
      <c r="B1622" s="119"/>
      <c r="C1622" s="119"/>
      <c r="D1622" s="119"/>
    </row>
    <row r="1623" spans="2:4" x14ac:dyDescent="0.25">
      <c r="B1623" s="119"/>
      <c r="C1623" s="119"/>
      <c r="D1623" s="119"/>
    </row>
    <row r="1624" spans="2:4" x14ac:dyDescent="0.25">
      <c r="B1624" s="119"/>
      <c r="C1624" s="119"/>
      <c r="D1624" s="119"/>
    </row>
    <row r="1625" spans="2:4" x14ac:dyDescent="0.25">
      <c r="B1625" s="119"/>
      <c r="C1625" s="119"/>
      <c r="D1625" s="119"/>
    </row>
    <row r="1626" spans="2:4" x14ac:dyDescent="0.25">
      <c r="B1626" s="119"/>
      <c r="C1626" s="119"/>
      <c r="D1626" s="119"/>
    </row>
    <row r="1627" spans="2:4" x14ac:dyDescent="0.25">
      <c r="B1627" s="119"/>
      <c r="C1627" s="119"/>
      <c r="D1627" s="119"/>
    </row>
    <row r="1628" spans="2:4" x14ac:dyDescent="0.25">
      <c r="B1628" s="119"/>
      <c r="C1628" s="119"/>
      <c r="D1628" s="119"/>
    </row>
    <row r="1629" spans="2:4" x14ac:dyDescent="0.25">
      <c r="B1629" s="119"/>
      <c r="C1629" s="119"/>
      <c r="D1629" s="119"/>
    </row>
    <row r="1630" spans="2:4" x14ac:dyDescent="0.25">
      <c r="B1630" s="119"/>
      <c r="C1630" s="119"/>
      <c r="D1630" s="119"/>
    </row>
    <row r="1631" spans="2:4" x14ac:dyDescent="0.25">
      <c r="B1631" s="119"/>
      <c r="C1631" s="119"/>
      <c r="D1631" s="119"/>
    </row>
    <row r="1632" spans="2:4" x14ac:dyDescent="0.25">
      <c r="B1632" s="119"/>
      <c r="C1632" s="119"/>
      <c r="D1632" s="119"/>
    </row>
    <row r="1633" spans="2:4" x14ac:dyDescent="0.25">
      <c r="B1633" s="119"/>
      <c r="C1633" s="119"/>
      <c r="D1633" s="119"/>
    </row>
    <row r="1634" spans="2:4" x14ac:dyDescent="0.25">
      <c r="B1634" s="119"/>
      <c r="C1634" s="119"/>
      <c r="D1634" s="119"/>
    </row>
    <row r="1635" spans="2:4" x14ac:dyDescent="0.25">
      <c r="B1635" s="119"/>
      <c r="C1635" s="119"/>
      <c r="D1635" s="119"/>
    </row>
    <row r="1636" spans="2:4" x14ac:dyDescent="0.25">
      <c r="B1636" s="119"/>
      <c r="C1636" s="119"/>
      <c r="D1636" s="119"/>
    </row>
    <row r="1637" spans="2:4" x14ac:dyDescent="0.25">
      <c r="B1637" s="119"/>
      <c r="C1637" s="119"/>
      <c r="D1637" s="119"/>
    </row>
    <row r="1638" spans="2:4" x14ac:dyDescent="0.25">
      <c r="B1638" s="119"/>
      <c r="C1638" s="119"/>
      <c r="D1638" s="119"/>
    </row>
    <row r="1639" spans="2:4" x14ac:dyDescent="0.25">
      <c r="B1639" s="119"/>
      <c r="C1639" s="119"/>
      <c r="D1639" s="119"/>
    </row>
    <row r="1640" spans="2:4" x14ac:dyDescent="0.25">
      <c r="B1640" s="119"/>
      <c r="C1640" s="119"/>
      <c r="D1640" s="119"/>
    </row>
    <row r="1641" spans="2:4" x14ac:dyDescent="0.25">
      <c r="B1641" s="119"/>
      <c r="C1641" s="119"/>
      <c r="D1641" s="119"/>
    </row>
    <row r="1642" spans="2:4" x14ac:dyDescent="0.25">
      <c r="B1642" s="119"/>
      <c r="C1642" s="119"/>
      <c r="D1642" s="119"/>
    </row>
    <row r="1643" spans="2:4" x14ac:dyDescent="0.25">
      <c r="B1643" s="119"/>
      <c r="C1643" s="119"/>
      <c r="D1643" s="119"/>
    </row>
    <row r="1644" spans="2:4" x14ac:dyDescent="0.25">
      <c r="B1644" s="119"/>
      <c r="C1644" s="119"/>
      <c r="D1644" s="119"/>
    </row>
    <row r="1645" spans="2:4" x14ac:dyDescent="0.25">
      <c r="B1645" s="119"/>
      <c r="C1645" s="119"/>
      <c r="D1645" s="119"/>
    </row>
    <row r="1646" spans="2:4" x14ac:dyDescent="0.25">
      <c r="B1646" s="119"/>
      <c r="C1646" s="119"/>
      <c r="D1646" s="119"/>
    </row>
    <row r="1647" spans="2:4" x14ac:dyDescent="0.25">
      <c r="B1647" s="119"/>
      <c r="C1647" s="119"/>
      <c r="D1647" s="119"/>
    </row>
    <row r="1648" spans="2:4" x14ac:dyDescent="0.25">
      <c r="B1648" s="119"/>
      <c r="C1648" s="119"/>
      <c r="D1648" s="119"/>
    </row>
    <row r="1649" spans="2:4" x14ac:dyDescent="0.25">
      <c r="B1649" s="119"/>
      <c r="C1649" s="119"/>
      <c r="D1649" s="119"/>
    </row>
    <row r="1650" spans="2:4" x14ac:dyDescent="0.25">
      <c r="B1650" s="119"/>
      <c r="C1650" s="119"/>
      <c r="D1650" s="119"/>
    </row>
    <row r="1651" spans="2:4" x14ac:dyDescent="0.25">
      <c r="B1651" s="119"/>
      <c r="C1651" s="119"/>
      <c r="D1651" s="119"/>
    </row>
    <row r="1652" spans="2:4" x14ac:dyDescent="0.25">
      <c r="B1652" s="119"/>
      <c r="C1652" s="119"/>
      <c r="D1652" s="119"/>
    </row>
    <row r="1653" spans="2:4" x14ac:dyDescent="0.25">
      <c r="B1653" s="119"/>
      <c r="C1653" s="119"/>
      <c r="D1653" s="119"/>
    </row>
    <row r="1654" spans="2:4" x14ac:dyDescent="0.25">
      <c r="B1654" s="119"/>
      <c r="C1654" s="119"/>
      <c r="D1654" s="119"/>
    </row>
    <row r="1655" spans="2:4" x14ac:dyDescent="0.25">
      <c r="B1655" s="119"/>
      <c r="C1655" s="119"/>
      <c r="D1655" s="119"/>
    </row>
    <row r="1656" spans="2:4" x14ac:dyDescent="0.25">
      <c r="B1656" s="119"/>
      <c r="C1656" s="119"/>
      <c r="D1656" s="119"/>
    </row>
    <row r="1657" spans="2:4" x14ac:dyDescent="0.25">
      <c r="B1657" s="119"/>
      <c r="C1657" s="119"/>
      <c r="D1657" s="119"/>
    </row>
    <row r="1658" spans="2:4" x14ac:dyDescent="0.25">
      <c r="B1658" s="119"/>
      <c r="C1658" s="119"/>
      <c r="D1658" s="119"/>
    </row>
    <row r="1659" spans="2:4" x14ac:dyDescent="0.25">
      <c r="B1659" s="119"/>
      <c r="C1659" s="119"/>
      <c r="D1659" s="119"/>
    </row>
    <row r="1660" spans="2:4" x14ac:dyDescent="0.25">
      <c r="B1660" s="119"/>
      <c r="C1660" s="119"/>
      <c r="D1660" s="119"/>
    </row>
    <row r="1661" spans="2:4" x14ac:dyDescent="0.25">
      <c r="B1661" s="119"/>
      <c r="C1661" s="119"/>
      <c r="D1661" s="119"/>
    </row>
    <row r="1662" spans="2:4" x14ac:dyDescent="0.25">
      <c r="B1662" s="119"/>
      <c r="C1662" s="119"/>
      <c r="D1662" s="119"/>
    </row>
    <row r="1663" spans="2:4" x14ac:dyDescent="0.25">
      <c r="B1663" s="119"/>
      <c r="C1663" s="119"/>
      <c r="D1663" s="119"/>
    </row>
    <row r="1664" spans="2:4" x14ac:dyDescent="0.25">
      <c r="B1664" s="119"/>
      <c r="C1664" s="119"/>
      <c r="D1664" s="119"/>
    </row>
    <row r="1665" spans="2:4" x14ac:dyDescent="0.25">
      <c r="B1665" s="119"/>
      <c r="C1665" s="119"/>
      <c r="D1665" s="119"/>
    </row>
    <row r="1666" spans="2:4" x14ac:dyDescent="0.25">
      <c r="B1666" s="119"/>
      <c r="C1666" s="119"/>
      <c r="D1666" s="119"/>
    </row>
    <row r="1667" spans="2:4" x14ac:dyDescent="0.25">
      <c r="B1667" s="119"/>
      <c r="C1667" s="119"/>
      <c r="D1667" s="119"/>
    </row>
    <row r="1668" spans="2:4" x14ac:dyDescent="0.25">
      <c r="B1668" s="119"/>
      <c r="C1668" s="119"/>
      <c r="D1668" s="119"/>
    </row>
    <row r="1669" spans="2:4" x14ac:dyDescent="0.25">
      <c r="B1669" s="119"/>
      <c r="C1669" s="119"/>
      <c r="D1669" s="119"/>
    </row>
    <row r="1670" spans="2:4" x14ac:dyDescent="0.25">
      <c r="B1670" s="119"/>
      <c r="C1670" s="119"/>
      <c r="D1670" s="119"/>
    </row>
    <row r="1671" spans="2:4" x14ac:dyDescent="0.25">
      <c r="B1671" s="119"/>
      <c r="C1671" s="119"/>
      <c r="D1671" s="119"/>
    </row>
    <row r="1672" spans="2:4" x14ac:dyDescent="0.25">
      <c r="B1672" s="119"/>
      <c r="C1672" s="119"/>
      <c r="D1672" s="119"/>
    </row>
    <row r="1673" spans="2:4" x14ac:dyDescent="0.25">
      <c r="B1673" s="119"/>
      <c r="C1673" s="119"/>
      <c r="D1673" s="119"/>
    </row>
    <row r="1674" spans="2:4" x14ac:dyDescent="0.25">
      <c r="B1674" s="119"/>
      <c r="C1674" s="119"/>
      <c r="D1674" s="119"/>
    </row>
    <row r="1675" spans="2:4" x14ac:dyDescent="0.25">
      <c r="B1675" s="119"/>
      <c r="C1675" s="119"/>
      <c r="D1675" s="119"/>
    </row>
    <row r="1676" spans="2:4" x14ac:dyDescent="0.25">
      <c r="B1676" s="119"/>
      <c r="C1676" s="119"/>
      <c r="D1676" s="119"/>
    </row>
    <row r="1677" spans="2:4" x14ac:dyDescent="0.25">
      <c r="B1677" s="119"/>
      <c r="C1677" s="119"/>
      <c r="D1677" s="119"/>
    </row>
    <row r="1678" spans="2:4" x14ac:dyDescent="0.25">
      <c r="B1678" s="119"/>
      <c r="C1678" s="119"/>
      <c r="D1678" s="119"/>
    </row>
    <row r="1679" spans="2:4" x14ac:dyDescent="0.25">
      <c r="B1679" s="119"/>
      <c r="C1679" s="119"/>
      <c r="D1679" s="119"/>
    </row>
    <row r="1680" spans="2:4" x14ac:dyDescent="0.25">
      <c r="B1680" s="119"/>
      <c r="C1680" s="119"/>
      <c r="D1680" s="119"/>
    </row>
    <row r="1681" spans="2:4" x14ac:dyDescent="0.25">
      <c r="B1681" s="119"/>
      <c r="C1681" s="119"/>
      <c r="D1681" s="119"/>
    </row>
    <row r="1682" spans="2:4" x14ac:dyDescent="0.25">
      <c r="B1682" s="119"/>
      <c r="C1682" s="119"/>
      <c r="D1682" s="119"/>
    </row>
    <row r="1683" spans="2:4" x14ac:dyDescent="0.25">
      <c r="B1683" s="119"/>
      <c r="C1683" s="119"/>
      <c r="D1683" s="119"/>
    </row>
    <row r="1684" spans="2:4" x14ac:dyDescent="0.25">
      <c r="B1684" s="119"/>
      <c r="C1684" s="119"/>
      <c r="D1684" s="119"/>
    </row>
    <row r="1685" spans="2:4" x14ac:dyDescent="0.25">
      <c r="B1685" s="119"/>
      <c r="C1685" s="119"/>
      <c r="D1685" s="119"/>
    </row>
    <row r="1686" spans="2:4" x14ac:dyDescent="0.25">
      <c r="B1686" s="119"/>
      <c r="C1686" s="119"/>
      <c r="D1686" s="119"/>
    </row>
    <row r="1687" spans="2:4" x14ac:dyDescent="0.25">
      <c r="B1687" s="119"/>
      <c r="C1687" s="119"/>
      <c r="D1687" s="119"/>
    </row>
    <row r="1688" spans="2:4" x14ac:dyDescent="0.25">
      <c r="B1688" s="119"/>
      <c r="C1688" s="119"/>
      <c r="D1688" s="119"/>
    </row>
    <row r="1689" spans="2:4" x14ac:dyDescent="0.25">
      <c r="B1689" s="119"/>
      <c r="C1689" s="119"/>
      <c r="D1689" s="119"/>
    </row>
    <row r="1690" spans="2:4" x14ac:dyDescent="0.25">
      <c r="B1690" s="119"/>
      <c r="C1690" s="119"/>
      <c r="D1690" s="119"/>
    </row>
    <row r="1691" spans="2:4" x14ac:dyDescent="0.25">
      <c r="B1691" s="119"/>
      <c r="C1691" s="119"/>
      <c r="D1691" s="119"/>
    </row>
    <row r="1692" spans="2:4" x14ac:dyDescent="0.25">
      <c r="B1692" s="119"/>
      <c r="C1692" s="119"/>
      <c r="D1692" s="119"/>
    </row>
    <row r="1693" spans="2:4" x14ac:dyDescent="0.25">
      <c r="B1693" s="119"/>
      <c r="C1693" s="119"/>
      <c r="D1693" s="119"/>
    </row>
    <row r="1694" spans="2:4" x14ac:dyDescent="0.25">
      <c r="B1694" s="119"/>
      <c r="C1694" s="119"/>
      <c r="D1694" s="119"/>
    </row>
    <row r="1695" spans="2:4" x14ac:dyDescent="0.25">
      <c r="B1695" s="119"/>
      <c r="C1695" s="119"/>
      <c r="D1695" s="119"/>
    </row>
    <row r="1696" spans="2:4" x14ac:dyDescent="0.25">
      <c r="B1696" s="119"/>
      <c r="C1696" s="119"/>
      <c r="D1696" s="119"/>
    </row>
    <row r="1697" spans="2:4" x14ac:dyDescent="0.25">
      <c r="B1697" s="119"/>
      <c r="C1697" s="119"/>
      <c r="D1697" s="119"/>
    </row>
    <row r="1698" spans="2:4" x14ac:dyDescent="0.25">
      <c r="B1698" s="119"/>
      <c r="C1698" s="119"/>
      <c r="D1698" s="119"/>
    </row>
    <row r="1699" spans="2:4" x14ac:dyDescent="0.25">
      <c r="B1699" s="119"/>
      <c r="C1699" s="119"/>
      <c r="D1699" s="119"/>
    </row>
    <row r="1700" spans="2:4" x14ac:dyDescent="0.25">
      <c r="B1700" s="119"/>
      <c r="C1700" s="119"/>
      <c r="D1700" s="119"/>
    </row>
    <row r="1701" spans="2:4" x14ac:dyDescent="0.25">
      <c r="B1701" s="119"/>
      <c r="C1701" s="119"/>
      <c r="D1701" s="119"/>
    </row>
    <row r="1702" spans="2:4" x14ac:dyDescent="0.25">
      <c r="B1702" s="119"/>
      <c r="C1702" s="119"/>
      <c r="D1702" s="119"/>
    </row>
    <row r="1703" spans="2:4" x14ac:dyDescent="0.25">
      <c r="B1703" s="119"/>
      <c r="C1703" s="119"/>
      <c r="D1703" s="119"/>
    </row>
    <row r="1704" spans="2:4" x14ac:dyDescent="0.25">
      <c r="B1704" s="119"/>
      <c r="C1704" s="119"/>
      <c r="D1704" s="119"/>
    </row>
    <row r="1705" spans="2:4" x14ac:dyDescent="0.25">
      <c r="B1705" s="119"/>
      <c r="C1705" s="119"/>
      <c r="D1705" s="119"/>
    </row>
    <row r="1706" spans="2:4" x14ac:dyDescent="0.25">
      <c r="B1706" s="119"/>
      <c r="C1706" s="119"/>
      <c r="D1706" s="119"/>
    </row>
    <row r="1707" spans="2:4" x14ac:dyDescent="0.25">
      <c r="B1707" s="119"/>
      <c r="C1707" s="119"/>
      <c r="D1707" s="119"/>
    </row>
    <row r="1708" spans="2:4" x14ac:dyDescent="0.25">
      <c r="B1708" s="119"/>
      <c r="C1708" s="119"/>
      <c r="D1708" s="119"/>
    </row>
    <row r="1709" spans="2:4" x14ac:dyDescent="0.25">
      <c r="B1709" s="119"/>
      <c r="C1709" s="119"/>
      <c r="D1709" s="119"/>
    </row>
    <row r="1710" spans="2:4" x14ac:dyDescent="0.25">
      <c r="B1710" s="119"/>
      <c r="C1710" s="119"/>
      <c r="D1710" s="119"/>
    </row>
    <row r="1711" spans="2:4" x14ac:dyDescent="0.25">
      <c r="B1711" s="119"/>
      <c r="C1711" s="119"/>
      <c r="D1711" s="119"/>
    </row>
    <row r="1712" spans="2:4" x14ac:dyDescent="0.25">
      <c r="B1712" s="119"/>
      <c r="C1712" s="119"/>
      <c r="D1712" s="119"/>
    </row>
    <row r="1713" spans="2:4" x14ac:dyDescent="0.25">
      <c r="B1713" s="119"/>
      <c r="C1713" s="119"/>
      <c r="D1713" s="119"/>
    </row>
    <row r="1714" spans="2:4" x14ac:dyDescent="0.25">
      <c r="B1714" s="119"/>
      <c r="C1714" s="119"/>
      <c r="D1714" s="119"/>
    </row>
    <row r="1715" spans="2:4" x14ac:dyDescent="0.25">
      <c r="B1715" s="119"/>
      <c r="C1715" s="119"/>
      <c r="D1715" s="119"/>
    </row>
    <row r="1716" spans="2:4" x14ac:dyDescent="0.25">
      <c r="B1716" s="119"/>
      <c r="C1716" s="119"/>
      <c r="D1716" s="119"/>
    </row>
    <row r="1717" spans="2:4" x14ac:dyDescent="0.25">
      <c r="B1717" s="119"/>
      <c r="C1717" s="119"/>
      <c r="D1717" s="119"/>
    </row>
    <row r="1718" spans="2:4" x14ac:dyDescent="0.25">
      <c r="B1718" s="119"/>
      <c r="C1718" s="119"/>
      <c r="D1718" s="119"/>
    </row>
    <row r="1719" spans="2:4" x14ac:dyDescent="0.25">
      <c r="B1719" s="119"/>
      <c r="C1719" s="119"/>
      <c r="D1719" s="119"/>
    </row>
    <row r="1720" spans="2:4" x14ac:dyDescent="0.25">
      <c r="B1720" s="119"/>
      <c r="C1720" s="119"/>
      <c r="D1720" s="119"/>
    </row>
    <row r="1721" spans="2:4" x14ac:dyDescent="0.25">
      <c r="B1721" s="119"/>
      <c r="C1721" s="119"/>
      <c r="D1721" s="119"/>
    </row>
    <row r="1722" spans="2:4" x14ac:dyDescent="0.25">
      <c r="B1722" s="119"/>
      <c r="C1722" s="119"/>
      <c r="D1722" s="119"/>
    </row>
    <row r="1723" spans="2:4" x14ac:dyDescent="0.25">
      <c r="B1723" s="119"/>
      <c r="C1723" s="119"/>
      <c r="D1723" s="119"/>
    </row>
    <row r="1724" spans="2:4" x14ac:dyDescent="0.25">
      <c r="B1724" s="119"/>
      <c r="C1724" s="119"/>
      <c r="D1724" s="119"/>
    </row>
    <row r="1725" spans="2:4" x14ac:dyDescent="0.25">
      <c r="B1725" s="119"/>
      <c r="C1725" s="119"/>
      <c r="D1725" s="119"/>
    </row>
    <row r="1726" spans="2:4" x14ac:dyDescent="0.25">
      <c r="B1726" s="119"/>
      <c r="C1726" s="119"/>
      <c r="D1726" s="119"/>
    </row>
    <row r="1727" spans="2:4" x14ac:dyDescent="0.25">
      <c r="B1727" s="119"/>
      <c r="C1727" s="119"/>
      <c r="D1727" s="119"/>
    </row>
    <row r="1728" spans="2:4" x14ac:dyDescent="0.25">
      <c r="B1728" s="119"/>
      <c r="C1728" s="119"/>
      <c r="D1728" s="119"/>
    </row>
    <row r="1729" spans="2:4" x14ac:dyDescent="0.25">
      <c r="B1729" s="119"/>
      <c r="C1729" s="119"/>
      <c r="D1729" s="119"/>
    </row>
    <row r="1730" spans="2:4" x14ac:dyDescent="0.25">
      <c r="B1730" s="119"/>
      <c r="C1730" s="119"/>
      <c r="D1730" s="119"/>
    </row>
    <row r="1731" spans="2:4" x14ac:dyDescent="0.25">
      <c r="B1731" s="119"/>
      <c r="C1731" s="119"/>
      <c r="D1731" s="119"/>
    </row>
    <row r="1732" spans="2:4" x14ac:dyDescent="0.25">
      <c r="B1732" s="119"/>
      <c r="C1732" s="119"/>
      <c r="D1732" s="119"/>
    </row>
    <row r="1733" spans="2:4" x14ac:dyDescent="0.25">
      <c r="B1733" s="119"/>
      <c r="C1733" s="119"/>
      <c r="D1733" s="119"/>
    </row>
    <row r="1734" spans="2:4" x14ac:dyDescent="0.25">
      <c r="B1734" s="119"/>
      <c r="C1734" s="119"/>
      <c r="D1734" s="119"/>
    </row>
    <row r="1735" spans="2:4" x14ac:dyDescent="0.25">
      <c r="B1735" s="119"/>
      <c r="C1735" s="119"/>
      <c r="D1735" s="119"/>
    </row>
    <row r="1736" spans="2:4" x14ac:dyDescent="0.25">
      <c r="B1736" s="119"/>
      <c r="C1736" s="119"/>
      <c r="D1736" s="119"/>
    </row>
    <row r="1737" spans="2:4" x14ac:dyDescent="0.25">
      <c r="B1737" s="119"/>
      <c r="C1737" s="119"/>
      <c r="D1737" s="119"/>
    </row>
    <row r="1738" spans="2:4" x14ac:dyDescent="0.25">
      <c r="B1738" s="119"/>
      <c r="C1738" s="119"/>
      <c r="D1738" s="119"/>
    </row>
    <row r="1739" spans="2:4" x14ac:dyDescent="0.25">
      <c r="B1739" s="119"/>
      <c r="C1739" s="119"/>
      <c r="D1739" s="119"/>
    </row>
    <row r="1740" spans="2:4" x14ac:dyDescent="0.25">
      <c r="B1740" s="119"/>
      <c r="C1740" s="119"/>
      <c r="D1740" s="119"/>
    </row>
    <row r="1741" spans="2:4" x14ac:dyDescent="0.25">
      <c r="B1741" s="119"/>
      <c r="C1741" s="119"/>
      <c r="D1741" s="119"/>
    </row>
    <row r="1742" spans="2:4" x14ac:dyDescent="0.25">
      <c r="B1742" s="119"/>
      <c r="C1742" s="119"/>
      <c r="D1742" s="119"/>
    </row>
    <row r="1743" spans="2:4" x14ac:dyDescent="0.25">
      <c r="B1743" s="119"/>
      <c r="C1743" s="119"/>
      <c r="D1743" s="119"/>
    </row>
    <row r="1744" spans="2:4" x14ac:dyDescent="0.25">
      <c r="B1744" s="119"/>
      <c r="C1744" s="119"/>
      <c r="D1744" s="119"/>
    </row>
    <row r="1745" spans="2:4" x14ac:dyDescent="0.25">
      <c r="B1745" s="119"/>
      <c r="C1745" s="119"/>
      <c r="D1745" s="119"/>
    </row>
    <row r="1746" spans="2:4" x14ac:dyDescent="0.25">
      <c r="B1746" s="119"/>
      <c r="C1746" s="119"/>
      <c r="D1746" s="119"/>
    </row>
    <row r="1747" spans="2:4" x14ac:dyDescent="0.25">
      <c r="B1747" s="119"/>
      <c r="C1747" s="119"/>
      <c r="D1747" s="119"/>
    </row>
    <row r="1748" spans="2:4" x14ac:dyDescent="0.25">
      <c r="B1748" s="119"/>
      <c r="C1748" s="119"/>
      <c r="D1748" s="119"/>
    </row>
    <row r="1749" spans="2:4" x14ac:dyDescent="0.25">
      <c r="B1749" s="119"/>
      <c r="C1749" s="119"/>
      <c r="D1749" s="119"/>
    </row>
    <row r="1750" spans="2:4" x14ac:dyDescent="0.25">
      <c r="B1750" s="119"/>
      <c r="C1750" s="119"/>
      <c r="D1750" s="119"/>
    </row>
    <row r="1751" spans="2:4" x14ac:dyDescent="0.25">
      <c r="B1751" s="119"/>
      <c r="C1751" s="119"/>
      <c r="D1751" s="119"/>
    </row>
    <row r="1752" spans="2:4" x14ac:dyDescent="0.25">
      <c r="B1752" s="119"/>
      <c r="C1752" s="119"/>
      <c r="D1752" s="119"/>
    </row>
    <row r="1753" spans="2:4" x14ac:dyDescent="0.25">
      <c r="B1753" s="119"/>
      <c r="C1753" s="119"/>
      <c r="D1753" s="119"/>
    </row>
    <row r="1754" spans="2:4" x14ac:dyDescent="0.25">
      <c r="B1754" s="119"/>
      <c r="C1754" s="119"/>
      <c r="D1754" s="119"/>
    </row>
    <row r="1755" spans="2:4" x14ac:dyDescent="0.25">
      <c r="B1755" s="119"/>
      <c r="C1755" s="119"/>
      <c r="D1755" s="119"/>
    </row>
    <row r="1756" spans="2:4" x14ac:dyDescent="0.25">
      <c r="B1756" s="119"/>
      <c r="C1756" s="119"/>
      <c r="D1756" s="119"/>
    </row>
    <row r="1757" spans="2:4" x14ac:dyDescent="0.25">
      <c r="B1757" s="119"/>
      <c r="C1757" s="119"/>
      <c r="D1757" s="119"/>
    </row>
    <row r="1758" spans="2:4" x14ac:dyDescent="0.25">
      <c r="B1758" s="119"/>
      <c r="C1758" s="119"/>
      <c r="D1758" s="119"/>
    </row>
    <row r="1759" spans="2:4" x14ac:dyDescent="0.25">
      <c r="B1759" s="119"/>
      <c r="C1759" s="119"/>
      <c r="D1759" s="119"/>
    </row>
    <row r="1760" spans="2:4" x14ac:dyDescent="0.25">
      <c r="B1760" s="119"/>
      <c r="C1760" s="119"/>
      <c r="D1760" s="119"/>
    </row>
    <row r="1761" spans="2:4" x14ac:dyDescent="0.25">
      <c r="B1761" s="119"/>
      <c r="C1761" s="119"/>
      <c r="D1761" s="119"/>
    </row>
    <row r="1762" spans="2:4" x14ac:dyDescent="0.25">
      <c r="B1762" s="119"/>
      <c r="C1762" s="119"/>
      <c r="D1762" s="119"/>
    </row>
    <row r="1763" spans="2:4" x14ac:dyDescent="0.25">
      <c r="B1763" s="119"/>
      <c r="C1763" s="119"/>
      <c r="D1763" s="119"/>
    </row>
    <row r="1764" spans="2:4" x14ac:dyDescent="0.25">
      <c r="B1764" s="119"/>
      <c r="C1764" s="119"/>
      <c r="D1764" s="119"/>
    </row>
    <row r="1765" spans="2:4" x14ac:dyDescent="0.25">
      <c r="B1765" s="119"/>
      <c r="C1765" s="119"/>
      <c r="D1765" s="119"/>
    </row>
    <row r="1766" spans="2:4" x14ac:dyDescent="0.25">
      <c r="B1766" s="119"/>
      <c r="C1766" s="119"/>
      <c r="D1766" s="119"/>
    </row>
    <row r="1767" spans="2:4" x14ac:dyDescent="0.25">
      <c r="B1767" s="119"/>
      <c r="C1767" s="119"/>
      <c r="D1767" s="119"/>
    </row>
    <row r="1768" spans="2:4" x14ac:dyDescent="0.25">
      <c r="B1768" s="119"/>
      <c r="C1768" s="119"/>
      <c r="D1768" s="119"/>
    </row>
    <row r="1769" spans="2:4" x14ac:dyDescent="0.25">
      <c r="B1769" s="119"/>
      <c r="C1769" s="119"/>
      <c r="D1769" s="119"/>
    </row>
    <row r="1770" spans="2:4" x14ac:dyDescent="0.25">
      <c r="B1770" s="119"/>
      <c r="C1770" s="119"/>
      <c r="D1770" s="119"/>
    </row>
    <row r="1771" spans="2:4" x14ac:dyDescent="0.25">
      <c r="B1771" s="119"/>
      <c r="C1771" s="119"/>
      <c r="D1771" s="119"/>
    </row>
    <row r="1772" spans="2:4" x14ac:dyDescent="0.25">
      <c r="B1772" s="119"/>
      <c r="C1772" s="119"/>
      <c r="D1772" s="119"/>
    </row>
    <row r="1773" spans="2:4" x14ac:dyDescent="0.25">
      <c r="B1773" s="119"/>
      <c r="C1773" s="119"/>
      <c r="D1773" s="119"/>
    </row>
    <row r="1774" spans="2:4" x14ac:dyDescent="0.25">
      <c r="B1774" s="119"/>
      <c r="C1774" s="119"/>
      <c r="D1774" s="119"/>
    </row>
    <row r="1775" spans="2:4" x14ac:dyDescent="0.25">
      <c r="B1775" s="119"/>
      <c r="C1775" s="119"/>
      <c r="D1775" s="119"/>
    </row>
    <row r="1776" spans="2:4" x14ac:dyDescent="0.25">
      <c r="B1776" s="119"/>
      <c r="C1776" s="119"/>
      <c r="D1776" s="119"/>
    </row>
    <row r="1777" spans="2:4" x14ac:dyDescent="0.25">
      <c r="B1777" s="119"/>
      <c r="C1777" s="119"/>
      <c r="D1777" s="119"/>
    </row>
    <row r="1778" spans="2:4" x14ac:dyDescent="0.25">
      <c r="B1778" s="119"/>
      <c r="C1778" s="119"/>
      <c r="D1778" s="119"/>
    </row>
    <row r="1779" spans="2:4" x14ac:dyDescent="0.25">
      <c r="B1779" s="119"/>
      <c r="C1779" s="119"/>
      <c r="D1779" s="119"/>
    </row>
    <row r="1780" spans="2:4" x14ac:dyDescent="0.25">
      <c r="B1780" s="119"/>
      <c r="C1780" s="119"/>
      <c r="D1780" s="119"/>
    </row>
    <row r="1781" spans="2:4" x14ac:dyDescent="0.25">
      <c r="B1781" s="119"/>
      <c r="C1781" s="119"/>
      <c r="D1781" s="119"/>
    </row>
    <row r="1782" spans="2:4" x14ac:dyDescent="0.25">
      <c r="B1782" s="119"/>
      <c r="C1782" s="119"/>
      <c r="D1782" s="119"/>
    </row>
    <row r="1783" spans="2:4" x14ac:dyDescent="0.25">
      <c r="B1783" s="119"/>
      <c r="C1783" s="119"/>
      <c r="D1783" s="119"/>
    </row>
    <row r="1784" spans="2:4" x14ac:dyDescent="0.25">
      <c r="B1784" s="119"/>
      <c r="C1784" s="119"/>
      <c r="D1784" s="119"/>
    </row>
    <row r="1785" spans="2:4" x14ac:dyDescent="0.25">
      <c r="B1785" s="119"/>
      <c r="C1785" s="119"/>
      <c r="D1785" s="119"/>
    </row>
    <row r="1786" spans="2:4" x14ac:dyDescent="0.25">
      <c r="B1786" s="119"/>
      <c r="C1786" s="119"/>
      <c r="D1786" s="119"/>
    </row>
    <row r="1787" spans="2:4" x14ac:dyDescent="0.25">
      <c r="B1787" s="119"/>
      <c r="C1787" s="119"/>
      <c r="D1787" s="119"/>
    </row>
    <row r="1788" spans="2:4" x14ac:dyDescent="0.25">
      <c r="B1788" s="119"/>
      <c r="C1788" s="119"/>
      <c r="D1788" s="119"/>
    </row>
    <row r="1789" spans="2:4" x14ac:dyDescent="0.25">
      <c r="B1789" s="119"/>
      <c r="C1789" s="119"/>
      <c r="D1789" s="119"/>
    </row>
    <row r="1790" spans="2:4" x14ac:dyDescent="0.25">
      <c r="B1790" s="119"/>
      <c r="C1790" s="119"/>
      <c r="D1790" s="119"/>
    </row>
    <row r="1791" spans="2:4" x14ac:dyDescent="0.25">
      <c r="B1791" s="119"/>
      <c r="C1791" s="119"/>
      <c r="D1791" s="119"/>
    </row>
    <row r="1792" spans="2:4" x14ac:dyDescent="0.25">
      <c r="B1792" s="119"/>
      <c r="C1792" s="119"/>
      <c r="D1792" s="119"/>
    </row>
    <row r="1793" spans="2:4" x14ac:dyDescent="0.25">
      <c r="B1793" s="119"/>
      <c r="C1793" s="119"/>
      <c r="D1793" s="119"/>
    </row>
    <row r="1794" spans="2:4" x14ac:dyDescent="0.25">
      <c r="B1794" s="119"/>
      <c r="C1794" s="119"/>
      <c r="D1794" s="119"/>
    </row>
    <row r="1795" spans="2:4" x14ac:dyDescent="0.25">
      <c r="B1795" s="119"/>
      <c r="C1795" s="119"/>
      <c r="D1795" s="119"/>
    </row>
    <row r="1796" spans="2:4" x14ac:dyDescent="0.25">
      <c r="B1796" s="119"/>
      <c r="C1796" s="119"/>
      <c r="D1796" s="119"/>
    </row>
    <row r="1797" spans="2:4" x14ac:dyDescent="0.25">
      <c r="B1797" s="119"/>
      <c r="C1797" s="119"/>
      <c r="D1797" s="119"/>
    </row>
    <row r="1798" spans="2:4" x14ac:dyDescent="0.25">
      <c r="B1798" s="119"/>
      <c r="C1798" s="119"/>
      <c r="D1798" s="119"/>
    </row>
    <row r="1799" spans="2:4" x14ac:dyDescent="0.25">
      <c r="B1799" s="119"/>
      <c r="C1799" s="119"/>
      <c r="D1799" s="119"/>
    </row>
    <row r="1800" spans="2:4" x14ac:dyDescent="0.25">
      <c r="B1800" s="119"/>
      <c r="C1800" s="119"/>
      <c r="D1800" s="119"/>
    </row>
    <row r="1801" spans="2:4" x14ac:dyDescent="0.25">
      <c r="B1801" s="119"/>
      <c r="C1801" s="119"/>
      <c r="D1801" s="119"/>
    </row>
    <row r="1802" spans="2:4" x14ac:dyDescent="0.25">
      <c r="B1802" s="119"/>
      <c r="C1802" s="119"/>
      <c r="D1802" s="119"/>
    </row>
    <row r="1803" spans="2:4" x14ac:dyDescent="0.25">
      <c r="B1803" s="119"/>
      <c r="C1803" s="119"/>
      <c r="D1803" s="119"/>
    </row>
    <row r="1804" spans="2:4" x14ac:dyDescent="0.25">
      <c r="B1804" s="119"/>
      <c r="C1804" s="119"/>
      <c r="D1804" s="119"/>
    </row>
    <row r="1805" spans="2:4" x14ac:dyDescent="0.25">
      <c r="B1805" s="119"/>
      <c r="C1805" s="119"/>
      <c r="D1805" s="119"/>
    </row>
    <row r="1806" spans="2:4" x14ac:dyDescent="0.25">
      <c r="B1806" s="119"/>
      <c r="C1806" s="119"/>
      <c r="D1806" s="119"/>
    </row>
    <row r="1807" spans="2:4" x14ac:dyDescent="0.25">
      <c r="B1807" s="119"/>
      <c r="C1807" s="119"/>
      <c r="D1807" s="119"/>
    </row>
    <row r="1808" spans="2:4" x14ac:dyDescent="0.25">
      <c r="B1808" s="119"/>
      <c r="C1808" s="119"/>
      <c r="D1808" s="119"/>
    </row>
    <row r="1809" spans="2:4" x14ac:dyDescent="0.25">
      <c r="B1809" s="119"/>
      <c r="C1809" s="119"/>
      <c r="D1809" s="119"/>
    </row>
    <row r="1810" spans="2:4" x14ac:dyDescent="0.25">
      <c r="B1810" s="119"/>
      <c r="C1810" s="119"/>
      <c r="D1810" s="119"/>
    </row>
    <row r="1811" spans="2:4" x14ac:dyDescent="0.25">
      <c r="B1811" s="119"/>
      <c r="C1811" s="119"/>
      <c r="D1811" s="119"/>
    </row>
    <row r="1812" spans="2:4" x14ac:dyDescent="0.25">
      <c r="B1812" s="119"/>
      <c r="C1812" s="119"/>
      <c r="D1812" s="119"/>
    </row>
    <row r="1813" spans="2:4" x14ac:dyDescent="0.25">
      <c r="B1813" s="119"/>
      <c r="C1813" s="119"/>
      <c r="D1813" s="119"/>
    </row>
    <row r="1814" spans="2:4" x14ac:dyDescent="0.25">
      <c r="B1814" s="119"/>
      <c r="C1814" s="119"/>
      <c r="D1814" s="119"/>
    </row>
    <row r="1815" spans="2:4" x14ac:dyDescent="0.25">
      <c r="B1815" s="119"/>
      <c r="C1815" s="119"/>
      <c r="D1815" s="119"/>
    </row>
    <row r="1816" spans="2:4" x14ac:dyDescent="0.25">
      <c r="B1816" s="119"/>
      <c r="C1816" s="119"/>
      <c r="D1816" s="119"/>
    </row>
    <row r="1817" spans="2:4" x14ac:dyDescent="0.25">
      <c r="B1817" s="119"/>
      <c r="C1817" s="119"/>
      <c r="D1817" s="119"/>
    </row>
    <row r="1818" spans="2:4" x14ac:dyDescent="0.25">
      <c r="B1818" s="119"/>
      <c r="C1818" s="119"/>
      <c r="D1818" s="119"/>
    </row>
    <row r="1819" spans="2:4" x14ac:dyDescent="0.25">
      <c r="B1819" s="119"/>
      <c r="C1819" s="119"/>
      <c r="D1819" s="119"/>
    </row>
    <row r="1820" spans="2:4" x14ac:dyDescent="0.25">
      <c r="B1820" s="119"/>
      <c r="C1820" s="119"/>
      <c r="D1820" s="119"/>
    </row>
    <row r="1821" spans="2:4" x14ac:dyDescent="0.25">
      <c r="B1821" s="119"/>
      <c r="C1821" s="119"/>
      <c r="D1821" s="119"/>
    </row>
    <row r="1822" spans="2:4" x14ac:dyDescent="0.25">
      <c r="B1822" s="119"/>
      <c r="C1822" s="119"/>
      <c r="D1822" s="119"/>
    </row>
    <row r="1823" spans="2:4" x14ac:dyDescent="0.25">
      <c r="B1823" s="119"/>
      <c r="C1823" s="119"/>
      <c r="D1823" s="119"/>
    </row>
    <row r="1824" spans="2:4" x14ac:dyDescent="0.25">
      <c r="B1824" s="119"/>
      <c r="C1824" s="119"/>
      <c r="D1824" s="119"/>
    </row>
    <row r="1825" spans="2:4" x14ac:dyDescent="0.25">
      <c r="B1825" s="119"/>
      <c r="C1825" s="119"/>
      <c r="D1825" s="119"/>
    </row>
    <row r="1826" spans="2:4" x14ac:dyDescent="0.25">
      <c r="B1826" s="119"/>
      <c r="C1826" s="119"/>
      <c r="D1826" s="119"/>
    </row>
    <row r="1827" spans="2:4" x14ac:dyDescent="0.25">
      <c r="B1827" s="119"/>
      <c r="C1827" s="119"/>
      <c r="D1827" s="119"/>
    </row>
    <row r="1828" spans="2:4" x14ac:dyDescent="0.25">
      <c r="B1828" s="119"/>
      <c r="C1828" s="119"/>
      <c r="D1828" s="119"/>
    </row>
    <row r="1829" spans="2:4" x14ac:dyDescent="0.25">
      <c r="B1829" s="119"/>
      <c r="C1829" s="119"/>
      <c r="D1829" s="119"/>
    </row>
    <row r="1830" spans="2:4" x14ac:dyDescent="0.25">
      <c r="B1830" s="119"/>
      <c r="C1830" s="119"/>
      <c r="D1830" s="119"/>
    </row>
    <row r="1831" spans="2:4" x14ac:dyDescent="0.25">
      <c r="B1831" s="119"/>
      <c r="C1831" s="119"/>
      <c r="D1831" s="119"/>
    </row>
    <row r="1832" spans="2:4" x14ac:dyDescent="0.25">
      <c r="B1832" s="119"/>
      <c r="C1832" s="119"/>
      <c r="D1832" s="119"/>
    </row>
    <row r="1833" spans="2:4" x14ac:dyDescent="0.25">
      <c r="B1833" s="119"/>
      <c r="C1833" s="119"/>
      <c r="D1833" s="119"/>
    </row>
    <row r="1834" spans="2:4" x14ac:dyDescent="0.25">
      <c r="B1834" s="119"/>
      <c r="C1834" s="119"/>
      <c r="D1834" s="119"/>
    </row>
    <row r="1835" spans="2:4" x14ac:dyDescent="0.25">
      <c r="B1835" s="119"/>
      <c r="C1835" s="119"/>
      <c r="D1835" s="119"/>
    </row>
    <row r="1836" spans="2:4" x14ac:dyDescent="0.25">
      <c r="B1836" s="119"/>
      <c r="C1836" s="119"/>
      <c r="D1836" s="119"/>
    </row>
    <row r="1837" spans="2:4" x14ac:dyDescent="0.25">
      <c r="B1837" s="119"/>
      <c r="C1837" s="119"/>
      <c r="D1837" s="119"/>
    </row>
    <row r="1838" spans="2:4" x14ac:dyDescent="0.25">
      <c r="B1838" s="119"/>
      <c r="C1838" s="119"/>
      <c r="D1838" s="119"/>
    </row>
    <row r="1839" spans="2:4" x14ac:dyDescent="0.25">
      <c r="B1839" s="119"/>
      <c r="C1839" s="119"/>
      <c r="D1839" s="119"/>
    </row>
    <row r="1840" spans="2:4" x14ac:dyDescent="0.25">
      <c r="B1840" s="119"/>
      <c r="C1840" s="119"/>
      <c r="D1840" s="119"/>
    </row>
    <row r="1841" spans="2:4" x14ac:dyDescent="0.25">
      <c r="B1841" s="119"/>
      <c r="C1841" s="119"/>
      <c r="D1841" s="119"/>
    </row>
    <row r="1842" spans="2:4" x14ac:dyDescent="0.25">
      <c r="B1842" s="119"/>
      <c r="C1842" s="119"/>
      <c r="D1842" s="119"/>
    </row>
    <row r="1843" spans="2:4" x14ac:dyDescent="0.25">
      <c r="B1843" s="119"/>
      <c r="C1843" s="119"/>
      <c r="D1843" s="119"/>
    </row>
    <row r="1844" spans="2:4" x14ac:dyDescent="0.25">
      <c r="B1844" s="119"/>
      <c r="C1844" s="119"/>
      <c r="D1844" s="119"/>
    </row>
    <row r="1845" spans="2:4" x14ac:dyDescent="0.25">
      <c r="B1845" s="119"/>
      <c r="C1845" s="119"/>
      <c r="D1845" s="119"/>
    </row>
    <row r="1846" spans="2:4" x14ac:dyDescent="0.25">
      <c r="B1846" s="119"/>
      <c r="C1846" s="119"/>
      <c r="D1846" s="119"/>
    </row>
    <row r="1847" spans="2:4" x14ac:dyDescent="0.25">
      <c r="B1847" s="119"/>
      <c r="C1847" s="119"/>
      <c r="D1847" s="119"/>
    </row>
    <row r="1848" spans="2:4" x14ac:dyDescent="0.25">
      <c r="B1848" s="119"/>
      <c r="C1848" s="119"/>
      <c r="D1848" s="119"/>
    </row>
    <row r="1849" spans="2:4" x14ac:dyDescent="0.25">
      <c r="B1849" s="119"/>
      <c r="C1849" s="119"/>
      <c r="D1849" s="119"/>
    </row>
    <row r="1850" spans="2:4" x14ac:dyDescent="0.25">
      <c r="B1850" s="119"/>
      <c r="C1850" s="119"/>
      <c r="D1850" s="119"/>
    </row>
    <row r="1851" spans="2:4" x14ac:dyDescent="0.25">
      <c r="B1851" s="119"/>
      <c r="C1851" s="119"/>
      <c r="D1851" s="119"/>
    </row>
    <row r="1852" spans="2:4" x14ac:dyDescent="0.25">
      <c r="B1852" s="119"/>
      <c r="C1852" s="119"/>
      <c r="D1852" s="119"/>
    </row>
    <row r="1853" spans="2:4" x14ac:dyDescent="0.25">
      <c r="B1853" s="119"/>
      <c r="C1853" s="119"/>
      <c r="D1853" s="119"/>
    </row>
    <row r="1854" spans="2:4" x14ac:dyDescent="0.25">
      <c r="B1854" s="119"/>
      <c r="C1854" s="119"/>
      <c r="D1854" s="119"/>
    </row>
    <row r="1855" spans="2:4" x14ac:dyDescent="0.25">
      <c r="B1855" s="119"/>
      <c r="C1855" s="119"/>
      <c r="D1855" s="119"/>
    </row>
    <row r="1856" spans="2:4" x14ac:dyDescent="0.25">
      <c r="B1856" s="119"/>
      <c r="C1856" s="119"/>
      <c r="D1856" s="119"/>
    </row>
    <row r="1857" spans="2:4" x14ac:dyDescent="0.25">
      <c r="B1857" s="119"/>
      <c r="C1857" s="119"/>
      <c r="D1857" s="119"/>
    </row>
    <row r="1858" spans="2:4" x14ac:dyDescent="0.25">
      <c r="B1858" s="119"/>
      <c r="C1858" s="119"/>
      <c r="D1858" s="119"/>
    </row>
    <row r="1859" spans="2:4" x14ac:dyDescent="0.25">
      <c r="B1859" s="119"/>
      <c r="C1859" s="119"/>
      <c r="D1859" s="119"/>
    </row>
    <row r="1860" spans="2:4" x14ac:dyDescent="0.25">
      <c r="B1860" s="119"/>
      <c r="C1860" s="119"/>
      <c r="D1860" s="119"/>
    </row>
    <row r="1861" spans="2:4" x14ac:dyDescent="0.25">
      <c r="B1861" s="119"/>
      <c r="C1861" s="119"/>
      <c r="D1861" s="119"/>
    </row>
    <row r="1862" spans="2:4" x14ac:dyDescent="0.25">
      <c r="B1862" s="119"/>
      <c r="C1862" s="119"/>
      <c r="D1862" s="119"/>
    </row>
    <row r="1863" spans="2:4" x14ac:dyDescent="0.25">
      <c r="B1863" s="119"/>
      <c r="C1863" s="119"/>
      <c r="D1863" s="119"/>
    </row>
    <row r="1864" spans="2:4" x14ac:dyDescent="0.25">
      <c r="B1864" s="119"/>
      <c r="C1864" s="119"/>
      <c r="D1864" s="119"/>
    </row>
    <row r="1865" spans="2:4" x14ac:dyDescent="0.25">
      <c r="B1865" s="119"/>
      <c r="C1865" s="119"/>
      <c r="D1865" s="119"/>
    </row>
    <row r="1866" spans="2:4" x14ac:dyDescent="0.25">
      <c r="B1866" s="119"/>
      <c r="C1866" s="119"/>
      <c r="D1866" s="119"/>
    </row>
    <row r="1867" spans="2:4" x14ac:dyDescent="0.25">
      <c r="B1867" s="119"/>
      <c r="C1867" s="119"/>
      <c r="D1867" s="119"/>
    </row>
    <row r="1868" spans="2:4" x14ac:dyDescent="0.25">
      <c r="B1868" s="119"/>
      <c r="C1868" s="119"/>
      <c r="D1868" s="119"/>
    </row>
    <row r="1869" spans="2:4" x14ac:dyDescent="0.25">
      <c r="B1869" s="119"/>
      <c r="C1869" s="119"/>
      <c r="D1869" s="119"/>
    </row>
    <row r="1870" spans="2:4" x14ac:dyDescent="0.25">
      <c r="B1870" s="119"/>
      <c r="C1870" s="119"/>
      <c r="D1870" s="119"/>
    </row>
    <row r="1871" spans="2:4" x14ac:dyDescent="0.25">
      <c r="B1871" s="119"/>
      <c r="C1871" s="119"/>
      <c r="D1871" s="119"/>
    </row>
    <row r="1872" spans="2:4" x14ac:dyDescent="0.25">
      <c r="B1872" s="119"/>
      <c r="C1872" s="119"/>
      <c r="D1872" s="119"/>
    </row>
    <row r="1873" spans="2:4" x14ac:dyDescent="0.25">
      <c r="B1873" s="119"/>
      <c r="C1873" s="119"/>
      <c r="D1873" s="119"/>
    </row>
    <row r="1874" spans="2:4" x14ac:dyDescent="0.25">
      <c r="B1874" s="119"/>
      <c r="C1874" s="119"/>
      <c r="D1874" s="119"/>
    </row>
    <row r="1875" spans="2:4" x14ac:dyDescent="0.25">
      <c r="B1875" s="119"/>
      <c r="C1875" s="119"/>
      <c r="D1875" s="119"/>
    </row>
    <row r="1876" spans="2:4" x14ac:dyDescent="0.25">
      <c r="B1876" s="119"/>
      <c r="C1876" s="119"/>
      <c r="D1876" s="119"/>
    </row>
    <row r="1877" spans="2:4" x14ac:dyDescent="0.25">
      <c r="B1877" s="119"/>
      <c r="C1877" s="119"/>
      <c r="D1877" s="119"/>
    </row>
    <row r="1878" spans="2:4" x14ac:dyDescent="0.25">
      <c r="B1878" s="119"/>
      <c r="C1878" s="119"/>
      <c r="D1878" s="119"/>
    </row>
    <row r="1879" spans="2:4" x14ac:dyDescent="0.25">
      <c r="B1879" s="119"/>
      <c r="C1879" s="119"/>
      <c r="D1879" s="119"/>
    </row>
    <row r="1880" spans="2:4" x14ac:dyDescent="0.25">
      <c r="B1880" s="119"/>
      <c r="C1880" s="119"/>
      <c r="D1880" s="119"/>
    </row>
    <row r="1881" spans="2:4" x14ac:dyDescent="0.25">
      <c r="B1881" s="119"/>
      <c r="C1881" s="119"/>
      <c r="D1881" s="119"/>
    </row>
    <row r="1882" spans="2:4" x14ac:dyDescent="0.25">
      <c r="B1882" s="119"/>
      <c r="C1882" s="119"/>
      <c r="D1882" s="119"/>
    </row>
    <row r="1883" spans="2:4" x14ac:dyDescent="0.25">
      <c r="B1883" s="119"/>
      <c r="C1883" s="119"/>
      <c r="D1883" s="119"/>
    </row>
    <row r="1884" spans="2:4" x14ac:dyDescent="0.25">
      <c r="B1884" s="119"/>
      <c r="C1884" s="119"/>
      <c r="D1884" s="119"/>
    </row>
    <row r="1885" spans="2:4" x14ac:dyDescent="0.25">
      <c r="B1885" s="119"/>
      <c r="C1885" s="119"/>
      <c r="D1885" s="119"/>
    </row>
    <row r="1886" spans="2:4" x14ac:dyDescent="0.25">
      <c r="B1886" s="119"/>
      <c r="C1886" s="119"/>
      <c r="D1886" s="119"/>
    </row>
    <row r="1887" spans="2:4" x14ac:dyDescent="0.25">
      <c r="B1887" s="119"/>
      <c r="C1887" s="119"/>
      <c r="D1887" s="119"/>
    </row>
    <row r="1888" spans="2:4" x14ac:dyDescent="0.25">
      <c r="B1888" s="119"/>
      <c r="C1888" s="119"/>
      <c r="D1888" s="119"/>
    </row>
    <row r="1889" spans="2:4" x14ac:dyDescent="0.25">
      <c r="B1889" s="119"/>
      <c r="C1889" s="119"/>
      <c r="D1889" s="119"/>
    </row>
    <row r="1890" spans="2:4" x14ac:dyDescent="0.25">
      <c r="B1890" s="119"/>
      <c r="C1890" s="119"/>
      <c r="D1890" s="119"/>
    </row>
    <row r="1891" spans="2:4" x14ac:dyDescent="0.25">
      <c r="B1891" s="119"/>
      <c r="C1891" s="119"/>
      <c r="D1891" s="119"/>
    </row>
    <row r="1892" spans="2:4" x14ac:dyDescent="0.25">
      <c r="B1892" s="119"/>
      <c r="C1892" s="119"/>
      <c r="D1892" s="119"/>
    </row>
    <row r="1893" spans="2:4" x14ac:dyDescent="0.25">
      <c r="B1893" s="119"/>
      <c r="C1893" s="119"/>
      <c r="D1893" s="119"/>
    </row>
    <row r="1894" spans="2:4" x14ac:dyDescent="0.25">
      <c r="B1894" s="119"/>
      <c r="C1894" s="119"/>
      <c r="D1894" s="119"/>
    </row>
    <row r="1895" spans="2:4" x14ac:dyDescent="0.25">
      <c r="B1895" s="119"/>
      <c r="C1895" s="119"/>
      <c r="D1895" s="119"/>
    </row>
    <row r="1896" spans="2:4" x14ac:dyDescent="0.25">
      <c r="B1896" s="119"/>
      <c r="C1896" s="119"/>
      <c r="D1896" s="119"/>
    </row>
    <row r="1897" spans="2:4" x14ac:dyDescent="0.25">
      <c r="B1897" s="119"/>
      <c r="C1897" s="119"/>
      <c r="D1897" s="119"/>
    </row>
    <row r="1898" spans="2:4" x14ac:dyDescent="0.25">
      <c r="B1898" s="119"/>
      <c r="C1898" s="119"/>
      <c r="D1898" s="119"/>
    </row>
    <row r="1899" spans="2:4" x14ac:dyDescent="0.25">
      <c r="B1899" s="119"/>
      <c r="C1899" s="119"/>
      <c r="D1899" s="119"/>
    </row>
    <row r="1900" spans="2:4" x14ac:dyDescent="0.25">
      <c r="B1900" s="119"/>
      <c r="C1900" s="119"/>
      <c r="D1900" s="119"/>
    </row>
    <row r="1901" spans="2:4" x14ac:dyDescent="0.25">
      <c r="B1901" s="119"/>
      <c r="C1901" s="119"/>
      <c r="D1901" s="119"/>
    </row>
    <row r="1902" spans="2:4" x14ac:dyDescent="0.25">
      <c r="B1902" s="119"/>
      <c r="C1902" s="119"/>
      <c r="D1902" s="119"/>
    </row>
    <row r="1903" spans="2:4" x14ac:dyDescent="0.25">
      <c r="B1903" s="119"/>
      <c r="C1903" s="119"/>
      <c r="D1903" s="119"/>
    </row>
    <row r="1904" spans="2:4" x14ac:dyDescent="0.25">
      <c r="B1904" s="119"/>
      <c r="C1904" s="119"/>
      <c r="D1904" s="119"/>
    </row>
    <row r="1905" spans="2:4" x14ac:dyDescent="0.25">
      <c r="B1905" s="119"/>
      <c r="C1905" s="119"/>
      <c r="D1905" s="119"/>
    </row>
    <row r="1906" spans="2:4" x14ac:dyDescent="0.25">
      <c r="B1906" s="119"/>
      <c r="C1906" s="119"/>
      <c r="D1906" s="119"/>
    </row>
    <row r="1907" spans="2:4" x14ac:dyDescent="0.25">
      <c r="B1907" s="119"/>
      <c r="C1907" s="119"/>
      <c r="D1907" s="119"/>
    </row>
    <row r="1908" spans="2:4" x14ac:dyDescent="0.25">
      <c r="B1908" s="119"/>
      <c r="C1908" s="119"/>
      <c r="D1908" s="119"/>
    </row>
    <row r="1909" spans="2:4" x14ac:dyDescent="0.25">
      <c r="B1909" s="119"/>
      <c r="C1909" s="119"/>
      <c r="D1909" s="119"/>
    </row>
    <row r="1910" spans="2:4" x14ac:dyDescent="0.25">
      <c r="B1910" s="119"/>
      <c r="C1910" s="119"/>
      <c r="D1910" s="119"/>
    </row>
    <row r="1911" spans="2:4" x14ac:dyDescent="0.25">
      <c r="B1911" s="119"/>
      <c r="C1911" s="119"/>
      <c r="D1911" s="119"/>
    </row>
    <row r="1912" spans="2:4" x14ac:dyDescent="0.25">
      <c r="B1912" s="119"/>
      <c r="C1912" s="119"/>
      <c r="D1912" s="119"/>
    </row>
    <row r="1913" spans="2:4" x14ac:dyDescent="0.25">
      <c r="B1913" s="119"/>
      <c r="C1913" s="119"/>
      <c r="D1913" s="119"/>
    </row>
    <row r="1914" spans="2:4" x14ac:dyDescent="0.25">
      <c r="B1914" s="119"/>
      <c r="C1914" s="119"/>
      <c r="D1914" s="119"/>
    </row>
    <row r="1915" spans="2:4" x14ac:dyDescent="0.25">
      <c r="B1915" s="119"/>
      <c r="C1915" s="119"/>
      <c r="D1915" s="119"/>
    </row>
    <row r="1916" spans="2:4" x14ac:dyDescent="0.25">
      <c r="B1916" s="119"/>
      <c r="C1916" s="119"/>
      <c r="D1916" s="119"/>
    </row>
    <row r="1917" spans="2:4" x14ac:dyDescent="0.25">
      <c r="B1917" s="119"/>
      <c r="C1917" s="119"/>
      <c r="D1917" s="119"/>
    </row>
    <row r="1918" spans="2:4" x14ac:dyDescent="0.25">
      <c r="B1918" s="119"/>
      <c r="C1918" s="119"/>
      <c r="D1918" s="119"/>
    </row>
    <row r="1919" spans="2:4" x14ac:dyDescent="0.25">
      <c r="B1919" s="119"/>
      <c r="C1919" s="119"/>
      <c r="D1919" s="119"/>
    </row>
    <row r="1920" spans="2:4" x14ac:dyDescent="0.25">
      <c r="B1920" s="119"/>
      <c r="C1920" s="119"/>
      <c r="D1920" s="119"/>
    </row>
    <row r="1921" spans="2:4" x14ac:dyDescent="0.25">
      <c r="B1921" s="119"/>
      <c r="C1921" s="119"/>
      <c r="D1921" s="119"/>
    </row>
    <row r="1922" spans="2:4" x14ac:dyDescent="0.25">
      <c r="B1922" s="119"/>
      <c r="C1922" s="119"/>
      <c r="D1922" s="119"/>
    </row>
    <row r="1923" spans="2:4" x14ac:dyDescent="0.25">
      <c r="B1923" s="119"/>
      <c r="C1923" s="119"/>
      <c r="D1923" s="119"/>
    </row>
    <row r="1924" spans="2:4" x14ac:dyDescent="0.25">
      <c r="B1924" s="119"/>
      <c r="C1924" s="119"/>
      <c r="D1924" s="119"/>
    </row>
    <row r="1925" spans="2:4" x14ac:dyDescent="0.25">
      <c r="B1925" s="119"/>
      <c r="C1925" s="119"/>
      <c r="D1925" s="119"/>
    </row>
    <row r="1926" spans="2:4" x14ac:dyDescent="0.25">
      <c r="B1926" s="119"/>
      <c r="C1926" s="119"/>
      <c r="D1926" s="119"/>
    </row>
    <row r="1927" spans="2:4" x14ac:dyDescent="0.25">
      <c r="B1927" s="119"/>
      <c r="C1927" s="119"/>
      <c r="D1927" s="119"/>
    </row>
    <row r="1928" spans="2:4" x14ac:dyDescent="0.25">
      <c r="B1928" s="119"/>
      <c r="C1928" s="119"/>
      <c r="D1928" s="119"/>
    </row>
    <row r="1929" spans="2:4" x14ac:dyDescent="0.25">
      <c r="B1929" s="119"/>
      <c r="C1929" s="119"/>
      <c r="D1929" s="119"/>
    </row>
    <row r="1930" spans="2:4" x14ac:dyDescent="0.25">
      <c r="B1930" s="119"/>
      <c r="C1930" s="119"/>
      <c r="D1930" s="119"/>
    </row>
    <row r="1931" spans="2:4" x14ac:dyDescent="0.25">
      <c r="B1931" s="119"/>
      <c r="C1931" s="119"/>
      <c r="D1931" s="119"/>
    </row>
    <row r="1932" spans="2:4" x14ac:dyDescent="0.25">
      <c r="B1932" s="119"/>
      <c r="C1932" s="119"/>
      <c r="D1932" s="119"/>
    </row>
    <row r="1933" spans="2:4" x14ac:dyDescent="0.25">
      <c r="B1933" s="119"/>
      <c r="C1933" s="119"/>
      <c r="D1933" s="119"/>
    </row>
    <row r="1934" spans="2:4" x14ac:dyDescent="0.25">
      <c r="B1934" s="119"/>
      <c r="C1934" s="119"/>
      <c r="D1934" s="119"/>
    </row>
    <row r="1935" spans="2:4" x14ac:dyDescent="0.25">
      <c r="B1935" s="119"/>
      <c r="C1935" s="119"/>
      <c r="D1935" s="119"/>
    </row>
    <row r="1936" spans="2:4" x14ac:dyDescent="0.25">
      <c r="B1936" s="119"/>
      <c r="C1936" s="119"/>
      <c r="D1936" s="119"/>
    </row>
    <row r="1937" spans="2:4" x14ac:dyDescent="0.25">
      <c r="B1937" s="119"/>
      <c r="C1937" s="119"/>
      <c r="D1937" s="119"/>
    </row>
    <row r="1938" spans="2:4" x14ac:dyDescent="0.25">
      <c r="B1938" s="119"/>
      <c r="C1938" s="119"/>
      <c r="D1938" s="119"/>
    </row>
    <row r="1939" spans="2:4" x14ac:dyDescent="0.25">
      <c r="B1939" s="119"/>
      <c r="C1939" s="119"/>
      <c r="D1939" s="119"/>
    </row>
    <row r="1940" spans="2:4" x14ac:dyDescent="0.25">
      <c r="B1940" s="119"/>
      <c r="C1940" s="119"/>
      <c r="D1940" s="119"/>
    </row>
    <row r="1941" spans="2:4" x14ac:dyDescent="0.25">
      <c r="B1941" s="119"/>
      <c r="C1941" s="119"/>
      <c r="D1941" s="119"/>
    </row>
    <row r="1942" spans="2:4" x14ac:dyDescent="0.25">
      <c r="B1942" s="119"/>
      <c r="C1942" s="119"/>
      <c r="D1942" s="119"/>
    </row>
    <row r="1943" spans="2:4" x14ac:dyDescent="0.25">
      <c r="B1943" s="119"/>
      <c r="C1943" s="119"/>
      <c r="D1943" s="119"/>
    </row>
    <row r="1944" spans="2:4" x14ac:dyDescent="0.25">
      <c r="B1944" s="119"/>
      <c r="C1944" s="119"/>
      <c r="D1944" s="119"/>
    </row>
    <row r="1945" spans="2:4" x14ac:dyDescent="0.25">
      <c r="B1945" s="119"/>
      <c r="C1945" s="119"/>
      <c r="D1945" s="119"/>
    </row>
    <row r="1946" spans="2:4" x14ac:dyDescent="0.25">
      <c r="B1946" s="119"/>
      <c r="C1946" s="119"/>
      <c r="D1946" s="119"/>
    </row>
    <row r="1947" spans="2:4" x14ac:dyDescent="0.25">
      <c r="B1947" s="119"/>
      <c r="C1947" s="119"/>
      <c r="D1947" s="119"/>
    </row>
    <row r="1948" spans="2:4" x14ac:dyDescent="0.25">
      <c r="B1948" s="119"/>
      <c r="C1948" s="119"/>
      <c r="D1948" s="119"/>
    </row>
    <row r="1949" spans="2:4" x14ac:dyDescent="0.25">
      <c r="B1949" s="119"/>
      <c r="C1949" s="119"/>
      <c r="D1949" s="119"/>
    </row>
    <row r="1950" spans="2:4" x14ac:dyDescent="0.25">
      <c r="B1950" s="119"/>
      <c r="C1950" s="119"/>
      <c r="D1950" s="119"/>
    </row>
    <row r="1951" spans="2:4" x14ac:dyDescent="0.25">
      <c r="B1951" s="119"/>
      <c r="C1951" s="119"/>
      <c r="D1951" s="119"/>
    </row>
    <row r="1952" spans="2:4" x14ac:dyDescent="0.25">
      <c r="B1952" s="119"/>
      <c r="C1952" s="119"/>
      <c r="D1952" s="119"/>
    </row>
    <row r="1953" spans="2:4" x14ac:dyDescent="0.25">
      <c r="B1953" s="119"/>
      <c r="C1953" s="119"/>
      <c r="D1953" s="119"/>
    </row>
    <row r="1954" spans="2:4" x14ac:dyDescent="0.25">
      <c r="B1954" s="119"/>
      <c r="C1954" s="119"/>
      <c r="D1954" s="119"/>
    </row>
    <row r="1955" spans="2:4" x14ac:dyDescent="0.25">
      <c r="B1955" s="119"/>
      <c r="C1955" s="119"/>
      <c r="D1955" s="119"/>
    </row>
    <row r="1956" spans="2:4" x14ac:dyDescent="0.25">
      <c r="B1956" s="119"/>
      <c r="C1956" s="119"/>
      <c r="D1956" s="119"/>
    </row>
    <row r="1957" spans="2:4" x14ac:dyDescent="0.25">
      <c r="B1957" s="119"/>
      <c r="C1957" s="119"/>
      <c r="D1957" s="119"/>
    </row>
    <row r="1958" spans="2:4" x14ac:dyDescent="0.25">
      <c r="B1958" s="119"/>
      <c r="C1958" s="119"/>
      <c r="D1958" s="119"/>
    </row>
    <row r="1959" spans="2:4" x14ac:dyDescent="0.25">
      <c r="B1959" s="119"/>
      <c r="C1959" s="119"/>
      <c r="D1959" s="119"/>
    </row>
    <row r="1960" spans="2:4" x14ac:dyDescent="0.25">
      <c r="B1960" s="119"/>
      <c r="C1960" s="119"/>
      <c r="D1960" s="119"/>
    </row>
    <row r="1961" spans="2:4" x14ac:dyDescent="0.25">
      <c r="B1961" s="119"/>
      <c r="C1961" s="119"/>
      <c r="D1961" s="119"/>
    </row>
    <row r="1962" spans="2:4" x14ac:dyDescent="0.25">
      <c r="B1962" s="119"/>
      <c r="C1962" s="119"/>
      <c r="D1962" s="119"/>
    </row>
    <row r="1963" spans="2:4" x14ac:dyDescent="0.25">
      <c r="B1963" s="119"/>
      <c r="C1963" s="119"/>
      <c r="D1963" s="119"/>
    </row>
    <row r="1964" spans="2:4" x14ac:dyDescent="0.25">
      <c r="B1964" s="119"/>
      <c r="C1964" s="119"/>
      <c r="D1964" s="119"/>
    </row>
    <row r="1965" spans="2:4" x14ac:dyDescent="0.25">
      <c r="B1965" s="119"/>
      <c r="C1965" s="119"/>
      <c r="D1965" s="119"/>
    </row>
    <row r="1966" spans="2:4" x14ac:dyDescent="0.25">
      <c r="B1966" s="119"/>
      <c r="C1966" s="119"/>
      <c r="D1966" s="119"/>
    </row>
    <row r="1967" spans="2:4" x14ac:dyDescent="0.25">
      <c r="B1967" s="119"/>
      <c r="C1967" s="119"/>
      <c r="D1967" s="119"/>
    </row>
    <row r="1968" spans="2:4" x14ac:dyDescent="0.25">
      <c r="B1968" s="119"/>
      <c r="C1968" s="119"/>
      <c r="D1968" s="119"/>
    </row>
    <row r="1969" spans="2:4" x14ac:dyDescent="0.25">
      <c r="B1969" s="119"/>
      <c r="C1969" s="119"/>
      <c r="D1969" s="119"/>
    </row>
    <row r="1970" spans="2:4" x14ac:dyDescent="0.25">
      <c r="B1970" s="119"/>
      <c r="C1970" s="119"/>
      <c r="D1970" s="119"/>
    </row>
    <row r="1971" spans="2:4" x14ac:dyDescent="0.25">
      <c r="B1971" s="119"/>
      <c r="C1971" s="119"/>
      <c r="D1971" s="119"/>
    </row>
    <row r="1972" spans="2:4" x14ac:dyDescent="0.25">
      <c r="B1972" s="119"/>
      <c r="C1972" s="119"/>
      <c r="D1972" s="119"/>
    </row>
    <row r="1973" spans="2:4" x14ac:dyDescent="0.25">
      <c r="B1973" s="119"/>
      <c r="C1973" s="119"/>
      <c r="D1973" s="119"/>
    </row>
    <row r="1974" spans="2:4" x14ac:dyDescent="0.25">
      <c r="B1974" s="119"/>
      <c r="C1974" s="119"/>
      <c r="D1974" s="119"/>
    </row>
    <row r="1975" spans="2:4" x14ac:dyDescent="0.25">
      <c r="B1975" s="119"/>
      <c r="C1975" s="119"/>
      <c r="D1975" s="119"/>
    </row>
    <row r="1976" spans="2:4" x14ac:dyDescent="0.25">
      <c r="B1976" s="119"/>
      <c r="C1976" s="119"/>
      <c r="D1976" s="119"/>
    </row>
    <row r="1977" spans="2:4" x14ac:dyDescent="0.25">
      <c r="B1977" s="119"/>
      <c r="C1977" s="119"/>
      <c r="D1977" s="119"/>
    </row>
    <row r="1978" spans="2:4" x14ac:dyDescent="0.25">
      <c r="B1978" s="119"/>
      <c r="C1978" s="119"/>
      <c r="D1978" s="119"/>
    </row>
    <row r="1979" spans="2:4" x14ac:dyDescent="0.25">
      <c r="B1979" s="119"/>
      <c r="C1979" s="119"/>
      <c r="D1979" s="119"/>
    </row>
    <row r="1980" spans="2:4" x14ac:dyDescent="0.25">
      <c r="B1980" s="119"/>
      <c r="C1980" s="119"/>
      <c r="D1980" s="119"/>
    </row>
    <row r="1981" spans="2:4" x14ac:dyDescent="0.25">
      <c r="B1981" s="119"/>
      <c r="C1981" s="119"/>
      <c r="D1981" s="119"/>
    </row>
    <row r="1982" spans="2:4" x14ac:dyDescent="0.25">
      <c r="B1982" s="119"/>
      <c r="C1982" s="119"/>
      <c r="D1982" s="119"/>
    </row>
    <row r="1983" spans="2:4" x14ac:dyDescent="0.25">
      <c r="B1983" s="119"/>
      <c r="C1983" s="119"/>
      <c r="D1983" s="119"/>
    </row>
    <row r="1984" spans="2:4" x14ac:dyDescent="0.25">
      <c r="B1984" s="119"/>
      <c r="C1984" s="119"/>
      <c r="D1984" s="119"/>
    </row>
    <row r="1985" spans="2:4" x14ac:dyDescent="0.25">
      <c r="B1985" s="119"/>
      <c r="C1985" s="119"/>
      <c r="D1985" s="119"/>
    </row>
    <row r="1986" spans="2:4" x14ac:dyDescent="0.25">
      <c r="B1986" s="119"/>
      <c r="C1986" s="119"/>
      <c r="D1986" s="119"/>
    </row>
    <row r="1987" spans="2:4" x14ac:dyDescent="0.25">
      <c r="B1987" s="119"/>
      <c r="C1987" s="119"/>
      <c r="D1987" s="119"/>
    </row>
    <row r="1988" spans="2:4" x14ac:dyDescent="0.25">
      <c r="B1988" s="119"/>
      <c r="C1988" s="119"/>
      <c r="D1988" s="119"/>
    </row>
    <row r="1989" spans="2:4" x14ac:dyDescent="0.25">
      <c r="B1989" s="119"/>
      <c r="C1989" s="119"/>
      <c r="D1989" s="119"/>
    </row>
    <row r="1990" spans="2:4" x14ac:dyDescent="0.25">
      <c r="B1990" s="119"/>
      <c r="C1990" s="119"/>
      <c r="D1990" s="119"/>
    </row>
    <row r="1991" spans="2:4" x14ac:dyDescent="0.25">
      <c r="B1991" s="119"/>
      <c r="C1991" s="119"/>
      <c r="D1991" s="119"/>
    </row>
    <row r="1992" spans="2:4" x14ac:dyDescent="0.25">
      <c r="B1992" s="119"/>
      <c r="C1992" s="119"/>
      <c r="D1992" s="119"/>
    </row>
    <row r="1993" spans="2:4" x14ac:dyDescent="0.25">
      <c r="B1993" s="119"/>
      <c r="C1993" s="119"/>
      <c r="D1993" s="119"/>
    </row>
    <row r="1994" spans="2:4" x14ac:dyDescent="0.25">
      <c r="B1994" s="119"/>
      <c r="C1994" s="119"/>
      <c r="D1994" s="119"/>
    </row>
    <row r="1995" spans="2:4" x14ac:dyDescent="0.25">
      <c r="B1995" s="119"/>
      <c r="C1995" s="119"/>
      <c r="D1995" s="119"/>
    </row>
    <row r="1996" spans="2:4" x14ac:dyDescent="0.25">
      <c r="B1996" s="119"/>
      <c r="C1996" s="119"/>
      <c r="D1996" s="119"/>
    </row>
    <row r="1997" spans="2:4" x14ac:dyDescent="0.25">
      <c r="B1997" s="119"/>
      <c r="C1997" s="119"/>
      <c r="D1997" s="119"/>
    </row>
    <row r="1998" spans="2:4" x14ac:dyDescent="0.25">
      <c r="B1998" s="119"/>
      <c r="C1998" s="119"/>
      <c r="D1998" s="119"/>
    </row>
    <row r="1999" spans="2:4" x14ac:dyDescent="0.25">
      <c r="B1999" s="119"/>
      <c r="C1999" s="119"/>
      <c r="D1999" s="119"/>
    </row>
    <row r="2000" spans="2:4" x14ac:dyDescent="0.25">
      <c r="B2000" s="119"/>
      <c r="C2000" s="119"/>
      <c r="D2000" s="119"/>
    </row>
    <row r="2001" spans="2:4" x14ac:dyDescent="0.25">
      <c r="B2001" s="119"/>
      <c r="C2001" s="119"/>
      <c r="D2001" s="119"/>
    </row>
    <row r="2002" spans="2:4" x14ac:dyDescent="0.25">
      <c r="B2002" s="119"/>
      <c r="C2002" s="119"/>
      <c r="D2002" s="119"/>
    </row>
    <row r="2003" spans="2:4" x14ac:dyDescent="0.25">
      <c r="B2003" s="119"/>
      <c r="C2003" s="119"/>
      <c r="D2003" s="119"/>
    </row>
    <row r="2004" spans="2:4" x14ac:dyDescent="0.25">
      <c r="B2004" s="119"/>
      <c r="C2004" s="119"/>
      <c r="D2004" s="119"/>
    </row>
    <row r="2005" spans="2:4" x14ac:dyDescent="0.25">
      <c r="B2005" s="119"/>
      <c r="C2005" s="119"/>
      <c r="D2005" s="119"/>
    </row>
    <row r="2006" spans="2:4" x14ac:dyDescent="0.25">
      <c r="B2006" s="119"/>
      <c r="C2006" s="119"/>
      <c r="D2006" s="119"/>
    </row>
    <row r="2007" spans="2:4" x14ac:dyDescent="0.25">
      <c r="B2007" s="119"/>
      <c r="C2007" s="119"/>
      <c r="D2007" s="119"/>
    </row>
    <row r="2008" spans="2:4" x14ac:dyDescent="0.25">
      <c r="B2008" s="119"/>
      <c r="C2008" s="119"/>
      <c r="D2008" s="119"/>
    </row>
    <row r="2009" spans="2:4" x14ac:dyDescent="0.25">
      <c r="B2009" s="119"/>
      <c r="C2009" s="119"/>
      <c r="D2009" s="119"/>
    </row>
    <row r="2010" spans="2:4" x14ac:dyDescent="0.25">
      <c r="B2010" s="119"/>
      <c r="C2010" s="119"/>
      <c r="D2010" s="119"/>
    </row>
    <row r="2011" spans="2:4" x14ac:dyDescent="0.25">
      <c r="B2011" s="119"/>
      <c r="C2011" s="119"/>
      <c r="D2011" s="119"/>
    </row>
    <row r="2012" spans="2:4" x14ac:dyDescent="0.25">
      <c r="B2012" s="119"/>
      <c r="C2012" s="119"/>
      <c r="D2012" s="119"/>
    </row>
    <row r="2013" spans="2:4" x14ac:dyDescent="0.25">
      <c r="B2013" s="119"/>
      <c r="C2013" s="119"/>
      <c r="D2013" s="119"/>
    </row>
    <row r="2014" spans="2:4" x14ac:dyDescent="0.25">
      <c r="B2014" s="119"/>
      <c r="C2014" s="119"/>
      <c r="D2014" s="119"/>
    </row>
    <row r="2015" spans="2:4" x14ac:dyDescent="0.25">
      <c r="B2015" s="119"/>
      <c r="C2015" s="119"/>
      <c r="D2015" s="119"/>
    </row>
    <row r="2016" spans="2:4" x14ac:dyDescent="0.25">
      <c r="B2016" s="119"/>
      <c r="C2016" s="119"/>
      <c r="D2016" s="119"/>
    </row>
    <row r="2017" spans="2:4" x14ac:dyDescent="0.25">
      <c r="B2017" s="119"/>
      <c r="C2017" s="119"/>
      <c r="D2017" s="119"/>
    </row>
    <row r="2018" spans="2:4" x14ac:dyDescent="0.25">
      <c r="B2018" s="119"/>
      <c r="C2018" s="119"/>
      <c r="D2018" s="119"/>
    </row>
    <row r="2019" spans="2:4" x14ac:dyDescent="0.25">
      <c r="B2019" s="119"/>
      <c r="C2019" s="119"/>
      <c r="D2019" s="119"/>
    </row>
    <row r="2020" spans="2:4" x14ac:dyDescent="0.25">
      <c r="B2020" s="119"/>
      <c r="C2020" s="119"/>
      <c r="D2020" s="119"/>
    </row>
    <row r="2021" spans="2:4" x14ac:dyDescent="0.25">
      <c r="B2021" s="119"/>
      <c r="C2021" s="119"/>
      <c r="D2021" s="119"/>
    </row>
    <row r="2022" spans="2:4" x14ac:dyDescent="0.25">
      <c r="B2022" s="119"/>
      <c r="C2022" s="119"/>
      <c r="D2022" s="119"/>
    </row>
    <row r="2023" spans="2:4" x14ac:dyDescent="0.25">
      <c r="B2023" s="119"/>
      <c r="C2023" s="119"/>
      <c r="D2023" s="119"/>
    </row>
    <row r="2024" spans="2:4" x14ac:dyDescent="0.25">
      <c r="B2024" s="119"/>
      <c r="C2024" s="119"/>
      <c r="D2024" s="119"/>
    </row>
    <row r="2025" spans="2:4" x14ac:dyDescent="0.25">
      <c r="B2025" s="119"/>
      <c r="C2025" s="119"/>
      <c r="D2025" s="119"/>
    </row>
    <row r="2026" spans="2:4" x14ac:dyDescent="0.25">
      <c r="B2026" s="119"/>
      <c r="C2026" s="119"/>
      <c r="D2026" s="119"/>
    </row>
    <row r="2027" spans="2:4" x14ac:dyDescent="0.25">
      <c r="B2027" s="119"/>
      <c r="C2027" s="119"/>
      <c r="D2027" s="119"/>
    </row>
    <row r="2028" spans="2:4" x14ac:dyDescent="0.25">
      <c r="B2028" s="119"/>
      <c r="C2028" s="119"/>
      <c r="D2028" s="119"/>
    </row>
    <row r="2029" spans="2:4" x14ac:dyDescent="0.25">
      <c r="B2029" s="119"/>
      <c r="C2029" s="119"/>
      <c r="D2029" s="119"/>
    </row>
    <row r="2030" spans="2:4" x14ac:dyDescent="0.25">
      <c r="B2030" s="119"/>
      <c r="C2030" s="119"/>
      <c r="D2030" s="119"/>
    </row>
    <row r="2031" spans="2:4" x14ac:dyDescent="0.25">
      <c r="B2031" s="119"/>
      <c r="C2031" s="119"/>
      <c r="D2031" s="119"/>
    </row>
    <row r="2032" spans="2:4" x14ac:dyDescent="0.25">
      <c r="B2032" s="119"/>
      <c r="C2032" s="119"/>
      <c r="D2032" s="119"/>
    </row>
    <row r="2033" spans="2:4" x14ac:dyDescent="0.25">
      <c r="B2033" s="119"/>
      <c r="C2033" s="119"/>
      <c r="D2033" s="119"/>
    </row>
    <row r="2034" spans="2:4" x14ac:dyDescent="0.25">
      <c r="B2034" s="119"/>
      <c r="C2034" s="119"/>
      <c r="D2034" s="119"/>
    </row>
    <row r="2035" spans="2:4" x14ac:dyDescent="0.25">
      <c r="B2035" s="119"/>
      <c r="C2035" s="119"/>
      <c r="D2035" s="119"/>
    </row>
    <row r="2036" spans="2:4" x14ac:dyDescent="0.25">
      <c r="B2036" s="119"/>
      <c r="C2036" s="119"/>
      <c r="D2036" s="119"/>
    </row>
    <row r="2037" spans="2:4" x14ac:dyDescent="0.25">
      <c r="B2037" s="119"/>
      <c r="C2037" s="119"/>
      <c r="D2037" s="119"/>
    </row>
    <row r="2038" spans="2:4" x14ac:dyDescent="0.25">
      <c r="B2038" s="119"/>
      <c r="C2038" s="119"/>
      <c r="D2038" s="119"/>
    </row>
    <row r="2039" spans="2:4" x14ac:dyDescent="0.25">
      <c r="B2039" s="119"/>
      <c r="C2039" s="119"/>
      <c r="D2039" s="119"/>
    </row>
    <row r="2040" spans="2:4" x14ac:dyDescent="0.25">
      <c r="B2040" s="119"/>
      <c r="C2040" s="119"/>
      <c r="D2040" s="119"/>
    </row>
    <row r="2041" spans="2:4" x14ac:dyDescent="0.25">
      <c r="B2041" s="119"/>
      <c r="C2041" s="119"/>
      <c r="D2041" s="119"/>
    </row>
    <row r="2042" spans="2:4" x14ac:dyDescent="0.25">
      <c r="B2042" s="119"/>
      <c r="C2042" s="119"/>
      <c r="D2042" s="119"/>
    </row>
    <row r="2043" spans="2:4" x14ac:dyDescent="0.25">
      <c r="B2043" s="119"/>
      <c r="C2043" s="119"/>
      <c r="D2043" s="119"/>
    </row>
    <row r="2044" spans="2:4" x14ac:dyDescent="0.25">
      <c r="B2044" s="119"/>
      <c r="C2044" s="119"/>
      <c r="D2044" s="119"/>
    </row>
    <row r="2045" spans="2:4" x14ac:dyDescent="0.25">
      <c r="B2045" s="119"/>
      <c r="C2045" s="119"/>
      <c r="D2045" s="119"/>
    </row>
    <row r="2046" spans="2:4" x14ac:dyDescent="0.25">
      <c r="B2046" s="119"/>
      <c r="C2046" s="119"/>
      <c r="D2046" s="119"/>
    </row>
    <row r="2047" spans="2:4" x14ac:dyDescent="0.25">
      <c r="B2047" s="119"/>
      <c r="C2047" s="119"/>
      <c r="D2047" s="119"/>
    </row>
    <row r="2048" spans="2:4" x14ac:dyDescent="0.25">
      <c r="B2048" s="119"/>
      <c r="C2048" s="119"/>
      <c r="D2048" s="119"/>
    </row>
    <row r="2049" spans="2:4" x14ac:dyDescent="0.25">
      <c r="B2049" s="119"/>
      <c r="C2049" s="119"/>
      <c r="D2049" s="119"/>
    </row>
    <row r="2050" spans="2:4" x14ac:dyDescent="0.25">
      <c r="B2050" s="119"/>
      <c r="C2050" s="119"/>
      <c r="D2050" s="119"/>
    </row>
    <row r="2051" spans="2:4" x14ac:dyDescent="0.25">
      <c r="B2051" s="119"/>
      <c r="C2051" s="119"/>
      <c r="D2051" s="119"/>
    </row>
    <row r="2052" spans="2:4" x14ac:dyDescent="0.25">
      <c r="B2052" s="119"/>
      <c r="C2052" s="119"/>
      <c r="D2052" s="119"/>
    </row>
    <row r="2053" spans="2:4" x14ac:dyDescent="0.25">
      <c r="B2053" s="119"/>
      <c r="C2053" s="119"/>
      <c r="D2053" s="119"/>
    </row>
    <row r="2054" spans="2:4" x14ac:dyDescent="0.25">
      <c r="B2054" s="119"/>
      <c r="C2054" s="119"/>
      <c r="D2054" s="119"/>
    </row>
    <row r="2055" spans="2:4" x14ac:dyDescent="0.25">
      <c r="B2055" s="119"/>
      <c r="C2055" s="119"/>
      <c r="D2055" s="119"/>
    </row>
    <row r="2056" spans="2:4" x14ac:dyDescent="0.25">
      <c r="B2056" s="119"/>
      <c r="C2056" s="119"/>
      <c r="D2056" s="119"/>
    </row>
    <row r="2057" spans="2:4" x14ac:dyDescent="0.25">
      <c r="B2057" s="119"/>
      <c r="C2057" s="119"/>
      <c r="D2057" s="119"/>
    </row>
    <row r="2058" spans="2:4" x14ac:dyDescent="0.25">
      <c r="B2058" s="119"/>
      <c r="C2058" s="119"/>
      <c r="D2058" s="119"/>
    </row>
    <row r="2059" spans="2:4" x14ac:dyDescent="0.25">
      <c r="B2059" s="119"/>
      <c r="C2059" s="119"/>
      <c r="D2059" s="119"/>
    </row>
    <row r="2060" spans="2:4" x14ac:dyDescent="0.25">
      <c r="B2060" s="119"/>
      <c r="C2060" s="119"/>
      <c r="D2060" s="119"/>
    </row>
    <row r="2061" spans="2:4" x14ac:dyDescent="0.25">
      <c r="B2061" s="119"/>
      <c r="C2061" s="119"/>
      <c r="D2061" s="119"/>
    </row>
    <row r="2062" spans="2:4" x14ac:dyDescent="0.25">
      <c r="B2062" s="119"/>
      <c r="C2062" s="119"/>
      <c r="D2062" s="119"/>
    </row>
    <row r="2063" spans="2:4" x14ac:dyDescent="0.25">
      <c r="B2063" s="119"/>
      <c r="C2063" s="119"/>
      <c r="D2063" s="119"/>
    </row>
    <row r="2064" spans="2:4" x14ac:dyDescent="0.25">
      <c r="B2064" s="119"/>
      <c r="C2064" s="119"/>
      <c r="D2064" s="119"/>
    </row>
    <row r="2065" spans="2:4" x14ac:dyDescent="0.25">
      <c r="B2065" s="119"/>
      <c r="C2065" s="119"/>
      <c r="D2065" s="119"/>
    </row>
    <row r="2066" spans="2:4" x14ac:dyDescent="0.25">
      <c r="B2066" s="119"/>
      <c r="C2066" s="119"/>
      <c r="D2066" s="119"/>
    </row>
    <row r="2067" spans="2:4" x14ac:dyDescent="0.25">
      <c r="B2067" s="119"/>
      <c r="C2067" s="119"/>
      <c r="D2067" s="119"/>
    </row>
    <row r="2068" spans="2:4" x14ac:dyDescent="0.25">
      <c r="B2068" s="119"/>
      <c r="C2068" s="119"/>
      <c r="D2068" s="119"/>
    </row>
    <row r="2069" spans="2:4" x14ac:dyDescent="0.25">
      <c r="B2069" s="119"/>
      <c r="C2069" s="119"/>
      <c r="D2069" s="119"/>
    </row>
    <row r="2070" spans="2:4" x14ac:dyDescent="0.25">
      <c r="B2070" s="119"/>
      <c r="C2070" s="119"/>
      <c r="D2070" s="119"/>
    </row>
    <row r="2071" spans="2:4" x14ac:dyDescent="0.25">
      <c r="B2071" s="119"/>
      <c r="C2071" s="119"/>
      <c r="D2071" s="119"/>
    </row>
    <row r="2072" spans="2:4" x14ac:dyDescent="0.25">
      <c r="B2072" s="119"/>
      <c r="C2072" s="119"/>
      <c r="D2072" s="119"/>
    </row>
    <row r="2073" spans="2:4" x14ac:dyDescent="0.25">
      <c r="B2073" s="119"/>
      <c r="C2073" s="119"/>
      <c r="D2073" s="119"/>
    </row>
    <row r="2074" spans="2:4" x14ac:dyDescent="0.25">
      <c r="B2074" s="119"/>
      <c r="C2074" s="119"/>
      <c r="D2074" s="119"/>
    </row>
    <row r="2075" spans="2:4" x14ac:dyDescent="0.25">
      <c r="B2075" s="119"/>
      <c r="C2075" s="119"/>
      <c r="D2075" s="119"/>
    </row>
    <row r="2076" spans="2:4" x14ac:dyDescent="0.25">
      <c r="B2076" s="119"/>
      <c r="C2076" s="119"/>
      <c r="D2076" s="119"/>
    </row>
    <row r="2077" spans="2:4" x14ac:dyDescent="0.25">
      <c r="B2077" s="119"/>
      <c r="C2077" s="119"/>
      <c r="D2077" s="119"/>
    </row>
    <row r="2078" spans="2:4" x14ac:dyDescent="0.25">
      <c r="B2078" s="119"/>
      <c r="C2078" s="119"/>
      <c r="D2078" s="119"/>
    </row>
    <row r="2079" spans="2:4" x14ac:dyDescent="0.25">
      <c r="B2079" s="119"/>
      <c r="C2079" s="119"/>
      <c r="D2079" s="119"/>
    </row>
    <row r="2080" spans="2:4" x14ac:dyDescent="0.25">
      <c r="B2080" s="119"/>
      <c r="C2080" s="119"/>
      <c r="D2080" s="119"/>
    </row>
    <row r="2081" spans="2:4" x14ac:dyDescent="0.25">
      <c r="B2081" s="119"/>
      <c r="C2081" s="119"/>
      <c r="D2081" s="119"/>
    </row>
    <row r="2082" spans="2:4" x14ac:dyDescent="0.25">
      <c r="B2082" s="119"/>
      <c r="C2082" s="119"/>
      <c r="D2082" s="119"/>
    </row>
    <row r="2083" spans="2:4" x14ac:dyDescent="0.25">
      <c r="B2083" s="119"/>
      <c r="C2083" s="119"/>
      <c r="D2083" s="119"/>
    </row>
    <row r="2084" spans="2:4" x14ac:dyDescent="0.25">
      <c r="B2084" s="119"/>
      <c r="C2084" s="119"/>
      <c r="D2084" s="119"/>
    </row>
    <row r="2085" spans="2:4" x14ac:dyDescent="0.25">
      <c r="B2085" s="119"/>
      <c r="C2085" s="119"/>
      <c r="D2085" s="119"/>
    </row>
    <row r="2086" spans="2:4" x14ac:dyDescent="0.25">
      <c r="B2086" s="119"/>
      <c r="C2086" s="119"/>
      <c r="D2086" s="119"/>
    </row>
    <row r="2087" spans="2:4" x14ac:dyDescent="0.25">
      <c r="B2087" s="119"/>
      <c r="C2087" s="119"/>
      <c r="D2087" s="119"/>
    </row>
    <row r="2088" spans="2:4" x14ac:dyDescent="0.25">
      <c r="B2088" s="119"/>
      <c r="C2088" s="119"/>
      <c r="D2088" s="119"/>
    </row>
    <row r="2089" spans="2:4" x14ac:dyDescent="0.25">
      <c r="B2089" s="119"/>
      <c r="C2089" s="119"/>
      <c r="D2089" s="119"/>
    </row>
    <row r="2090" spans="2:4" x14ac:dyDescent="0.25">
      <c r="B2090" s="119"/>
      <c r="C2090" s="119"/>
      <c r="D2090" s="119"/>
    </row>
    <row r="2091" spans="2:4" x14ac:dyDescent="0.25">
      <c r="B2091" s="119"/>
      <c r="C2091" s="119"/>
      <c r="D2091" s="119"/>
    </row>
    <row r="2092" spans="2:4" x14ac:dyDescent="0.25">
      <c r="B2092" s="119"/>
      <c r="C2092" s="119"/>
      <c r="D2092" s="119"/>
    </row>
    <row r="2093" spans="2:4" x14ac:dyDescent="0.25">
      <c r="B2093" s="119"/>
      <c r="C2093" s="119"/>
      <c r="D2093" s="119"/>
    </row>
    <row r="2094" spans="2:4" x14ac:dyDescent="0.25">
      <c r="B2094" s="119"/>
      <c r="C2094" s="119"/>
      <c r="D2094" s="119"/>
    </row>
    <row r="2095" spans="2:4" x14ac:dyDescent="0.25">
      <c r="B2095" s="119"/>
      <c r="C2095" s="119"/>
      <c r="D2095" s="119"/>
    </row>
    <row r="2096" spans="2:4" x14ac:dyDescent="0.25">
      <c r="B2096" s="119"/>
      <c r="C2096" s="119"/>
      <c r="D2096" s="119"/>
    </row>
    <row r="2097" spans="2:4" x14ac:dyDescent="0.25">
      <c r="B2097" s="119"/>
      <c r="C2097" s="119"/>
      <c r="D2097" s="119"/>
    </row>
    <row r="2098" spans="2:4" x14ac:dyDescent="0.25">
      <c r="B2098" s="119"/>
      <c r="C2098" s="119"/>
      <c r="D2098" s="119"/>
    </row>
    <row r="2099" spans="2:4" x14ac:dyDescent="0.25">
      <c r="B2099" s="119"/>
      <c r="C2099" s="119"/>
      <c r="D2099" s="119"/>
    </row>
    <row r="2100" spans="2:4" x14ac:dyDescent="0.25">
      <c r="B2100" s="119"/>
      <c r="C2100" s="119"/>
      <c r="D2100" s="119"/>
    </row>
    <row r="2101" spans="2:4" x14ac:dyDescent="0.25">
      <c r="B2101" s="119"/>
      <c r="C2101" s="119"/>
      <c r="D2101" s="119"/>
    </row>
    <row r="2102" spans="2:4" x14ac:dyDescent="0.25">
      <c r="B2102" s="119"/>
      <c r="C2102" s="119"/>
      <c r="D2102" s="119"/>
    </row>
    <row r="2103" spans="2:4" x14ac:dyDescent="0.25">
      <c r="B2103" s="119"/>
      <c r="C2103" s="119"/>
      <c r="D2103" s="119"/>
    </row>
    <row r="2104" spans="2:4" x14ac:dyDescent="0.25">
      <c r="B2104" s="119"/>
      <c r="C2104" s="119"/>
      <c r="D2104" s="119"/>
    </row>
    <row r="2105" spans="2:4" x14ac:dyDescent="0.25">
      <c r="B2105" s="119"/>
      <c r="C2105" s="119"/>
      <c r="D2105" s="119"/>
    </row>
    <row r="2106" spans="2:4" x14ac:dyDescent="0.25">
      <c r="B2106" s="119"/>
      <c r="C2106" s="119"/>
      <c r="D2106" s="119"/>
    </row>
    <row r="2107" spans="2:4" x14ac:dyDescent="0.25">
      <c r="B2107" s="119"/>
      <c r="C2107" s="119"/>
      <c r="D2107" s="119"/>
    </row>
    <row r="2108" spans="2:4" x14ac:dyDescent="0.25">
      <c r="B2108" s="119"/>
      <c r="C2108" s="119"/>
      <c r="D2108" s="119"/>
    </row>
    <row r="2109" spans="2:4" x14ac:dyDescent="0.25">
      <c r="B2109" s="119"/>
      <c r="C2109" s="119"/>
      <c r="D2109" s="119"/>
    </row>
    <row r="2110" spans="2:4" x14ac:dyDescent="0.25">
      <c r="B2110" s="119"/>
      <c r="C2110" s="119"/>
      <c r="D2110" s="119"/>
    </row>
    <row r="2111" spans="2:4" x14ac:dyDescent="0.25">
      <c r="B2111" s="119"/>
      <c r="C2111" s="119"/>
      <c r="D2111" s="119"/>
    </row>
    <row r="2112" spans="2:4" x14ac:dyDescent="0.25">
      <c r="B2112" s="119"/>
      <c r="C2112" s="119"/>
      <c r="D2112" s="119"/>
    </row>
    <row r="2113" spans="2:4" x14ac:dyDescent="0.25">
      <c r="B2113" s="119"/>
      <c r="C2113" s="119"/>
      <c r="D2113" s="119"/>
    </row>
    <row r="2114" spans="2:4" x14ac:dyDescent="0.25">
      <c r="B2114" s="119"/>
      <c r="C2114" s="119"/>
      <c r="D2114" s="119"/>
    </row>
    <row r="2115" spans="2:4" x14ac:dyDescent="0.25">
      <c r="B2115" s="119"/>
      <c r="C2115" s="119"/>
      <c r="D2115" s="119"/>
    </row>
    <row r="2116" spans="2:4" x14ac:dyDescent="0.25">
      <c r="B2116" s="119"/>
      <c r="C2116" s="119"/>
      <c r="D2116" s="119"/>
    </row>
    <row r="2117" spans="2:4" x14ac:dyDescent="0.25">
      <c r="B2117" s="119"/>
      <c r="C2117" s="119"/>
      <c r="D2117" s="119"/>
    </row>
    <row r="2118" spans="2:4" x14ac:dyDescent="0.25">
      <c r="B2118" s="119"/>
      <c r="C2118" s="119"/>
      <c r="D2118" s="119"/>
    </row>
    <row r="2119" spans="2:4" x14ac:dyDescent="0.25">
      <c r="B2119" s="119"/>
      <c r="C2119" s="119"/>
      <c r="D2119" s="119"/>
    </row>
    <row r="2120" spans="2:4" x14ac:dyDescent="0.25">
      <c r="B2120" s="119"/>
      <c r="C2120" s="119"/>
      <c r="D2120" s="119"/>
    </row>
    <row r="2121" spans="2:4" x14ac:dyDescent="0.25">
      <c r="B2121" s="119"/>
      <c r="C2121" s="119"/>
      <c r="D2121" s="119"/>
    </row>
    <row r="2122" spans="2:4" x14ac:dyDescent="0.25">
      <c r="B2122" s="119"/>
      <c r="C2122" s="119"/>
      <c r="D2122" s="119"/>
    </row>
    <row r="2123" spans="2:4" x14ac:dyDescent="0.25">
      <c r="B2123" s="119"/>
      <c r="C2123" s="119"/>
      <c r="D2123" s="119"/>
    </row>
    <row r="2124" spans="2:4" x14ac:dyDescent="0.25">
      <c r="B2124" s="119"/>
      <c r="C2124" s="119"/>
      <c r="D2124" s="119"/>
    </row>
    <row r="2125" spans="2:4" x14ac:dyDescent="0.25">
      <c r="B2125" s="119"/>
      <c r="C2125" s="119"/>
      <c r="D2125" s="119"/>
    </row>
    <row r="2126" spans="2:4" x14ac:dyDescent="0.25">
      <c r="B2126" s="119"/>
      <c r="C2126" s="119"/>
      <c r="D2126" s="119"/>
    </row>
    <row r="2127" spans="2:4" x14ac:dyDescent="0.25">
      <c r="B2127" s="119"/>
      <c r="C2127" s="119"/>
      <c r="D2127" s="119"/>
    </row>
    <row r="2128" spans="2:4" x14ac:dyDescent="0.25">
      <c r="B2128" s="119"/>
      <c r="C2128" s="119"/>
      <c r="D2128" s="119"/>
    </row>
    <row r="2129" spans="2:4" x14ac:dyDescent="0.25">
      <c r="B2129" s="119"/>
      <c r="C2129" s="119"/>
      <c r="D2129" s="119"/>
    </row>
    <row r="2130" spans="2:4" x14ac:dyDescent="0.25">
      <c r="B2130" s="119"/>
      <c r="C2130" s="119"/>
      <c r="D2130" s="119"/>
    </row>
    <row r="2131" spans="2:4" x14ac:dyDescent="0.25">
      <c r="B2131" s="119"/>
      <c r="C2131" s="119"/>
      <c r="D2131" s="119"/>
    </row>
    <row r="2132" spans="2:4" x14ac:dyDescent="0.25">
      <c r="B2132" s="119"/>
      <c r="C2132" s="119"/>
      <c r="D2132" s="119"/>
    </row>
    <row r="2133" spans="2:4" x14ac:dyDescent="0.25">
      <c r="B2133" s="119"/>
      <c r="C2133" s="119"/>
      <c r="D2133" s="119"/>
    </row>
    <row r="2134" spans="2:4" x14ac:dyDescent="0.25">
      <c r="B2134" s="119"/>
      <c r="C2134" s="119"/>
      <c r="D2134" s="119"/>
    </row>
    <row r="2135" spans="2:4" x14ac:dyDescent="0.25">
      <c r="B2135" s="119"/>
      <c r="C2135" s="119"/>
      <c r="D2135" s="119"/>
    </row>
    <row r="2136" spans="2:4" x14ac:dyDescent="0.25">
      <c r="B2136" s="119"/>
      <c r="C2136" s="119"/>
      <c r="D2136" s="119"/>
    </row>
    <row r="2137" spans="2:4" x14ac:dyDescent="0.25">
      <c r="B2137" s="119"/>
      <c r="C2137" s="119"/>
      <c r="D2137" s="119"/>
    </row>
    <row r="2138" spans="2:4" x14ac:dyDescent="0.25">
      <c r="B2138" s="119"/>
      <c r="C2138" s="119"/>
      <c r="D2138" s="119"/>
    </row>
    <row r="2139" spans="2:4" x14ac:dyDescent="0.25">
      <c r="B2139" s="119"/>
      <c r="C2139" s="119"/>
      <c r="D2139" s="119"/>
    </row>
    <row r="2140" spans="2:4" x14ac:dyDescent="0.25">
      <c r="B2140" s="119"/>
      <c r="C2140" s="119"/>
      <c r="D2140" s="119"/>
    </row>
    <row r="2141" spans="2:4" x14ac:dyDescent="0.25">
      <c r="B2141" s="119"/>
      <c r="C2141" s="119"/>
      <c r="D2141" s="119"/>
    </row>
    <row r="2142" spans="2:4" x14ac:dyDescent="0.25">
      <c r="B2142" s="119"/>
      <c r="C2142" s="119"/>
      <c r="D2142" s="119"/>
    </row>
    <row r="2143" spans="2:4" x14ac:dyDescent="0.25">
      <c r="B2143" s="119"/>
      <c r="C2143" s="119"/>
      <c r="D2143" s="119"/>
    </row>
    <row r="2144" spans="2:4" x14ac:dyDescent="0.25">
      <c r="B2144" s="119"/>
      <c r="C2144" s="119"/>
      <c r="D2144" s="119"/>
    </row>
    <row r="2145" spans="2:4" x14ac:dyDescent="0.25">
      <c r="B2145" s="119"/>
      <c r="C2145" s="119"/>
      <c r="D2145" s="119"/>
    </row>
    <row r="2146" spans="2:4" x14ac:dyDescent="0.25">
      <c r="B2146" s="119"/>
      <c r="C2146" s="119"/>
      <c r="D2146" s="119"/>
    </row>
    <row r="2147" spans="2:4" x14ac:dyDescent="0.25">
      <c r="B2147" s="119"/>
      <c r="C2147" s="119"/>
      <c r="D2147" s="119"/>
    </row>
    <row r="2148" spans="2:4" x14ac:dyDescent="0.25">
      <c r="B2148" s="119"/>
      <c r="C2148" s="119"/>
      <c r="D2148" s="119"/>
    </row>
    <row r="2149" spans="2:4" x14ac:dyDescent="0.25">
      <c r="B2149" s="119"/>
      <c r="C2149" s="119"/>
      <c r="D2149" s="119"/>
    </row>
    <row r="2150" spans="2:4" x14ac:dyDescent="0.25">
      <c r="B2150" s="119"/>
      <c r="C2150" s="119"/>
      <c r="D2150" s="119"/>
    </row>
    <row r="2151" spans="2:4" x14ac:dyDescent="0.25">
      <c r="B2151" s="119"/>
      <c r="C2151" s="119"/>
      <c r="D2151" s="119"/>
    </row>
    <row r="2152" spans="2:4" x14ac:dyDescent="0.25">
      <c r="B2152" s="119"/>
      <c r="C2152" s="119"/>
      <c r="D2152" s="119"/>
    </row>
    <row r="2153" spans="2:4" x14ac:dyDescent="0.25">
      <c r="B2153" s="119"/>
      <c r="C2153" s="119"/>
      <c r="D2153" s="119"/>
    </row>
    <row r="2154" spans="2:4" x14ac:dyDescent="0.25">
      <c r="B2154" s="119"/>
      <c r="C2154" s="119"/>
      <c r="D2154" s="119"/>
    </row>
    <row r="2155" spans="2:4" x14ac:dyDescent="0.25">
      <c r="B2155" s="119"/>
      <c r="C2155" s="119"/>
      <c r="D2155" s="119"/>
    </row>
    <row r="2156" spans="2:4" x14ac:dyDescent="0.25">
      <c r="B2156" s="119"/>
      <c r="C2156" s="119"/>
      <c r="D2156" s="119"/>
    </row>
    <row r="2157" spans="2:4" x14ac:dyDescent="0.25">
      <c r="B2157" s="119"/>
      <c r="C2157" s="119"/>
      <c r="D2157" s="119"/>
    </row>
    <row r="2158" spans="2:4" x14ac:dyDescent="0.25">
      <c r="B2158" s="119"/>
      <c r="C2158" s="119"/>
      <c r="D2158" s="119"/>
    </row>
    <row r="2159" spans="2:4" x14ac:dyDescent="0.25">
      <c r="B2159" s="119"/>
      <c r="C2159" s="119"/>
      <c r="D2159" s="119"/>
    </row>
    <row r="2160" spans="2:4" x14ac:dyDescent="0.25">
      <c r="B2160" s="119"/>
      <c r="C2160" s="119"/>
      <c r="D2160" s="119"/>
    </row>
    <row r="2161" spans="2:4" x14ac:dyDescent="0.25">
      <c r="B2161" s="119"/>
      <c r="C2161" s="119"/>
      <c r="D2161" s="119"/>
    </row>
    <row r="2162" spans="2:4" x14ac:dyDescent="0.25">
      <c r="B2162" s="119"/>
      <c r="C2162" s="119"/>
      <c r="D2162" s="119"/>
    </row>
    <row r="2163" spans="2:4" x14ac:dyDescent="0.25">
      <c r="B2163" s="119"/>
      <c r="C2163" s="119"/>
      <c r="D2163" s="119"/>
    </row>
    <row r="2164" spans="2:4" x14ac:dyDescent="0.25">
      <c r="B2164" s="119"/>
      <c r="C2164" s="119"/>
      <c r="D2164" s="119"/>
    </row>
    <row r="2165" spans="2:4" x14ac:dyDescent="0.25">
      <c r="B2165" s="119"/>
      <c r="C2165" s="119"/>
      <c r="D2165" s="119"/>
    </row>
    <row r="2166" spans="2:4" x14ac:dyDescent="0.25">
      <c r="B2166" s="119"/>
      <c r="C2166" s="119"/>
      <c r="D2166" s="119"/>
    </row>
    <row r="2167" spans="2:4" x14ac:dyDescent="0.25">
      <c r="B2167" s="119"/>
      <c r="C2167" s="119"/>
      <c r="D2167" s="119"/>
    </row>
    <row r="2168" spans="2:4" x14ac:dyDescent="0.25">
      <c r="B2168" s="119"/>
      <c r="C2168" s="119"/>
      <c r="D2168" s="119"/>
    </row>
    <row r="2169" spans="2:4" x14ac:dyDescent="0.25">
      <c r="B2169" s="119"/>
      <c r="C2169" s="119"/>
      <c r="D2169" s="119"/>
    </row>
    <row r="2170" spans="2:4" x14ac:dyDescent="0.25">
      <c r="B2170" s="119"/>
      <c r="C2170" s="119"/>
      <c r="D2170" s="119"/>
    </row>
    <row r="2171" spans="2:4" x14ac:dyDescent="0.25">
      <c r="B2171" s="119"/>
      <c r="C2171" s="119"/>
      <c r="D2171" s="119"/>
    </row>
    <row r="2172" spans="2:4" x14ac:dyDescent="0.25">
      <c r="B2172" s="119"/>
      <c r="C2172" s="119"/>
      <c r="D2172" s="119"/>
    </row>
    <row r="2173" spans="2:4" x14ac:dyDescent="0.25">
      <c r="B2173" s="119"/>
      <c r="C2173" s="119"/>
      <c r="D2173" s="119"/>
    </row>
    <row r="2174" spans="2:4" x14ac:dyDescent="0.25">
      <c r="B2174" s="119"/>
      <c r="C2174" s="119"/>
      <c r="D2174" s="119"/>
    </row>
    <row r="2175" spans="2:4" x14ac:dyDescent="0.25">
      <c r="B2175" s="119"/>
      <c r="C2175" s="119"/>
      <c r="D2175" s="119"/>
    </row>
    <row r="2176" spans="2:4" x14ac:dyDescent="0.25">
      <c r="B2176" s="119"/>
      <c r="C2176" s="119"/>
      <c r="D2176" s="119"/>
    </row>
    <row r="2177" spans="2:4" x14ac:dyDescent="0.25">
      <c r="B2177" s="119"/>
      <c r="C2177" s="119"/>
      <c r="D2177" s="119"/>
    </row>
    <row r="2178" spans="2:4" x14ac:dyDescent="0.25">
      <c r="B2178" s="119"/>
      <c r="C2178" s="119"/>
      <c r="D2178" s="119"/>
    </row>
    <row r="2179" spans="2:4" x14ac:dyDescent="0.25">
      <c r="B2179" s="119"/>
      <c r="C2179" s="119"/>
      <c r="D2179" s="119"/>
    </row>
    <row r="2180" spans="2:4" x14ac:dyDescent="0.25">
      <c r="B2180" s="119"/>
      <c r="C2180" s="119"/>
      <c r="D2180" s="119"/>
    </row>
    <row r="2181" spans="2:4" x14ac:dyDescent="0.25">
      <c r="B2181" s="119"/>
      <c r="C2181" s="119"/>
      <c r="D2181" s="119"/>
    </row>
    <row r="2182" spans="2:4" x14ac:dyDescent="0.25">
      <c r="B2182" s="119"/>
      <c r="C2182" s="119"/>
      <c r="D2182" s="119"/>
    </row>
    <row r="2183" spans="2:4" x14ac:dyDescent="0.25">
      <c r="B2183" s="119"/>
      <c r="C2183" s="119"/>
      <c r="D2183" s="119"/>
    </row>
    <row r="2184" spans="2:4" x14ac:dyDescent="0.25">
      <c r="B2184" s="119"/>
      <c r="C2184" s="119"/>
      <c r="D2184" s="119"/>
    </row>
    <row r="2185" spans="2:4" x14ac:dyDescent="0.25">
      <c r="B2185" s="119"/>
      <c r="C2185" s="119"/>
      <c r="D2185" s="119"/>
    </row>
    <row r="2186" spans="2:4" x14ac:dyDescent="0.25">
      <c r="B2186" s="119"/>
      <c r="C2186" s="119"/>
      <c r="D2186" s="119"/>
    </row>
    <row r="2187" spans="2:4" x14ac:dyDescent="0.25">
      <c r="B2187" s="119"/>
      <c r="C2187" s="119"/>
      <c r="D2187" s="119"/>
    </row>
    <row r="2188" spans="2:4" x14ac:dyDescent="0.25">
      <c r="B2188" s="119"/>
      <c r="C2188" s="119"/>
      <c r="D2188" s="119"/>
    </row>
    <row r="2189" spans="2:4" x14ac:dyDescent="0.25">
      <c r="B2189" s="119"/>
      <c r="C2189" s="119"/>
      <c r="D2189" s="119"/>
    </row>
    <row r="2190" spans="2:4" x14ac:dyDescent="0.25">
      <c r="B2190" s="119"/>
      <c r="C2190" s="119"/>
      <c r="D2190" s="119"/>
    </row>
    <row r="2191" spans="2:4" x14ac:dyDescent="0.25">
      <c r="B2191" s="119"/>
      <c r="C2191" s="119"/>
      <c r="D2191" s="119"/>
    </row>
    <row r="2192" spans="2:4" x14ac:dyDescent="0.25">
      <c r="B2192" s="119"/>
      <c r="C2192" s="119"/>
      <c r="D2192" s="119"/>
    </row>
    <row r="2193" spans="2:4" x14ac:dyDescent="0.25">
      <c r="B2193" s="119"/>
      <c r="C2193" s="119"/>
      <c r="D2193" s="119"/>
    </row>
    <row r="2194" spans="2:4" x14ac:dyDescent="0.25">
      <c r="B2194" s="119"/>
      <c r="C2194" s="119"/>
      <c r="D2194" s="119"/>
    </row>
    <row r="2195" spans="2:4" x14ac:dyDescent="0.25">
      <c r="B2195" s="119"/>
      <c r="C2195" s="119"/>
      <c r="D2195" s="119"/>
    </row>
    <row r="2196" spans="2:4" x14ac:dyDescent="0.25">
      <c r="B2196" s="119"/>
      <c r="C2196" s="119"/>
      <c r="D2196" s="119"/>
    </row>
    <row r="2197" spans="2:4" x14ac:dyDescent="0.25">
      <c r="B2197" s="119"/>
      <c r="C2197" s="119"/>
      <c r="D2197" s="119"/>
    </row>
    <row r="2198" spans="2:4" x14ac:dyDescent="0.25">
      <c r="B2198" s="119"/>
      <c r="C2198" s="119"/>
      <c r="D2198" s="119"/>
    </row>
    <row r="2199" spans="2:4" x14ac:dyDescent="0.25">
      <c r="B2199" s="119"/>
      <c r="C2199" s="119"/>
      <c r="D2199" s="119"/>
    </row>
    <row r="2200" spans="2:4" x14ac:dyDescent="0.25">
      <c r="B2200" s="119"/>
      <c r="C2200" s="119"/>
      <c r="D2200" s="119"/>
    </row>
    <row r="2201" spans="2:4" x14ac:dyDescent="0.25">
      <c r="B2201" s="119"/>
      <c r="C2201" s="119"/>
      <c r="D2201" s="119"/>
    </row>
    <row r="2202" spans="2:4" x14ac:dyDescent="0.25">
      <c r="B2202" s="119"/>
      <c r="C2202" s="119"/>
      <c r="D2202" s="119"/>
    </row>
    <row r="2203" spans="2:4" x14ac:dyDescent="0.25">
      <c r="B2203" s="119"/>
      <c r="C2203" s="119"/>
      <c r="D2203" s="119"/>
    </row>
    <row r="2204" spans="2:4" x14ac:dyDescent="0.25">
      <c r="B2204" s="119"/>
      <c r="C2204" s="119"/>
      <c r="D2204" s="119"/>
    </row>
    <row r="2205" spans="2:4" x14ac:dyDescent="0.25">
      <c r="B2205" s="119"/>
      <c r="C2205" s="119"/>
      <c r="D2205" s="119"/>
    </row>
    <row r="2206" spans="2:4" x14ac:dyDescent="0.25">
      <c r="B2206" s="119"/>
      <c r="C2206" s="119"/>
      <c r="D2206" s="119"/>
    </row>
    <row r="2207" spans="2:4" x14ac:dyDescent="0.25">
      <c r="B2207" s="119"/>
      <c r="C2207" s="119"/>
      <c r="D2207" s="119"/>
    </row>
    <row r="2208" spans="2:4" x14ac:dyDescent="0.25">
      <c r="B2208" s="119"/>
      <c r="C2208" s="119"/>
      <c r="D2208" s="119"/>
    </row>
    <row r="2209" spans="2:4" x14ac:dyDescent="0.25">
      <c r="B2209" s="119"/>
      <c r="C2209" s="119"/>
      <c r="D2209" s="119"/>
    </row>
    <row r="2210" spans="2:4" x14ac:dyDescent="0.25">
      <c r="B2210" s="119"/>
      <c r="C2210" s="119"/>
      <c r="D2210" s="119"/>
    </row>
    <row r="2211" spans="2:4" x14ac:dyDescent="0.25">
      <c r="B2211" s="119"/>
      <c r="C2211" s="119"/>
      <c r="D2211" s="119"/>
    </row>
    <row r="2212" spans="2:4" x14ac:dyDescent="0.25">
      <c r="B2212" s="119"/>
      <c r="C2212" s="119"/>
      <c r="D2212" s="119"/>
    </row>
    <row r="2213" spans="2:4" x14ac:dyDescent="0.25">
      <c r="B2213" s="119"/>
      <c r="C2213" s="119"/>
      <c r="D2213" s="119"/>
    </row>
    <row r="2214" spans="2:4" x14ac:dyDescent="0.25">
      <c r="B2214" s="119"/>
      <c r="C2214" s="119"/>
      <c r="D2214" s="119"/>
    </row>
    <row r="2215" spans="2:4" x14ac:dyDescent="0.25">
      <c r="B2215" s="119"/>
      <c r="C2215" s="119"/>
      <c r="D2215" s="119"/>
    </row>
    <row r="2216" spans="2:4" x14ac:dyDescent="0.25">
      <c r="B2216" s="119"/>
      <c r="C2216" s="119"/>
      <c r="D2216" s="119"/>
    </row>
    <row r="2217" spans="2:4" x14ac:dyDescent="0.25">
      <c r="B2217" s="119"/>
      <c r="C2217" s="119"/>
      <c r="D2217" s="119"/>
    </row>
    <row r="2218" spans="2:4" x14ac:dyDescent="0.25">
      <c r="B2218" s="119"/>
      <c r="C2218" s="119"/>
      <c r="D2218" s="119"/>
    </row>
    <row r="2219" spans="2:4" x14ac:dyDescent="0.25">
      <c r="B2219" s="119"/>
      <c r="C2219" s="119"/>
      <c r="D2219" s="119"/>
    </row>
    <row r="2220" spans="2:4" x14ac:dyDescent="0.25">
      <c r="B2220" s="119"/>
      <c r="C2220" s="119"/>
      <c r="D2220" s="119"/>
    </row>
    <row r="2221" spans="2:4" x14ac:dyDescent="0.25">
      <c r="B2221" s="119"/>
      <c r="C2221" s="119"/>
      <c r="D2221" s="119"/>
    </row>
    <row r="2222" spans="2:4" x14ac:dyDescent="0.25">
      <c r="B2222" s="119"/>
      <c r="C2222" s="119"/>
      <c r="D2222" s="119"/>
    </row>
    <row r="2223" spans="2:4" x14ac:dyDescent="0.25">
      <c r="B2223" s="119"/>
      <c r="C2223" s="119"/>
      <c r="D2223" s="119"/>
    </row>
    <row r="2224" spans="2:4" x14ac:dyDescent="0.25">
      <c r="B2224" s="119"/>
      <c r="C2224" s="119"/>
      <c r="D2224" s="119"/>
    </row>
    <row r="2225" spans="2:4" x14ac:dyDescent="0.25">
      <c r="B2225" s="119"/>
      <c r="C2225" s="119"/>
      <c r="D2225" s="119"/>
    </row>
    <row r="2226" spans="2:4" x14ac:dyDescent="0.25">
      <c r="B2226" s="119"/>
      <c r="C2226" s="119"/>
      <c r="D2226" s="119"/>
    </row>
    <row r="2227" spans="2:4" x14ac:dyDescent="0.25">
      <c r="B2227" s="119"/>
      <c r="C2227" s="119"/>
      <c r="D2227" s="119"/>
    </row>
    <row r="2228" spans="2:4" x14ac:dyDescent="0.25">
      <c r="B2228" s="119"/>
      <c r="C2228" s="119"/>
      <c r="D2228" s="119"/>
    </row>
    <row r="2229" spans="2:4" x14ac:dyDescent="0.25">
      <c r="B2229" s="119"/>
      <c r="C2229" s="119"/>
      <c r="D2229" s="119"/>
    </row>
    <row r="2230" spans="2:4" x14ac:dyDescent="0.25">
      <c r="B2230" s="119"/>
      <c r="C2230" s="119"/>
      <c r="D2230" s="119"/>
    </row>
    <row r="2231" spans="2:4" x14ac:dyDescent="0.25">
      <c r="B2231" s="119"/>
      <c r="C2231" s="119"/>
      <c r="D2231" s="119"/>
    </row>
    <row r="2232" spans="2:4" x14ac:dyDescent="0.25">
      <c r="B2232" s="119"/>
      <c r="C2232" s="119"/>
      <c r="D2232" s="119"/>
    </row>
    <row r="2233" spans="2:4" x14ac:dyDescent="0.25">
      <c r="B2233" s="119"/>
      <c r="C2233" s="119"/>
      <c r="D2233" s="119"/>
    </row>
    <row r="2234" spans="2:4" x14ac:dyDescent="0.25">
      <c r="B2234" s="119"/>
      <c r="C2234" s="119"/>
      <c r="D2234" s="119"/>
    </row>
    <row r="2235" spans="2:4" x14ac:dyDescent="0.25">
      <c r="B2235" s="119"/>
      <c r="C2235" s="119"/>
      <c r="D2235" s="119"/>
    </row>
    <row r="2236" spans="2:4" x14ac:dyDescent="0.25">
      <c r="B2236" s="119"/>
      <c r="C2236" s="119"/>
      <c r="D2236" s="119"/>
    </row>
    <row r="2237" spans="2:4" x14ac:dyDescent="0.25">
      <c r="B2237" s="119"/>
      <c r="C2237" s="119"/>
      <c r="D2237" s="119"/>
    </row>
    <row r="2238" spans="2:4" x14ac:dyDescent="0.25">
      <c r="B2238" s="119"/>
      <c r="C2238" s="119"/>
      <c r="D2238" s="119"/>
    </row>
    <row r="2239" spans="2:4" x14ac:dyDescent="0.25">
      <c r="B2239" s="119"/>
      <c r="C2239" s="119"/>
      <c r="D2239" s="119"/>
    </row>
    <row r="2240" spans="2:4" x14ac:dyDescent="0.25">
      <c r="B2240" s="119"/>
      <c r="C2240" s="119"/>
      <c r="D2240" s="119"/>
    </row>
    <row r="2241" spans="2:4" x14ac:dyDescent="0.25">
      <c r="B2241" s="119"/>
      <c r="C2241" s="119"/>
      <c r="D2241" s="119"/>
    </row>
    <row r="2242" spans="2:4" x14ac:dyDescent="0.25">
      <c r="B2242" s="119"/>
      <c r="C2242" s="119"/>
      <c r="D2242" s="119"/>
    </row>
    <row r="2243" spans="2:4" x14ac:dyDescent="0.25">
      <c r="B2243" s="119"/>
      <c r="C2243" s="119"/>
      <c r="D2243" s="119"/>
    </row>
    <row r="2244" spans="2:4" x14ac:dyDescent="0.25">
      <c r="B2244" s="119"/>
      <c r="C2244" s="119"/>
      <c r="D2244" s="119"/>
    </row>
    <row r="2245" spans="2:4" x14ac:dyDescent="0.25">
      <c r="B2245" s="119"/>
      <c r="C2245" s="119"/>
      <c r="D2245" s="119"/>
    </row>
    <row r="2246" spans="2:4" x14ac:dyDescent="0.25">
      <c r="B2246" s="119"/>
      <c r="C2246" s="119"/>
      <c r="D2246" s="119"/>
    </row>
    <row r="2247" spans="2:4" x14ac:dyDescent="0.25">
      <c r="B2247" s="119"/>
      <c r="C2247" s="119"/>
      <c r="D2247" s="119"/>
    </row>
    <row r="2248" spans="2:4" x14ac:dyDescent="0.25">
      <c r="B2248" s="119"/>
      <c r="C2248" s="119"/>
      <c r="D2248" s="119"/>
    </row>
    <row r="2249" spans="2:4" x14ac:dyDescent="0.25">
      <c r="B2249" s="119"/>
      <c r="C2249" s="119"/>
      <c r="D2249" s="119"/>
    </row>
    <row r="2250" spans="2:4" x14ac:dyDescent="0.25">
      <c r="B2250" s="119"/>
      <c r="C2250" s="119"/>
      <c r="D2250" s="119"/>
    </row>
    <row r="2251" spans="2:4" x14ac:dyDescent="0.25">
      <c r="B2251" s="119"/>
      <c r="C2251" s="119"/>
      <c r="D2251" s="119"/>
    </row>
    <row r="2252" spans="2:4" x14ac:dyDescent="0.25">
      <c r="B2252" s="119"/>
      <c r="C2252" s="119"/>
      <c r="D2252" s="119"/>
    </row>
    <row r="2253" spans="2:4" x14ac:dyDescent="0.25">
      <c r="B2253" s="119"/>
      <c r="C2253" s="119"/>
      <c r="D2253" s="119"/>
    </row>
    <row r="2254" spans="2:4" x14ac:dyDescent="0.25">
      <c r="B2254" s="119"/>
      <c r="C2254" s="119"/>
      <c r="D2254" s="119"/>
    </row>
    <row r="2255" spans="2:4" x14ac:dyDescent="0.25">
      <c r="B2255" s="119"/>
      <c r="C2255" s="119"/>
      <c r="D2255" s="119"/>
    </row>
    <row r="2256" spans="2:4" x14ac:dyDescent="0.25">
      <c r="B2256" s="119"/>
      <c r="C2256" s="119"/>
      <c r="D2256" s="119"/>
    </row>
    <row r="2257" spans="2:4" x14ac:dyDescent="0.25">
      <c r="B2257" s="119"/>
      <c r="C2257" s="119"/>
      <c r="D2257" s="119"/>
    </row>
    <row r="2258" spans="2:4" x14ac:dyDescent="0.25">
      <c r="B2258" s="119"/>
      <c r="C2258" s="119"/>
      <c r="D2258" s="119"/>
    </row>
    <row r="2259" spans="2:4" x14ac:dyDescent="0.25">
      <c r="B2259" s="119"/>
      <c r="C2259" s="119"/>
      <c r="D2259" s="119"/>
    </row>
    <row r="2260" spans="2:4" x14ac:dyDescent="0.25">
      <c r="B2260" s="119"/>
      <c r="C2260" s="119"/>
      <c r="D2260" s="119"/>
    </row>
    <row r="2261" spans="2:4" x14ac:dyDescent="0.25">
      <c r="B2261" s="119"/>
      <c r="C2261" s="119"/>
      <c r="D2261" s="119"/>
    </row>
    <row r="2262" spans="2:4" x14ac:dyDescent="0.25">
      <c r="B2262" s="119"/>
      <c r="C2262" s="119"/>
      <c r="D2262" s="119"/>
    </row>
    <row r="2263" spans="2:4" x14ac:dyDescent="0.25">
      <c r="B2263" s="119"/>
      <c r="C2263" s="119"/>
      <c r="D2263" s="119"/>
    </row>
    <row r="2264" spans="2:4" x14ac:dyDescent="0.25">
      <c r="B2264" s="119"/>
      <c r="C2264" s="119"/>
      <c r="D2264" s="119"/>
    </row>
    <row r="2265" spans="2:4" x14ac:dyDescent="0.25">
      <c r="B2265" s="119"/>
      <c r="C2265" s="119"/>
      <c r="D2265" s="119"/>
    </row>
    <row r="2266" spans="2:4" x14ac:dyDescent="0.25">
      <c r="B2266" s="119"/>
      <c r="C2266" s="119"/>
      <c r="D2266" s="119"/>
    </row>
    <row r="2267" spans="2:4" x14ac:dyDescent="0.25">
      <c r="B2267" s="119"/>
      <c r="C2267" s="119"/>
      <c r="D2267" s="119"/>
    </row>
    <row r="2268" spans="2:4" x14ac:dyDescent="0.25">
      <c r="B2268" s="119"/>
      <c r="C2268" s="119"/>
      <c r="D2268" s="119"/>
    </row>
    <row r="2269" spans="2:4" x14ac:dyDescent="0.25">
      <c r="B2269" s="119"/>
      <c r="C2269" s="119"/>
      <c r="D2269" s="119"/>
    </row>
    <row r="2270" spans="2:4" x14ac:dyDescent="0.25">
      <c r="B2270" s="119"/>
      <c r="C2270" s="119"/>
      <c r="D2270" s="119"/>
    </row>
    <row r="2271" spans="2:4" x14ac:dyDescent="0.25">
      <c r="B2271" s="119"/>
      <c r="C2271" s="119"/>
      <c r="D2271" s="119"/>
    </row>
    <row r="2272" spans="2:4" x14ac:dyDescent="0.25">
      <c r="B2272" s="119"/>
      <c r="C2272" s="119"/>
      <c r="D2272" s="119"/>
    </row>
    <row r="2273" spans="2:4" x14ac:dyDescent="0.25">
      <c r="B2273" s="119"/>
      <c r="C2273" s="119"/>
      <c r="D2273" s="119"/>
    </row>
    <row r="2274" spans="2:4" x14ac:dyDescent="0.25">
      <c r="B2274" s="119"/>
      <c r="C2274" s="119"/>
      <c r="D2274" s="119"/>
    </row>
    <row r="2275" spans="2:4" x14ac:dyDescent="0.25">
      <c r="B2275" s="119"/>
      <c r="C2275" s="119"/>
      <c r="D2275" s="119"/>
    </row>
    <row r="2276" spans="2:4" x14ac:dyDescent="0.25">
      <c r="B2276" s="119"/>
      <c r="C2276" s="119"/>
      <c r="D2276" s="119"/>
    </row>
    <row r="2277" spans="2:4" x14ac:dyDescent="0.25">
      <c r="B2277" s="119"/>
      <c r="C2277" s="119"/>
      <c r="D2277" s="119"/>
    </row>
    <row r="2278" spans="2:4" x14ac:dyDescent="0.25">
      <c r="B2278" s="119"/>
      <c r="C2278" s="119"/>
      <c r="D2278" s="119"/>
    </row>
    <row r="2279" spans="2:4" x14ac:dyDescent="0.25">
      <c r="B2279" s="119"/>
      <c r="C2279" s="119"/>
      <c r="D2279" s="119"/>
    </row>
    <row r="2280" spans="2:4" x14ac:dyDescent="0.25">
      <c r="B2280" s="119"/>
      <c r="C2280" s="119"/>
      <c r="D2280" s="119"/>
    </row>
    <row r="2281" spans="2:4" x14ac:dyDescent="0.25">
      <c r="B2281" s="119"/>
      <c r="C2281" s="119"/>
      <c r="D2281" s="119"/>
    </row>
    <row r="2282" spans="2:4" x14ac:dyDescent="0.25">
      <c r="B2282" s="119"/>
      <c r="C2282" s="119"/>
      <c r="D2282" s="119"/>
    </row>
    <row r="2283" spans="2:4" x14ac:dyDescent="0.25">
      <c r="B2283" s="119"/>
      <c r="C2283" s="119"/>
      <c r="D2283" s="119"/>
    </row>
    <row r="2284" spans="2:4" x14ac:dyDescent="0.25">
      <c r="B2284" s="119"/>
      <c r="C2284" s="119"/>
      <c r="D2284" s="119"/>
    </row>
    <row r="2285" spans="2:4" x14ac:dyDescent="0.25">
      <c r="B2285" s="119"/>
      <c r="C2285" s="119"/>
      <c r="D2285" s="119"/>
    </row>
    <row r="2286" spans="2:4" x14ac:dyDescent="0.25">
      <c r="B2286" s="119"/>
      <c r="C2286" s="119"/>
      <c r="D2286" s="119"/>
    </row>
    <row r="2287" spans="2:4" x14ac:dyDescent="0.25">
      <c r="B2287" s="119"/>
      <c r="C2287" s="119"/>
      <c r="D2287" s="119"/>
    </row>
    <row r="2288" spans="2:4" x14ac:dyDescent="0.25">
      <c r="B2288" s="119"/>
      <c r="C2288" s="119"/>
      <c r="D2288" s="119"/>
    </row>
    <row r="2289" spans="2:4" x14ac:dyDescent="0.25">
      <c r="B2289" s="119"/>
      <c r="C2289" s="119"/>
      <c r="D2289" s="119"/>
    </row>
    <row r="2290" spans="2:4" x14ac:dyDescent="0.25">
      <c r="B2290" s="119"/>
      <c r="C2290" s="119"/>
      <c r="D2290" s="119"/>
    </row>
    <row r="2291" spans="2:4" x14ac:dyDescent="0.25">
      <c r="B2291" s="119"/>
      <c r="C2291" s="119"/>
      <c r="D2291" s="119"/>
    </row>
    <row r="2292" spans="2:4" x14ac:dyDescent="0.25">
      <c r="B2292" s="119"/>
      <c r="C2292" s="119"/>
      <c r="D2292" s="119"/>
    </row>
    <row r="2293" spans="2:4" x14ac:dyDescent="0.25">
      <c r="B2293" s="119"/>
      <c r="C2293" s="119"/>
      <c r="D2293" s="119"/>
    </row>
    <row r="2294" spans="2:4" x14ac:dyDescent="0.25">
      <c r="B2294" s="119"/>
      <c r="C2294" s="119"/>
      <c r="D2294" s="119"/>
    </row>
    <row r="2295" spans="2:4" x14ac:dyDescent="0.25">
      <c r="B2295" s="119"/>
      <c r="C2295" s="119"/>
      <c r="D2295" s="119"/>
    </row>
    <row r="2296" spans="2:4" x14ac:dyDescent="0.25">
      <c r="B2296" s="119"/>
      <c r="C2296" s="119"/>
      <c r="D2296" s="119"/>
    </row>
    <row r="2297" spans="2:4" x14ac:dyDescent="0.25">
      <c r="B2297" s="119"/>
      <c r="C2297" s="119"/>
      <c r="D2297" s="119"/>
    </row>
    <row r="2298" spans="2:4" x14ac:dyDescent="0.25">
      <c r="B2298" s="119"/>
      <c r="C2298" s="119"/>
      <c r="D2298" s="119"/>
    </row>
    <row r="2299" spans="2:4" x14ac:dyDescent="0.25">
      <c r="B2299" s="119"/>
      <c r="C2299" s="119"/>
      <c r="D2299" s="119"/>
    </row>
    <row r="2300" spans="2:4" x14ac:dyDescent="0.25">
      <c r="B2300" s="119"/>
      <c r="C2300" s="119"/>
      <c r="D2300" s="119"/>
    </row>
    <row r="2301" spans="2:4" x14ac:dyDescent="0.25">
      <c r="B2301" s="119"/>
      <c r="C2301" s="119"/>
      <c r="D2301" s="119"/>
    </row>
    <row r="2302" spans="2:4" x14ac:dyDescent="0.25">
      <c r="B2302" s="119"/>
      <c r="C2302" s="119"/>
      <c r="D2302" s="119"/>
    </row>
    <row r="2303" spans="2:4" x14ac:dyDescent="0.25">
      <c r="B2303" s="119"/>
      <c r="C2303" s="119"/>
      <c r="D2303" s="119"/>
    </row>
    <row r="2304" spans="2:4" x14ac:dyDescent="0.25">
      <c r="B2304" s="119"/>
      <c r="C2304" s="119"/>
      <c r="D2304" s="119"/>
    </row>
    <row r="2305" spans="2:4" x14ac:dyDescent="0.25">
      <c r="B2305" s="119"/>
      <c r="C2305" s="119"/>
      <c r="D2305" s="119"/>
    </row>
    <row r="2306" spans="2:4" x14ac:dyDescent="0.25">
      <c r="B2306" s="119"/>
      <c r="C2306" s="119"/>
      <c r="D2306" s="119"/>
    </row>
    <row r="2307" spans="2:4" x14ac:dyDescent="0.25">
      <c r="B2307" s="119"/>
      <c r="C2307" s="119"/>
      <c r="D2307" s="119"/>
    </row>
    <row r="2308" spans="2:4" x14ac:dyDescent="0.25">
      <c r="B2308" s="119"/>
      <c r="C2308" s="119"/>
      <c r="D2308" s="119"/>
    </row>
    <row r="2309" spans="2:4" x14ac:dyDescent="0.25">
      <c r="B2309" s="119"/>
      <c r="C2309" s="119"/>
      <c r="D2309" s="119"/>
    </row>
    <row r="2310" spans="2:4" x14ac:dyDescent="0.25">
      <c r="B2310" s="119"/>
      <c r="C2310" s="119"/>
      <c r="D2310" s="119"/>
    </row>
    <row r="2311" spans="2:4" x14ac:dyDescent="0.25">
      <c r="B2311" s="119"/>
      <c r="C2311" s="119"/>
      <c r="D2311" s="119"/>
    </row>
    <row r="2312" spans="2:4" x14ac:dyDescent="0.25">
      <c r="B2312" s="119"/>
      <c r="C2312" s="119"/>
      <c r="D2312" s="119"/>
    </row>
    <row r="2313" spans="2:4" x14ac:dyDescent="0.25">
      <c r="B2313" s="119"/>
      <c r="C2313" s="119"/>
      <c r="D2313" s="119"/>
    </row>
    <row r="2314" spans="2:4" x14ac:dyDescent="0.25">
      <c r="B2314" s="119"/>
      <c r="C2314" s="119"/>
      <c r="D2314" s="119"/>
    </row>
    <row r="2315" spans="2:4" x14ac:dyDescent="0.25">
      <c r="B2315" s="119"/>
      <c r="C2315" s="119"/>
      <c r="D2315" s="119"/>
    </row>
    <row r="2316" spans="2:4" x14ac:dyDescent="0.25">
      <c r="B2316" s="119"/>
      <c r="C2316" s="119"/>
      <c r="D2316" s="119"/>
    </row>
    <row r="2317" spans="2:4" x14ac:dyDescent="0.25">
      <c r="B2317" s="119"/>
      <c r="C2317" s="119"/>
      <c r="D2317" s="119"/>
    </row>
    <row r="2318" spans="2:4" x14ac:dyDescent="0.25">
      <c r="B2318" s="119"/>
      <c r="C2318" s="119"/>
      <c r="D2318" s="119"/>
    </row>
    <row r="2319" spans="2:4" x14ac:dyDescent="0.25">
      <c r="B2319" s="119"/>
      <c r="C2319" s="119"/>
      <c r="D2319" s="119"/>
    </row>
    <row r="2320" spans="2:4" x14ac:dyDescent="0.25">
      <c r="B2320" s="119"/>
      <c r="C2320" s="119"/>
      <c r="D2320" s="119"/>
    </row>
    <row r="2321" spans="2:4" x14ac:dyDescent="0.25">
      <c r="B2321" s="119"/>
      <c r="C2321" s="119"/>
      <c r="D2321" s="119"/>
    </row>
    <row r="2322" spans="2:4" x14ac:dyDescent="0.25">
      <c r="B2322" s="119"/>
      <c r="C2322" s="119"/>
      <c r="D2322" s="119"/>
    </row>
    <row r="2323" spans="2:4" x14ac:dyDescent="0.25">
      <c r="B2323" s="119"/>
      <c r="C2323" s="119"/>
      <c r="D2323" s="119"/>
    </row>
    <row r="2324" spans="2:4" x14ac:dyDescent="0.25">
      <c r="B2324" s="119"/>
      <c r="C2324" s="119"/>
      <c r="D2324" s="119"/>
    </row>
    <row r="2325" spans="2:4" x14ac:dyDescent="0.25">
      <c r="B2325" s="119"/>
      <c r="C2325" s="119"/>
      <c r="D2325" s="119"/>
    </row>
    <row r="2326" spans="2:4" x14ac:dyDescent="0.25">
      <c r="B2326" s="119"/>
      <c r="C2326" s="119"/>
      <c r="D2326" s="119"/>
    </row>
    <row r="2327" spans="2:4" x14ac:dyDescent="0.25">
      <c r="B2327" s="119"/>
      <c r="C2327" s="119"/>
      <c r="D2327" s="119"/>
    </row>
    <row r="2328" spans="2:4" x14ac:dyDescent="0.25">
      <c r="B2328" s="119"/>
      <c r="C2328" s="119"/>
      <c r="D2328" s="119"/>
    </row>
    <row r="2329" spans="2:4" x14ac:dyDescent="0.25">
      <c r="B2329" s="119"/>
      <c r="C2329" s="119"/>
      <c r="D2329" s="119"/>
    </row>
    <row r="2330" spans="2:4" x14ac:dyDescent="0.25">
      <c r="B2330" s="119"/>
      <c r="C2330" s="119"/>
      <c r="D2330" s="119"/>
    </row>
    <row r="2331" spans="2:4" x14ac:dyDescent="0.25">
      <c r="B2331" s="119"/>
      <c r="C2331" s="119"/>
      <c r="D2331" s="119"/>
    </row>
    <row r="2332" spans="2:4" x14ac:dyDescent="0.25">
      <c r="B2332" s="119"/>
      <c r="C2332" s="119"/>
      <c r="D2332" s="119"/>
    </row>
    <row r="2333" spans="2:4" x14ac:dyDescent="0.25">
      <c r="B2333" s="119"/>
      <c r="C2333" s="119"/>
      <c r="D2333" s="119"/>
    </row>
    <row r="2334" spans="2:4" x14ac:dyDescent="0.25">
      <c r="B2334" s="119"/>
      <c r="C2334" s="119"/>
      <c r="D2334" s="119"/>
    </row>
    <row r="2335" spans="2:4" x14ac:dyDescent="0.25">
      <c r="B2335" s="119"/>
      <c r="C2335" s="119"/>
      <c r="D2335" s="119"/>
    </row>
    <row r="2336" spans="2:4" x14ac:dyDescent="0.25">
      <c r="B2336" s="119"/>
      <c r="C2336" s="119"/>
      <c r="D2336" s="119"/>
    </row>
    <row r="2337" spans="2:4" x14ac:dyDescent="0.25">
      <c r="B2337" s="119"/>
      <c r="C2337" s="119"/>
      <c r="D2337" s="119"/>
    </row>
    <row r="2338" spans="2:4" x14ac:dyDescent="0.25">
      <c r="B2338" s="119"/>
      <c r="C2338" s="119"/>
      <c r="D2338" s="119"/>
    </row>
    <row r="2339" spans="2:4" x14ac:dyDescent="0.25">
      <c r="B2339" s="119"/>
      <c r="C2339" s="119"/>
      <c r="D2339" s="119"/>
    </row>
    <row r="2340" spans="2:4" x14ac:dyDescent="0.25">
      <c r="B2340" s="119"/>
      <c r="C2340" s="119"/>
      <c r="D2340" s="119"/>
    </row>
    <row r="2341" spans="2:4" x14ac:dyDescent="0.25">
      <c r="B2341" s="119"/>
      <c r="C2341" s="119"/>
      <c r="D2341" s="119"/>
    </row>
    <row r="2342" spans="2:4" x14ac:dyDescent="0.25">
      <c r="B2342" s="119"/>
      <c r="C2342" s="119"/>
      <c r="D2342" s="119"/>
    </row>
    <row r="2343" spans="2:4" x14ac:dyDescent="0.25">
      <c r="B2343" s="119"/>
      <c r="C2343" s="119"/>
      <c r="D2343" s="119"/>
    </row>
    <row r="2344" spans="2:4" x14ac:dyDescent="0.25">
      <c r="B2344" s="119"/>
      <c r="C2344" s="119"/>
      <c r="D2344" s="119"/>
    </row>
    <row r="2345" spans="2:4" x14ac:dyDescent="0.25">
      <c r="B2345" s="119"/>
      <c r="C2345" s="119"/>
      <c r="D2345" s="119"/>
    </row>
    <row r="2346" spans="2:4" x14ac:dyDescent="0.25">
      <c r="B2346" s="119"/>
      <c r="C2346" s="119"/>
      <c r="D2346" s="119"/>
    </row>
    <row r="2347" spans="2:4" x14ac:dyDescent="0.25">
      <c r="B2347" s="119"/>
      <c r="C2347" s="119"/>
      <c r="D2347" s="119"/>
    </row>
    <row r="2348" spans="2:4" x14ac:dyDescent="0.25">
      <c r="B2348" s="119"/>
      <c r="C2348" s="119"/>
      <c r="D2348" s="119"/>
    </row>
    <row r="2349" spans="2:4" x14ac:dyDescent="0.25">
      <c r="B2349" s="119"/>
      <c r="C2349" s="119"/>
      <c r="D2349" s="119"/>
    </row>
    <row r="2350" spans="2:4" x14ac:dyDescent="0.25">
      <c r="B2350" s="119"/>
      <c r="C2350" s="119"/>
      <c r="D2350" s="119"/>
    </row>
    <row r="2351" spans="2:4" x14ac:dyDescent="0.25">
      <c r="B2351" s="119"/>
      <c r="C2351" s="119"/>
      <c r="D2351" s="119"/>
    </row>
    <row r="2352" spans="2:4" x14ac:dyDescent="0.25">
      <c r="B2352" s="119"/>
      <c r="C2352" s="119"/>
      <c r="D2352" s="119"/>
    </row>
    <row r="2353" spans="2:4" x14ac:dyDescent="0.25">
      <c r="B2353" s="119"/>
      <c r="C2353" s="119"/>
      <c r="D2353" s="119"/>
    </row>
    <row r="2354" spans="2:4" x14ac:dyDescent="0.25">
      <c r="B2354" s="119"/>
      <c r="C2354" s="119"/>
      <c r="D2354" s="119"/>
    </row>
    <row r="2355" spans="2:4" x14ac:dyDescent="0.25">
      <c r="B2355" s="119"/>
      <c r="C2355" s="119"/>
      <c r="D2355" s="119"/>
    </row>
    <row r="2356" spans="2:4" x14ac:dyDescent="0.25">
      <c r="B2356" s="119"/>
      <c r="C2356" s="119"/>
      <c r="D2356" s="119"/>
    </row>
    <row r="2357" spans="2:4" x14ac:dyDescent="0.25">
      <c r="B2357" s="119"/>
      <c r="C2357" s="119"/>
      <c r="D2357" s="119"/>
    </row>
    <row r="2358" spans="2:4" x14ac:dyDescent="0.25">
      <c r="B2358" s="119"/>
      <c r="C2358" s="119"/>
      <c r="D2358" s="119"/>
    </row>
    <row r="2359" spans="2:4" x14ac:dyDescent="0.25">
      <c r="B2359" s="119"/>
      <c r="C2359" s="119"/>
      <c r="D2359" s="119"/>
    </row>
    <row r="2360" spans="2:4" x14ac:dyDescent="0.25">
      <c r="B2360" s="119"/>
      <c r="C2360" s="119"/>
      <c r="D2360" s="119"/>
    </row>
    <row r="2361" spans="2:4" x14ac:dyDescent="0.25">
      <c r="B2361" s="119"/>
      <c r="C2361" s="119"/>
      <c r="D2361" s="119"/>
    </row>
    <row r="2362" spans="2:4" x14ac:dyDescent="0.25">
      <c r="B2362" s="119"/>
      <c r="C2362" s="119"/>
      <c r="D2362" s="119"/>
    </row>
    <row r="2363" spans="2:4" x14ac:dyDescent="0.25">
      <c r="B2363" s="119"/>
      <c r="C2363" s="119"/>
      <c r="D2363" s="119"/>
    </row>
    <row r="2364" spans="2:4" x14ac:dyDescent="0.25">
      <c r="B2364" s="119"/>
      <c r="C2364" s="119"/>
      <c r="D2364" s="119"/>
    </row>
    <row r="2365" spans="2:4" x14ac:dyDescent="0.25">
      <c r="B2365" s="119"/>
      <c r="C2365" s="119"/>
      <c r="D2365" s="119"/>
    </row>
    <row r="2366" spans="2:4" x14ac:dyDescent="0.25">
      <c r="B2366" s="119"/>
      <c r="C2366" s="119"/>
      <c r="D2366" s="119"/>
    </row>
    <row r="2367" spans="2:4" x14ac:dyDescent="0.25">
      <c r="B2367" s="119"/>
      <c r="C2367" s="119"/>
      <c r="D2367" s="119"/>
    </row>
    <row r="2368" spans="2:4" x14ac:dyDescent="0.25">
      <c r="B2368" s="119"/>
      <c r="C2368" s="119"/>
      <c r="D2368" s="119"/>
    </row>
    <row r="2369" spans="2:4" x14ac:dyDescent="0.25">
      <c r="B2369" s="119"/>
      <c r="C2369" s="119"/>
      <c r="D2369" s="119"/>
    </row>
    <row r="2370" spans="2:4" x14ac:dyDescent="0.25">
      <c r="B2370" s="119"/>
      <c r="C2370" s="119"/>
      <c r="D2370" s="119"/>
    </row>
    <row r="2371" spans="2:4" x14ac:dyDescent="0.25">
      <c r="B2371" s="119"/>
      <c r="C2371" s="119"/>
      <c r="D2371" s="119"/>
    </row>
    <row r="2372" spans="2:4" x14ac:dyDescent="0.25">
      <c r="B2372" s="119"/>
      <c r="C2372" s="119"/>
      <c r="D2372" s="119"/>
    </row>
    <row r="2373" spans="2:4" x14ac:dyDescent="0.25">
      <c r="B2373" s="119"/>
      <c r="C2373" s="119"/>
      <c r="D2373" s="119"/>
    </row>
    <row r="2374" spans="2:4" x14ac:dyDescent="0.25">
      <c r="B2374" s="119"/>
      <c r="C2374" s="119"/>
      <c r="D2374" s="119"/>
    </row>
    <row r="2375" spans="2:4" x14ac:dyDescent="0.25">
      <c r="B2375" s="119"/>
      <c r="C2375" s="119"/>
      <c r="D2375" s="119"/>
    </row>
    <row r="2376" spans="2:4" x14ac:dyDescent="0.25">
      <c r="B2376" s="119"/>
      <c r="C2376" s="119"/>
      <c r="D2376" s="119"/>
    </row>
    <row r="2377" spans="2:4" x14ac:dyDescent="0.25">
      <c r="B2377" s="119"/>
      <c r="C2377" s="119"/>
      <c r="D2377" s="119"/>
    </row>
    <row r="2378" spans="2:4" x14ac:dyDescent="0.25">
      <c r="B2378" s="119"/>
      <c r="C2378" s="119"/>
      <c r="D2378" s="119"/>
    </row>
    <row r="2379" spans="2:4" x14ac:dyDescent="0.25">
      <c r="B2379" s="119"/>
      <c r="C2379" s="119"/>
      <c r="D2379" s="119"/>
    </row>
    <row r="2380" spans="2:4" x14ac:dyDescent="0.25">
      <c r="B2380" s="119"/>
      <c r="C2380" s="119"/>
      <c r="D2380" s="119"/>
    </row>
    <row r="2381" spans="2:4" x14ac:dyDescent="0.25">
      <c r="B2381" s="119"/>
      <c r="C2381" s="119"/>
      <c r="D2381" s="119"/>
    </row>
    <row r="2382" spans="2:4" x14ac:dyDescent="0.25">
      <c r="B2382" s="119"/>
      <c r="C2382" s="119"/>
      <c r="D2382" s="119"/>
    </row>
    <row r="2383" spans="2:4" x14ac:dyDescent="0.25">
      <c r="B2383" s="119"/>
      <c r="C2383" s="119"/>
      <c r="D2383" s="119"/>
    </row>
    <row r="2384" spans="2:4" x14ac:dyDescent="0.25">
      <c r="B2384" s="119"/>
      <c r="C2384" s="119"/>
      <c r="D2384" s="119"/>
    </row>
    <row r="2385" spans="2:4" x14ac:dyDescent="0.25">
      <c r="B2385" s="119"/>
      <c r="C2385" s="119"/>
      <c r="D2385" s="119"/>
    </row>
    <row r="2386" spans="2:4" x14ac:dyDescent="0.25">
      <c r="B2386" s="119"/>
      <c r="C2386" s="119"/>
      <c r="D2386" s="119"/>
    </row>
    <row r="2387" spans="2:4" x14ac:dyDescent="0.25">
      <c r="B2387" s="119"/>
      <c r="C2387" s="119"/>
      <c r="D2387" s="119"/>
    </row>
    <row r="2388" spans="2:4" x14ac:dyDescent="0.25">
      <c r="B2388" s="119"/>
      <c r="C2388" s="119"/>
      <c r="D2388" s="119"/>
    </row>
    <row r="2389" spans="2:4" x14ac:dyDescent="0.25">
      <c r="B2389" s="119"/>
      <c r="C2389" s="119"/>
      <c r="D2389" s="119"/>
    </row>
    <row r="2390" spans="2:4" x14ac:dyDescent="0.25">
      <c r="B2390" s="119"/>
      <c r="C2390" s="119"/>
      <c r="D2390" s="119"/>
    </row>
    <row r="2391" spans="2:4" x14ac:dyDescent="0.25">
      <c r="B2391" s="119"/>
      <c r="C2391" s="119"/>
      <c r="D2391" s="119"/>
    </row>
    <row r="2392" spans="2:4" x14ac:dyDescent="0.25">
      <c r="B2392" s="119"/>
      <c r="C2392" s="119"/>
      <c r="D2392" s="119"/>
    </row>
    <row r="2393" spans="2:4" x14ac:dyDescent="0.25">
      <c r="B2393" s="119"/>
      <c r="C2393" s="119"/>
      <c r="D2393" s="119"/>
    </row>
    <row r="2394" spans="2:4" x14ac:dyDescent="0.25">
      <c r="B2394" s="119"/>
      <c r="C2394" s="119"/>
      <c r="D2394" s="119"/>
    </row>
    <row r="2395" spans="2:4" x14ac:dyDescent="0.25">
      <c r="B2395" s="119"/>
      <c r="C2395" s="119"/>
      <c r="D2395" s="119"/>
    </row>
    <row r="2396" spans="2:4" x14ac:dyDescent="0.25">
      <c r="B2396" s="119"/>
      <c r="C2396" s="119"/>
      <c r="D2396" s="119"/>
    </row>
    <row r="2397" spans="2:4" x14ac:dyDescent="0.25">
      <c r="B2397" s="119"/>
      <c r="C2397" s="119"/>
      <c r="D2397" s="119"/>
    </row>
    <row r="2398" spans="2:4" x14ac:dyDescent="0.25">
      <c r="B2398" s="119"/>
      <c r="C2398" s="119"/>
      <c r="D2398" s="119"/>
    </row>
    <row r="2399" spans="2:4" x14ac:dyDescent="0.25">
      <c r="B2399" s="119"/>
      <c r="C2399" s="119"/>
      <c r="D2399" s="119"/>
    </row>
    <row r="2400" spans="2:4" x14ac:dyDescent="0.25">
      <c r="B2400" s="119"/>
      <c r="C2400" s="119"/>
      <c r="D2400" s="119"/>
    </row>
    <row r="2401" spans="2:4" x14ac:dyDescent="0.25">
      <c r="B2401" s="119"/>
      <c r="C2401" s="119"/>
      <c r="D2401" s="119"/>
    </row>
    <row r="2402" spans="2:4" x14ac:dyDescent="0.25">
      <c r="B2402" s="119"/>
      <c r="C2402" s="119"/>
      <c r="D2402" s="119"/>
    </row>
    <row r="2403" spans="2:4" x14ac:dyDescent="0.25">
      <c r="B2403" s="119"/>
      <c r="C2403" s="119"/>
      <c r="D2403" s="119"/>
    </row>
    <row r="2404" spans="2:4" x14ac:dyDescent="0.25">
      <c r="B2404" s="119"/>
      <c r="C2404" s="119"/>
      <c r="D2404" s="119"/>
    </row>
    <row r="2405" spans="2:4" x14ac:dyDescent="0.25">
      <c r="B2405" s="119"/>
      <c r="C2405" s="119"/>
      <c r="D2405" s="119"/>
    </row>
    <row r="2406" spans="2:4" x14ac:dyDescent="0.25">
      <c r="B2406" s="119"/>
      <c r="C2406" s="119"/>
      <c r="D2406" s="119"/>
    </row>
    <row r="2407" spans="2:4" x14ac:dyDescent="0.25">
      <c r="B2407" s="119"/>
      <c r="C2407" s="119"/>
      <c r="D2407" s="119"/>
    </row>
    <row r="2408" spans="2:4" x14ac:dyDescent="0.25">
      <c r="B2408" s="119"/>
      <c r="C2408" s="119"/>
      <c r="D2408" s="119"/>
    </row>
    <row r="2409" spans="2:4" x14ac:dyDescent="0.25">
      <c r="B2409" s="119"/>
      <c r="C2409" s="119"/>
      <c r="D2409" s="119"/>
    </row>
    <row r="2410" spans="2:4" x14ac:dyDescent="0.25">
      <c r="B2410" s="119"/>
      <c r="C2410" s="119"/>
      <c r="D2410" s="119"/>
    </row>
    <row r="2411" spans="2:4" x14ac:dyDescent="0.25">
      <c r="B2411" s="119"/>
      <c r="C2411" s="119"/>
      <c r="D2411" s="119"/>
    </row>
    <row r="2412" spans="2:4" x14ac:dyDescent="0.25">
      <c r="B2412" s="119"/>
      <c r="C2412" s="119"/>
      <c r="D2412" s="119"/>
    </row>
    <row r="2413" spans="2:4" x14ac:dyDescent="0.25">
      <c r="B2413" s="119"/>
      <c r="C2413" s="119"/>
      <c r="D2413" s="119"/>
    </row>
    <row r="2414" spans="2:4" x14ac:dyDescent="0.25">
      <c r="B2414" s="119"/>
      <c r="C2414" s="119"/>
      <c r="D2414" s="119"/>
    </row>
    <row r="2415" spans="2:4" x14ac:dyDescent="0.25">
      <c r="B2415" s="119"/>
      <c r="C2415" s="119"/>
      <c r="D2415" s="119"/>
    </row>
    <row r="2416" spans="2:4" x14ac:dyDescent="0.25">
      <c r="B2416" s="119"/>
      <c r="C2416" s="119"/>
      <c r="D2416" s="119"/>
    </row>
    <row r="2417" spans="2:4" x14ac:dyDescent="0.25">
      <c r="B2417" s="119"/>
      <c r="C2417" s="119"/>
      <c r="D2417" s="119"/>
    </row>
    <row r="2418" spans="2:4" x14ac:dyDescent="0.25">
      <c r="B2418" s="119"/>
      <c r="C2418" s="119"/>
      <c r="D2418" s="119"/>
    </row>
    <row r="2419" spans="2:4" x14ac:dyDescent="0.25">
      <c r="B2419" s="119"/>
      <c r="C2419" s="119"/>
      <c r="D2419" s="119"/>
    </row>
    <row r="2420" spans="2:4" x14ac:dyDescent="0.25">
      <c r="B2420" s="119"/>
      <c r="C2420" s="119"/>
      <c r="D2420" s="119"/>
    </row>
    <row r="2421" spans="2:4" x14ac:dyDescent="0.25">
      <c r="B2421" s="119"/>
      <c r="C2421" s="119"/>
      <c r="D2421" s="119"/>
    </row>
    <row r="2422" spans="2:4" x14ac:dyDescent="0.25">
      <c r="B2422" s="119"/>
      <c r="C2422" s="119"/>
      <c r="D2422" s="119"/>
    </row>
    <row r="2423" spans="2:4" x14ac:dyDescent="0.25">
      <c r="B2423" s="119"/>
      <c r="C2423" s="119"/>
      <c r="D2423" s="119"/>
    </row>
    <row r="2424" spans="2:4" x14ac:dyDescent="0.25">
      <c r="B2424" s="119"/>
      <c r="C2424" s="119"/>
      <c r="D2424" s="119"/>
    </row>
    <row r="2425" spans="2:4" x14ac:dyDescent="0.25">
      <c r="B2425" s="119"/>
      <c r="C2425" s="119"/>
      <c r="D2425" s="119"/>
    </row>
    <row r="2426" spans="2:4" x14ac:dyDescent="0.25">
      <c r="B2426" s="119"/>
      <c r="C2426" s="119"/>
      <c r="D2426" s="119"/>
    </row>
    <row r="2427" spans="2:4" x14ac:dyDescent="0.25">
      <c r="B2427" s="119"/>
      <c r="C2427" s="119"/>
      <c r="D2427" s="119"/>
    </row>
    <row r="2428" spans="2:4" x14ac:dyDescent="0.25">
      <c r="B2428" s="119"/>
      <c r="C2428" s="119"/>
      <c r="D2428" s="119"/>
    </row>
    <row r="2429" spans="2:4" x14ac:dyDescent="0.25">
      <c r="B2429" s="119"/>
      <c r="C2429" s="119"/>
      <c r="D2429" s="119"/>
    </row>
    <row r="2430" spans="2:4" x14ac:dyDescent="0.25">
      <c r="B2430" s="119"/>
      <c r="C2430" s="119"/>
      <c r="D2430" s="119"/>
    </row>
    <row r="2431" spans="2:4" x14ac:dyDescent="0.25">
      <c r="B2431" s="119"/>
      <c r="C2431" s="119"/>
      <c r="D2431" s="119"/>
    </row>
    <row r="2432" spans="2:4" x14ac:dyDescent="0.25">
      <c r="B2432" s="119"/>
      <c r="C2432" s="119"/>
      <c r="D2432" s="119"/>
    </row>
    <row r="2433" spans="2:4" x14ac:dyDescent="0.25">
      <c r="B2433" s="119"/>
      <c r="C2433" s="119"/>
      <c r="D2433" s="119"/>
    </row>
    <row r="2434" spans="2:4" x14ac:dyDescent="0.25">
      <c r="B2434" s="119"/>
      <c r="C2434" s="119"/>
      <c r="D2434" s="119"/>
    </row>
    <row r="2435" spans="2:4" x14ac:dyDescent="0.25">
      <c r="B2435" s="119"/>
      <c r="C2435" s="119"/>
      <c r="D2435" s="119"/>
    </row>
    <row r="2436" spans="2:4" x14ac:dyDescent="0.25">
      <c r="B2436" s="119"/>
      <c r="C2436" s="119"/>
      <c r="D2436" s="119"/>
    </row>
    <row r="2437" spans="2:4" x14ac:dyDescent="0.25">
      <c r="B2437" s="119"/>
      <c r="C2437" s="119"/>
      <c r="D2437" s="119"/>
    </row>
    <row r="2438" spans="2:4" x14ac:dyDescent="0.25">
      <c r="B2438" s="119"/>
      <c r="C2438" s="119"/>
      <c r="D2438" s="119"/>
    </row>
    <row r="2439" spans="2:4" x14ac:dyDescent="0.25">
      <c r="B2439" s="119"/>
      <c r="C2439" s="119"/>
      <c r="D2439" s="119"/>
    </row>
    <row r="2440" spans="2:4" x14ac:dyDescent="0.25">
      <c r="B2440" s="119"/>
      <c r="C2440" s="119"/>
      <c r="D2440" s="119"/>
    </row>
    <row r="2441" spans="2:4" x14ac:dyDescent="0.25">
      <c r="B2441" s="119"/>
      <c r="C2441" s="119"/>
      <c r="D2441" s="119"/>
    </row>
    <row r="2442" spans="2:4" x14ac:dyDescent="0.25">
      <c r="B2442" s="119"/>
      <c r="C2442" s="119"/>
      <c r="D2442" s="119"/>
    </row>
    <row r="2443" spans="2:4" x14ac:dyDescent="0.25">
      <c r="B2443" s="119"/>
      <c r="C2443" s="119"/>
      <c r="D2443" s="119"/>
    </row>
    <row r="2444" spans="2:4" x14ac:dyDescent="0.25">
      <c r="B2444" s="119"/>
      <c r="C2444" s="119"/>
      <c r="D2444" s="119"/>
    </row>
    <row r="2445" spans="2:4" x14ac:dyDescent="0.25">
      <c r="B2445" s="119"/>
      <c r="C2445" s="119"/>
      <c r="D2445" s="119"/>
    </row>
    <row r="2446" spans="2:4" x14ac:dyDescent="0.25">
      <c r="B2446" s="119"/>
      <c r="C2446" s="119"/>
      <c r="D2446" s="119"/>
    </row>
    <row r="2447" spans="2:4" x14ac:dyDescent="0.25">
      <c r="B2447" s="119"/>
      <c r="C2447" s="119"/>
      <c r="D2447" s="119"/>
    </row>
    <row r="2448" spans="2:4" x14ac:dyDescent="0.25">
      <c r="B2448" s="119"/>
      <c r="C2448" s="119"/>
      <c r="D2448" s="119"/>
    </row>
    <row r="2449" spans="2:4" x14ac:dyDescent="0.25">
      <c r="B2449" s="119"/>
      <c r="C2449" s="119"/>
      <c r="D2449" s="119"/>
    </row>
    <row r="2450" spans="2:4" x14ac:dyDescent="0.25">
      <c r="B2450" s="119"/>
      <c r="C2450" s="119"/>
      <c r="D2450" s="119"/>
    </row>
    <row r="2451" spans="2:4" x14ac:dyDescent="0.25">
      <c r="B2451" s="119"/>
      <c r="C2451" s="119"/>
      <c r="D2451" s="119"/>
    </row>
    <row r="2452" spans="2:4" x14ac:dyDescent="0.25">
      <c r="B2452" s="119"/>
      <c r="C2452" s="119"/>
      <c r="D2452" s="119"/>
    </row>
    <row r="2453" spans="2:4" x14ac:dyDescent="0.25">
      <c r="B2453" s="119"/>
      <c r="C2453" s="119"/>
      <c r="D2453" s="119"/>
    </row>
    <row r="2454" spans="2:4" x14ac:dyDescent="0.25">
      <c r="B2454" s="119"/>
      <c r="C2454" s="119"/>
      <c r="D2454" s="119"/>
    </row>
    <row r="2455" spans="2:4" x14ac:dyDescent="0.25">
      <c r="B2455" s="119"/>
      <c r="C2455" s="119"/>
      <c r="D2455" s="119"/>
    </row>
    <row r="2456" spans="2:4" x14ac:dyDescent="0.25">
      <c r="B2456" s="119"/>
      <c r="C2456" s="119"/>
      <c r="D2456" s="119"/>
    </row>
    <row r="2457" spans="2:4" x14ac:dyDescent="0.25">
      <c r="B2457" s="119"/>
      <c r="C2457" s="119"/>
      <c r="D2457" s="119"/>
    </row>
    <row r="2458" spans="2:4" x14ac:dyDescent="0.25">
      <c r="B2458" s="119"/>
      <c r="C2458" s="119"/>
      <c r="D2458" s="119"/>
    </row>
    <row r="2459" spans="2:4" x14ac:dyDescent="0.25">
      <c r="B2459" s="119"/>
      <c r="C2459" s="119"/>
      <c r="D2459" s="119"/>
    </row>
    <row r="2460" spans="2:4" x14ac:dyDescent="0.25">
      <c r="B2460" s="119"/>
      <c r="C2460" s="119"/>
      <c r="D2460" s="119"/>
    </row>
    <row r="2461" spans="2:4" x14ac:dyDescent="0.25">
      <c r="B2461" s="119"/>
      <c r="C2461" s="119"/>
      <c r="D2461" s="119"/>
    </row>
    <row r="2462" spans="2:4" x14ac:dyDescent="0.25">
      <c r="B2462" s="119"/>
      <c r="C2462" s="119"/>
      <c r="D2462" s="119"/>
    </row>
    <row r="2463" spans="2:4" x14ac:dyDescent="0.25">
      <c r="B2463" s="119"/>
      <c r="C2463" s="119"/>
      <c r="D2463" s="119"/>
    </row>
    <row r="2464" spans="2:4" x14ac:dyDescent="0.25">
      <c r="B2464" s="119"/>
      <c r="C2464" s="119"/>
      <c r="D2464" s="119"/>
    </row>
    <row r="2465" spans="2:4" x14ac:dyDescent="0.25">
      <c r="B2465" s="119"/>
      <c r="C2465" s="119"/>
      <c r="D2465" s="119"/>
    </row>
    <row r="2466" spans="2:4" x14ac:dyDescent="0.25">
      <c r="B2466" s="119"/>
      <c r="C2466" s="119"/>
      <c r="D2466" s="119"/>
    </row>
    <row r="2467" spans="2:4" x14ac:dyDescent="0.25">
      <c r="B2467" s="119"/>
      <c r="C2467" s="119"/>
      <c r="D2467" s="119"/>
    </row>
    <row r="2468" spans="2:4" x14ac:dyDescent="0.25">
      <c r="B2468" s="119"/>
      <c r="C2468" s="119"/>
      <c r="D2468" s="119"/>
    </row>
    <row r="2469" spans="2:4" x14ac:dyDescent="0.25">
      <c r="B2469" s="119"/>
      <c r="C2469" s="119"/>
      <c r="D2469" s="119"/>
    </row>
    <row r="2470" spans="2:4" x14ac:dyDescent="0.25">
      <c r="B2470" s="119"/>
      <c r="C2470" s="119"/>
      <c r="D2470" s="119"/>
    </row>
    <row r="2471" spans="2:4" x14ac:dyDescent="0.25">
      <c r="B2471" s="119"/>
      <c r="C2471" s="119"/>
      <c r="D2471" s="119"/>
    </row>
    <row r="2472" spans="2:4" x14ac:dyDescent="0.25">
      <c r="B2472" s="119"/>
      <c r="C2472" s="119"/>
      <c r="D2472" s="119"/>
    </row>
    <row r="2473" spans="2:4" x14ac:dyDescent="0.25">
      <c r="B2473" s="119"/>
      <c r="C2473" s="119"/>
      <c r="D2473" s="119"/>
    </row>
    <row r="2474" spans="2:4" x14ac:dyDescent="0.25">
      <c r="B2474" s="119"/>
      <c r="C2474" s="119"/>
      <c r="D2474" s="119"/>
    </row>
    <row r="2475" spans="2:4" x14ac:dyDescent="0.25">
      <c r="B2475" s="119"/>
      <c r="C2475" s="119"/>
      <c r="D2475" s="119"/>
    </row>
    <row r="2476" spans="2:4" x14ac:dyDescent="0.25">
      <c r="B2476" s="119"/>
      <c r="C2476" s="119"/>
      <c r="D2476" s="119"/>
    </row>
    <row r="2477" spans="2:4" x14ac:dyDescent="0.25">
      <c r="B2477" s="119"/>
      <c r="C2477" s="119"/>
      <c r="D2477" s="119"/>
    </row>
    <row r="2478" spans="2:4" x14ac:dyDescent="0.25">
      <c r="B2478" s="119"/>
      <c r="C2478" s="119"/>
      <c r="D2478" s="119"/>
    </row>
    <row r="2479" spans="2:4" x14ac:dyDescent="0.25">
      <c r="B2479" s="119"/>
      <c r="C2479" s="119"/>
      <c r="D2479" s="119"/>
    </row>
    <row r="2480" spans="2:4" x14ac:dyDescent="0.25">
      <c r="B2480" s="119"/>
      <c r="C2480" s="119"/>
      <c r="D2480" s="119"/>
    </row>
    <row r="2481" spans="2:4" x14ac:dyDescent="0.25">
      <c r="B2481" s="119"/>
      <c r="C2481" s="119"/>
      <c r="D2481" s="119"/>
    </row>
    <row r="2482" spans="2:4" x14ac:dyDescent="0.25">
      <c r="B2482" s="119"/>
      <c r="C2482" s="119"/>
      <c r="D2482" s="119"/>
    </row>
    <row r="2483" spans="2:4" x14ac:dyDescent="0.25">
      <c r="B2483" s="119"/>
      <c r="C2483" s="119"/>
      <c r="D2483" s="119"/>
    </row>
    <row r="2484" spans="2:4" x14ac:dyDescent="0.25">
      <c r="B2484" s="119"/>
      <c r="C2484" s="119"/>
      <c r="D2484" s="119"/>
    </row>
    <row r="2485" spans="2:4" x14ac:dyDescent="0.25">
      <c r="B2485" s="119"/>
      <c r="C2485" s="119"/>
      <c r="D2485" s="119"/>
    </row>
    <row r="2486" spans="2:4" x14ac:dyDescent="0.25">
      <c r="B2486" s="119"/>
      <c r="C2486" s="119"/>
      <c r="D2486" s="119"/>
    </row>
    <row r="2487" spans="2:4" x14ac:dyDescent="0.25">
      <c r="B2487" s="119"/>
      <c r="C2487" s="119"/>
      <c r="D2487" s="119"/>
    </row>
    <row r="2488" spans="2:4" x14ac:dyDescent="0.25">
      <c r="B2488" s="119"/>
      <c r="C2488" s="119"/>
      <c r="D2488" s="119"/>
    </row>
    <row r="2489" spans="2:4" x14ac:dyDescent="0.25">
      <c r="B2489" s="119"/>
      <c r="C2489" s="119"/>
      <c r="D2489" s="119"/>
    </row>
    <row r="2490" spans="2:4" x14ac:dyDescent="0.25">
      <c r="B2490" s="119"/>
      <c r="C2490" s="119"/>
      <c r="D2490" s="119"/>
    </row>
    <row r="2491" spans="2:4" x14ac:dyDescent="0.25">
      <c r="B2491" s="119"/>
      <c r="C2491" s="119"/>
      <c r="D2491" s="119"/>
    </row>
    <row r="2492" spans="2:4" x14ac:dyDescent="0.25">
      <c r="B2492" s="119"/>
      <c r="C2492" s="119"/>
      <c r="D2492" s="119"/>
    </row>
    <row r="2493" spans="2:4" x14ac:dyDescent="0.25">
      <c r="B2493" s="119"/>
      <c r="C2493" s="119"/>
      <c r="D2493" s="119"/>
    </row>
    <row r="2494" spans="2:4" x14ac:dyDescent="0.25">
      <c r="B2494" s="119"/>
      <c r="C2494" s="119"/>
      <c r="D2494" s="119"/>
    </row>
    <row r="2495" spans="2:4" x14ac:dyDescent="0.25">
      <c r="B2495" s="119"/>
      <c r="C2495" s="119"/>
      <c r="D2495" s="119"/>
    </row>
    <row r="2496" spans="2:4" x14ac:dyDescent="0.25">
      <c r="B2496" s="119"/>
      <c r="C2496" s="119"/>
      <c r="D2496" s="119"/>
    </row>
    <row r="2497" spans="2:4" x14ac:dyDescent="0.25">
      <c r="B2497" s="119"/>
      <c r="C2497" s="119"/>
      <c r="D2497" s="119"/>
    </row>
    <row r="2498" spans="2:4" x14ac:dyDescent="0.25">
      <c r="B2498" s="119"/>
      <c r="C2498" s="119"/>
      <c r="D2498" s="119"/>
    </row>
    <row r="2499" spans="2:4" x14ac:dyDescent="0.25">
      <c r="B2499" s="119"/>
      <c r="C2499" s="119"/>
      <c r="D2499" s="119"/>
    </row>
    <row r="2500" spans="2:4" x14ac:dyDescent="0.25">
      <c r="B2500" s="119"/>
      <c r="C2500" s="119"/>
      <c r="D2500" s="119"/>
    </row>
    <row r="2501" spans="2:4" x14ac:dyDescent="0.25">
      <c r="B2501" s="119"/>
      <c r="C2501" s="119"/>
      <c r="D2501" s="119"/>
    </row>
    <row r="2502" spans="2:4" x14ac:dyDescent="0.25">
      <c r="B2502" s="119"/>
      <c r="C2502" s="119"/>
      <c r="D2502" s="119"/>
    </row>
    <row r="2503" spans="2:4" x14ac:dyDescent="0.25">
      <c r="B2503" s="119"/>
      <c r="C2503" s="119"/>
      <c r="D2503" s="119"/>
    </row>
    <row r="2504" spans="2:4" x14ac:dyDescent="0.25">
      <c r="B2504" s="119"/>
      <c r="C2504" s="119"/>
      <c r="D2504" s="119"/>
    </row>
    <row r="2505" spans="2:4" x14ac:dyDescent="0.25">
      <c r="B2505" s="119"/>
      <c r="C2505" s="119"/>
      <c r="D2505" s="119"/>
    </row>
    <row r="2506" spans="2:4" x14ac:dyDescent="0.25">
      <c r="B2506" s="119"/>
      <c r="C2506" s="119"/>
      <c r="D2506" s="119"/>
    </row>
    <row r="2507" spans="2:4" x14ac:dyDescent="0.25">
      <c r="B2507" s="119"/>
      <c r="C2507" s="119"/>
      <c r="D2507" s="119"/>
    </row>
    <row r="2508" spans="2:4" x14ac:dyDescent="0.25">
      <c r="B2508" s="119"/>
      <c r="C2508" s="119"/>
      <c r="D2508" s="119"/>
    </row>
    <row r="2509" spans="2:4" x14ac:dyDescent="0.25">
      <c r="B2509" s="119"/>
      <c r="C2509" s="119"/>
      <c r="D2509" s="119"/>
    </row>
    <row r="2510" spans="2:4" x14ac:dyDescent="0.25">
      <c r="B2510" s="119"/>
      <c r="C2510" s="119"/>
      <c r="D2510" s="119"/>
    </row>
    <row r="2511" spans="2:4" x14ac:dyDescent="0.25">
      <c r="B2511" s="119"/>
      <c r="C2511" s="119"/>
      <c r="D2511" s="119"/>
    </row>
    <row r="2512" spans="2:4" x14ac:dyDescent="0.25">
      <c r="B2512" s="119"/>
      <c r="C2512" s="119"/>
      <c r="D2512" s="119"/>
    </row>
    <row r="2513" spans="2:4" x14ac:dyDescent="0.25">
      <c r="B2513" s="119"/>
      <c r="C2513" s="119"/>
      <c r="D2513" s="119"/>
    </row>
    <row r="2514" spans="2:4" x14ac:dyDescent="0.25">
      <c r="B2514" s="119"/>
      <c r="C2514" s="119"/>
      <c r="D2514" s="119"/>
    </row>
    <row r="2515" spans="2:4" x14ac:dyDescent="0.25">
      <c r="B2515" s="119"/>
      <c r="C2515" s="119"/>
      <c r="D2515" s="119"/>
    </row>
    <row r="2516" spans="2:4" x14ac:dyDescent="0.25">
      <c r="B2516" s="119"/>
      <c r="C2516" s="119"/>
      <c r="D2516" s="119"/>
    </row>
    <row r="2517" spans="2:4" x14ac:dyDescent="0.25">
      <c r="B2517" s="119"/>
      <c r="C2517" s="119"/>
      <c r="D2517" s="119"/>
    </row>
    <row r="2518" spans="2:4" x14ac:dyDescent="0.25">
      <c r="B2518" s="119"/>
      <c r="C2518" s="119"/>
      <c r="D2518" s="119"/>
    </row>
    <row r="2519" spans="2:4" x14ac:dyDescent="0.25">
      <c r="B2519" s="119"/>
      <c r="C2519" s="119"/>
      <c r="D2519" s="119"/>
    </row>
    <row r="2520" spans="2:4" x14ac:dyDescent="0.25">
      <c r="B2520" s="119"/>
      <c r="C2520" s="119"/>
      <c r="D2520" s="119"/>
    </row>
    <row r="2521" spans="2:4" x14ac:dyDescent="0.25">
      <c r="B2521" s="119"/>
      <c r="C2521" s="119"/>
      <c r="D2521" s="119"/>
    </row>
    <row r="2522" spans="2:4" x14ac:dyDescent="0.25">
      <c r="B2522" s="119"/>
      <c r="C2522" s="119"/>
      <c r="D2522" s="119"/>
    </row>
    <row r="2523" spans="2:4" x14ac:dyDescent="0.25">
      <c r="B2523" s="119"/>
      <c r="C2523" s="119"/>
      <c r="D2523" s="119"/>
    </row>
    <row r="2524" spans="2:4" x14ac:dyDescent="0.25">
      <c r="B2524" s="119"/>
      <c r="C2524" s="119"/>
      <c r="D2524" s="119"/>
    </row>
    <row r="2525" spans="2:4" x14ac:dyDescent="0.25">
      <c r="B2525" s="119"/>
      <c r="C2525" s="119"/>
      <c r="D2525" s="119"/>
    </row>
    <row r="2526" spans="2:4" x14ac:dyDescent="0.25">
      <c r="B2526" s="119"/>
      <c r="C2526" s="119"/>
      <c r="D2526" s="119"/>
    </row>
    <row r="2527" spans="2:4" x14ac:dyDescent="0.25">
      <c r="B2527" s="119"/>
      <c r="C2527" s="119"/>
      <c r="D2527" s="119"/>
    </row>
    <row r="2528" spans="2:4" x14ac:dyDescent="0.25">
      <c r="B2528" s="119"/>
      <c r="C2528" s="119"/>
      <c r="D2528" s="119"/>
    </row>
    <row r="2529" spans="2:4" x14ac:dyDescent="0.25">
      <c r="B2529" s="119"/>
      <c r="C2529" s="119"/>
      <c r="D2529" s="119"/>
    </row>
    <row r="2530" spans="2:4" x14ac:dyDescent="0.25">
      <c r="B2530" s="119"/>
      <c r="C2530" s="119"/>
      <c r="D2530" s="119"/>
    </row>
    <row r="2531" spans="2:4" x14ac:dyDescent="0.25">
      <c r="B2531" s="119"/>
      <c r="C2531" s="119"/>
      <c r="D2531" s="119"/>
    </row>
    <row r="2532" spans="2:4" x14ac:dyDescent="0.25">
      <c r="B2532" s="119"/>
      <c r="C2532" s="119"/>
      <c r="D2532" s="119"/>
    </row>
    <row r="2533" spans="2:4" x14ac:dyDescent="0.25">
      <c r="B2533" s="119"/>
      <c r="C2533" s="119"/>
      <c r="D2533" s="119"/>
    </row>
    <row r="2534" spans="2:4" x14ac:dyDescent="0.25">
      <c r="B2534" s="119"/>
      <c r="C2534" s="119"/>
      <c r="D2534" s="119"/>
    </row>
    <row r="2535" spans="2:4" x14ac:dyDescent="0.25">
      <c r="B2535" s="119"/>
      <c r="C2535" s="119"/>
      <c r="D2535" s="119"/>
    </row>
    <row r="2536" spans="2:4" x14ac:dyDescent="0.25">
      <c r="B2536" s="119"/>
      <c r="C2536" s="119"/>
      <c r="D2536" s="119"/>
    </row>
    <row r="2537" spans="2:4" x14ac:dyDescent="0.25">
      <c r="B2537" s="119"/>
      <c r="C2537" s="119"/>
      <c r="D2537" s="119"/>
    </row>
    <row r="2538" spans="2:4" x14ac:dyDescent="0.25">
      <c r="B2538" s="119"/>
      <c r="C2538" s="119"/>
      <c r="D2538" s="119"/>
    </row>
    <row r="2539" spans="2:4" x14ac:dyDescent="0.25">
      <c r="B2539" s="119"/>
      <c r="C2539" s="119"/>
      <c r="D2539" s="119"/>
    </row>
    <row r="2540" spans="2:4" x14ac:dyDescent="0.25">
      <c r="B2540" s="119"/>
      <c r="C2540" s="119"/>
      <c r="D2540" s="119"/>
    </row>
    <row r="2541" spans="2:4" x14ac:dyDescent="0.25">
      <c r="B2541" s="119"/>
      <c r="C2541" s="119"/>
      <c r="D2541" s="119"/>
    </row>
    <row r="2542" spans="2:4" x14ac:dyDescent="0.25">
      <c r="B2542" s="119"/>
      <c r="C2542" s="119"/>
      <c r="D2542" s="119"/>
    </row>
    <row r="2543" spans="2:4" x14ac:dyDescent="0.25">
      <c r="B2543" s="119"/>
      <c r="C2543" s="119"/>
      <c r="D2543" s="119"/>
    </row>
    <row r="2544" spans="2:4" x14ac:dyDescent="0.25">
      <c r="B2544" s="119"/>
      <c r="C2544" s="119"/>
      <c r="D2544" s="119"/>
    </row>
    <row r="2545" spans="2:4" x14ac:dyDescent="0.25">
      <c r="B2545" s="119"/>
      <c r="C2545" s="119"/>
      <c r="D2545" s="119"/>
    </row>
    <row r="2546" spans="2:4" x14ac:dyDescent="0.25">
      <c r="B2546" s="119"/>
      <c r="C2546" s="119"/>
      <c r="D2546" s="119"/>
    </row>
    <row r="2547" spans="2:4" x14ac:dyDescent="0.25">
      <c r="B2547" s="119"/>
      <c r="C2547" s="119"/>
      <c r="D2547" s="119"/>
    </row>
    <row r="2548" spans="2:4" x14ac:dyDescent="0.25">
      <c r="B2548" s="119"/>
      <c r="C2548" s="119"/>
      <c r="D2548" s="119"/>
    </row>
    <row r="2549" spans="2:4" x14ac:dyDescent="0.25">
      <c r="B2549" s="119"/>
      <c r="C2549" s="119"/>
      <c r="D2549" s="119"/>
    </row>
    <row r="2550" spans="2:4" x14ac:dyDescent="0.25">
      <c r="B2550" s="119"/>
      <c r="C2550" s="119"/>
      <c r="D2550" s="119"/>
    </row>
    <row r="2551" spans="2:4" x14ac:dyDescent="0.25">
      <c r="B2551" s="119"/>
      <c r="C2551" s="119"/>
      <c r="D2551" s="119"/>
    </row>
    <row r="2552" spans="2:4" x14ac:dyDescent="0.25">
      <c r="B2552" s="119"/>
      <c r="C2552" s="119"/>
      <c r="D2552" s="119"/>
    </row>
    <row r="2553" spans="2:4" x14ac:dyDescent="0.25">
      <c r="B2553" s="119"/>
      <c r="C2553" s="119"/>
      <c r="D2553" s="119"/>
    </row>
    <row r="2554" spans="2:4" x14ac:dyDescent="0.25">
      <c r="B2554" s="119"/>
      <c r="C2554" s="119"/>
      <c r="D2554" s="119"/>
    </row>
    <row r="2555" spans="2:4" x14ac:dyDescent="0.25">
      <c r="B2555" s="119"/>
      <c r="C2555" s="119"/>
      <c r="D2555" s="119"/>
    </row>
    <row r="2556" spans="2:4" x14ac:dyDescent="0.25">
      <c r="B2556" s="119"/>
      <c r="C2556" s="119"/>
      <c r="D2556" s="119"/>
    </row>
    <row r="2557" spans="2:4" x14ac:dyDescent="0.25">
      <c r="B2557" s="119"/>
      <c r="C2557" s="119"/>
      <c r="D2557" s="119"/>
    </row>
    <row r="2558" spans="2:4" x14ac:dyDescent="0.25">
      <c r="B2558" s="119"/>
      <c r="C2558" s="119"/>
      <c r="D2558" s="119"/>
    </row>
    <row r="2559" spans="2:4" x14ac:dyDescent="0.25">
      <c r="B2559" s="119"/>
      <c r="C2559" s="119"/>
      <c r="D2559" s="119"/>
    </row>
    <row r="2560" spans="2:4" x14ac:dyDescent="0.25">
      <c r="B2560" s="119"/>
      <c r="C2560" s="119"/>
      <c r="D2560" s="119"/>
    </row>
    <row r="2561" spans="2:4" x14ac:dyDescent="0.25">
      <c r="B2561" s="119"/>
      <c r="C2561" s="119"/>
      <c r="D2561" s="119"/>
    </row>
    <row r="2562" spans="2:4" x14ac:dyDescent="0.25">
      <c r="B2562" s="119"/>
      <c r="C2562" s="119"/>
      <c r="D2562" s="119"/>
    </row>
    <row r="2563" spans="2:4" x14ac:dyDescent="0.25">
      <c r="B2563" s="119"/>
      <c r="C2563" s="119"/>
      <c r="D2563" s="119"/>
    </row>
    <row r="2564" spans="2:4" x14ac:dyDescent="0.25">
      <c r="B2564" s="119"/>
      <c r="C2564" s="119"/>
      <c r="D2564" s="119"/>
    </row>
    <row r="2565" spans="2:4" x14ac:dyDescent="0.25">
      <c r="B2565" s="119"/>
      <c r="C2565" s="119"/>
      <c r="D2565" s="119"/>
    </row>
    <row r="2566" spans="2:4" x14ac:dyDescent="0.25">
      <c r="B2566" s="119"/>
      <c r="C2566" s="119"/>
      <c r="D2566" s="119"/>
    </row>
    <row r="2567" spans="2:4" x14ac:dyDescent="0.25">
      <c r="B2567" s="119"/>
      <c r="C2567" s="119"/>
      <c r="D2567" s="119"/>
    </row>
    <row r="2568" spans="2:4" x14ac:dyDescent="0.25">
      <c r="B2568" s="119"/>
      <c r="C2568" s="119"/>
      <c r="D2568" s="119"/>
    </row>
    <row r="2569" spans="2:4" x14ac:dyDescent="0.25">
      <c r="B2569" s="119"/>
      <c r="C2569" s="119"/>
      <c r="D2569" s="119"/>
    </row>
    <row r="2570" spans="2:4" x14ac:dyDescent="0.25">
      <c r="B2570" s="119"/>
      <c r="C2570" s="119"/>
      <c r="D2570" s="119"/>
    </row>
    <row r="2571" spans="2:4" x14ac:dyDescent="0.25">
      <c r="B2571" s="119"/>
      <c r="C2571" s="119"/>
      <c r="D2571" s="119"/>
    </row>
    <row r="2572" spans="2:4" x14ac:dyDescent="0.25">
      <c r="B2572" s="119"/>
      <c r="C2572" s="119"/>
      <c r="D2572" s="119"/>
    </row>
    <row r="2573" spans="2:4" x14ac:dyDescent="0.25">
      <c r="B2573" s="119"/>
      <c r="C2573" s="119"/>
      <c r="D2573" s="119"/>
    </row>
    <row r="2574" spans="2:4" x14ac:dyDescent="0.25">
      <c r="B2574" s="119"/>
      <c r="C2574" s="119"/>
      <c r="D2574" s="119"/>
    </row>
    <row r="2575" spans="2:4" x14ac:dyDescent="0.25">
      <c r="B2575" s="119"/>
      <c r="C2575" s="119"/>
      <c r="D2575" s="119"/>
    </row>
    <row r="2576" spans="2:4" x14ac:dyDescent="0.25">
      <c r="B2576" s="119"/>
      <c r="C2576" s="119"/>
      <c r="D2576" s="119"/>
    </row>
    <row r="2577" spans="2:4" x14ac:dyDescent="0.25">
      <c r="B2577" s="119"/>
      <c r="C2577" s="119"/>
      <c r="D2577" s="119"/>
    </row>
    <row r="2578" spans="2:4" x14ac:dyDescent="0.25">
      <c r="B2578" s="119"/>
      <c r="C2578" s="119"/>
      <c r="D2578" s="119"/>
    </row>
    <row r="2579" spans="2:4" x14ac:dyDescent="0.25">
      <c r="B2579" s="119"/>
      <c r="C2579" s="119"/>
      <c r="D2579" s="119"/>
    </row>
    <row r="2580" spans="2:4" x14ac:dyDescent="0.25">
      <c r="B2580" s="119"/>
      <c r="C2580" s="119"/>
      <c r="D2580" s="119"/>
    </row>
    <row r="2581" spans="2:4" x14ac:dyDescent="0.25">
      <c r="B2581" s="119"/>
      <c r="C2581" s="119"/>
      <c r="D2581" s="119"/>
    </row>
    <row r="2582" spans="2:4" x14ac:dyDescent="0.25">
      <c r="B2582" s="119"/>
      <c r="C2582" s="119"/>
      <c r="D2582" s="119"/>
    </row>
    <row r="2583" spans="2:4" x14ac:dyDescent="0.25">
      <c r="B2583" s="119"/>
      <c r="C2583" s="119"/>
      <c r="D2583" s="119"/>
    </row>
    <row r="2584" spans="2:4" x14ac:dyDescent="0.25">
      <c r="B2584" s="119"/>
      <c r="C2584" s="119"/>
      <c r="D2584" s="119"/>
    </row>
    <row r="2585" spans="2:4" x14ac:dyDescent="0.25">
      <c r="B2585" s="119"/>
      <c r="C2585" s="119"/>
      <c r="D2585" s="119"/>
    </row>
    <row r="2586" spans="2:4" x14ac:dyDescent="0.25">
      <c r="B2586" s="119"/>
      <c r="C2586" s="119"/>
      <c r="D2586" s="119"/>
    </row>
    <row r="2587" spans="2:4" x14ac:dyDescent="0.25">
      <c r="B2587" s="119"/>
      <c r="C2587" s="119"/>
      <c r="D2587" s="119"/>
    </row>
    <row r="2588" spans="2:4" x14ac:dyDescent="0.25">
      <c r="B2588" s="119"/>
      <c r="C2588" s="119"/>
      <c r="D2588" s="119"/>
    </row>
    <row r="2589" spans="2:4" x14ac:dyDescent="0.25">
      <c r="B2589" s="119"/>
      <c r="C2589" s="119"/>
      <c r="D2589" s="119"/>
    </row>
    <row r="2590" spans="2:4" x14ac:dyDescent="0.25">
      <c r="B2590" s="119"/>
      <c r="C2590" s="119"/>
      <c r="D2590" s="119"/>
    </row>
    <row r="2591" spans="2:4" x14ac:dyDescent="0.25">
      <c r="B2591" s="119"/>
      <c r="C2591" s="119"/>
      <c r="D2591" s="119"/>
    </row>
    <row r="2592" spans="2:4" x14ac:dyDescent="0.25">
      <c r="B2592" s="119"/>
      <c r="C2592" s="119"/>
      <c r="D2592" s="119"/>
    </row>
    <row r="2593" spans="2:4" x14ac:dyDescent="0.25">
      <c r="B2593" s="119"/>
      <c r="C2593" s="119"/>
      <c r="D2593" s="119"/>
    </row>
    <row r="2594" spans="2:4" x14ac:dyDescent="0.25">
      <c r="B2594" s="119"/>
      <c r="C2594" s="119"/>
      <c r="D2594" s="119"/>
    </row>
    <row r="2595" spans="2:4" x14ac:dyDescent="0.25">
      <c r="B2595" s="119"/>
      <c r="C2595" s="119"/>
      <c r="D2595" s="119"/>
    </row>
    <row r="2596" spans="2:4" x14ac:dyDescent="0.25">
      <c r="B2596" s="119"/>
      <c r="C2596" s="119"/>
      <c r="D2596" s="119"/>
    </row>
    <row r="2597" spans="2:4" x14ac:dyDescent="0.25">
      <c r="B2597" s="119"/>
      <c r="C2597" s="119"/>
      <c r="D2597" s="119"/>
    </row>
    <row r="2598" spans="2:4" x14ac:dyDescent="0.25">
      <c r="B2598" s="119"/>
      <c r="C2598" s="119"/>
      <c r="D2598" s="119"/>
    </row>
    <row r="2599" spans="2:4" x14ac:dyDescent="0.25">
      <c r="B2599" s="119"/>
      <c r="C2599" s="119"/>
      <c r="D2599" s="119"/>
    </row>
    <row r="2600" spans="2:4" x14ac:dyDescent="0.25">
      <c r="B2600" s="119"/>
      <c r="C2600" s="119"/>
      <c r="D2600" s="119"/>
    </row>
    <row r="2601" spans="2:4" x14ac:dyDescent="0.25">
      <c r="B2601" s="119"/>
      <c r="C2601" s="119"/>
      <c r="D2601" s="119"/>
    </row>
    <row r="2602" spans="2:4" x14ac:dyDescent="0.25">
      <c r="B2602" s="119"/>
      <c r="C2602" s="119"/>
      <c r="D2602" s="119"/>
    </row>
    <row r="2603" spans="2:4" x14ac:dyDescent="0.25">
      <c r="B2603" s="119"/>
      <c r="C2603" s="119"/>
      <c r="D2603" s="119"/>
    </row>
    <row r="2604" spans="2:4" x14ac:dyDescent="0.25">
      <c r="B2604" s="119"/>
      <c r="C2604" s="119"/>
      <c r="D2604" s="119"/>
    </row>
    <row r="2605" spans="2:4" x14ac:dyDescent="0.25">
      <c r="B2605" s="119"/>
      <c r="C2605" s="119"/>
      <c r="D2605" s="119"/>
    </row>
    <row r="2606" spans="2:4" x14ac:dyDescent="0.25">
      <c r="B2606" s="119"/>
      <c r="C2606" s="119"/>
      <c r="D2606" s="119"/>
    </row>
    <row r="2607" spans="2:4" x14ac:dyDescent="0.25">
      <c r="B2607" s="119"/>
      <c r="C2607" s="119"/>
      <c r="D2607" s="119"/>
    </row>
    <row r="2608" spans="2:4" x14ac:dyDescent="0.25">
      <c r="B2608" s="119"/>
      <c r="C2608" s="119"/>
      <c r="D2608" s="119"/>
    </row>
    <row r="2609" spans="2:4" x14ac:dyDescent="0.25">
      <c r="B2609" s="119"/>
      <c r="C2609" s="119"/>
      <c r="D2609" s="119"/>
    </row>
    <row r="2610" spans="2:4" x14ac:dyDescent="0.25">
      <c r="B2610" s="119"/>
      <c r="C2610" s="119"/>
      <c r="D2610" s="119"/>
    </row>
    <row r="2611" spans="2:4" x14ac:dyDescent="0.25">
      <c r="B2611" s="119"/>
      <c r="C2611" s="119"/>
      <c r="D2611" s="119"/>
    </row>
    <row r="2612" spans="2:4" x14ac:dyDescent="0.25">
      <c r="B2612" s="119"/>
      <c r="C2612" s="119"/>
      <c r="D2612" s="119"/>
    </row>
    <row r="2613" spans="2:4" x14ac:dyDescent="0.25">
      <c r="B2613" s="119"/>
      <c r="C2613" s="119"/>
      <c r="D2613" s="119"/>
    </row>
    <row r="2614" spans="2:4" x14ac:dyDescent="0.25">
      <c r="B2614" s="119"/>
      <c r="C2614" s="119"/>
      <c r="D2614" s="119"/>
    </row>
    <row r="2615" spans="2:4" x14ac:dyDescent="0.25">
      <c r="B2615" s="119"/>
      <c r="C2615" s="119"/>
      <c r="D2615" s="119"/>
    </row>
    <row r="2616" spans="2:4" x14ac:dyDescent="0.25">
      <c r="B2616" s="119"/>
      <c r="C2616" s="119"/>
      <c r="D2616" s="119"/>
    </row>
    <row r="2617" spans="2:4" x14ac:dyDescent="0.25">
      <c r="B2617" s="119"/>
      <c r="C2617" s="119"/>
      <c r="D2617" s="119"/>
    </row>
    <row r="2618" spans="2:4" x14ac:dyDescent="0.25">
      <c r="B2618" s="119"/>
      <c r="C2618" s="119"/>
      <c r="D2618" s="119"/>
    </row>
    <row r="2619" spans="2:4" x14ac:dyDescent="0.25">
      <c r="B2619" s="119"/>
      <c r="C2619" s="119"/>
      <c r="D2619" s="119"/>
    </row>
    <row r="2620" spans="2:4" x14ac:dyDescent="0.25">
      <c r="B2620" s="119"/>
      <c r="C2620" s="119"/>
      <c r="D2620" s="119"/>
    </row>
    <row r="2621" spans="2:4" x14ac:dyDescent="0.25">
      <c r="B2621" s="119"/>
      <c r="C2621" s="119"/>
      <c r="D2621" s="119"/>
    </row>
    <row r="2622" spans="2:4" x14ac:dyDescent="0.25">
      <c r="B2622" s="119"/>
      <c r="C2622" s="119"/>
      <c r="D2622" s="119"/>
    </row>
    <row r="2623" spans="2:4" x14ac:dyDescent="0.25">
      <c r="B2623" s="119"/>
      <c r="C2623" s="119"/>
      <c r="D2623" s="119"/>
    </row>
    <row r="2624" spans="2:4" x14ac:dyDescent="0.25">
      <c r="B2624" s="119"/>
      <c r="C2624" s="119"/>
      <c r="D2624" s="119"/>
    </row>
    <row r="2625" spans="2:4" x14ac:dyDescent="0.25">
      <c r="B2625" s="119"/>
      <c r="C2625" s="119"/>
      <c r="D2625" s="119"/>
    </row>
    <row r="2626" spans="2:4" x14ac:dyDescent="0.25">
      <c r="B2626" s="119"/>
      <c r="C2626" s="119"/>
      <c r="D2626" s="119"/>
    </row>
    <row r="2627" spans="2:4" x14ac:dyDescent="0.25">
      <c r="B2627" s="119"/>
      <c r="C2627" s="119"/>
      <c r="D2627" s="119"/>
    </row>
    <row r="2628" spans="2:4" x14ac:dyDescent="0.25">
      <c r="B2628" s="119"/>
      <c r="C2628" s="119"/>
      <c r="D2628" s="119"/>
    </row>
    <row r="2629" spans="2:4" x14ac:dyDescent="0.25">
      <c r="B2629" s="119"/>
      <c r="C2629" s="119"/>
      <c r="D2629" s="119"/>
    </row>
    <row r="2630" spans="2:4" x14ac:dyDescent="0.25">
      <c r="B2630" s="119"/>
      <c r="C2630" s="119"/>
      <c r="D2630" s="119"/>
    </row>
    <row r="2631" spans="2:4" x14ac:dyDescent="0.25">
      <c r="B2631" s="119"/>
      <c r="C2631" s="119"/>
      <c r="D2631" s="119"/>
    </row>
    <row r="2632" spans="2:4" x14ac:dyDescent="0.25">
      <c r="B2632" s="119"/>
      <c r="C2632" s="119"/>
      <c r="D2632" s="119"/>
    </row>
    <row r="2633" spans="2:4" x14ac:dyDescent="0.25">
      <c r="B2633" s="119"/>
      <c r="C2633" s="119"/>
      <c r="D2633" s="119"/>
    </row>
    <row r="2634" spans="2:4" x14ac:dyDescent="0.25">
      <c r="B2634" s="119"/>
      <c r="C2634" s="119"/>
      <c r="D2634" s="119"/>
    </row>
    <row r="2635" spans="2:4" x14ac:dyDescent="0.25">
      <c r="B2635" s="119"/>
      <c r="C2635" s="119"/>
      <c r="D2635" s="119"/>
    </row>
    <row r="2636" spans="2:4" x14ac:dyDescent="0.25">
      <c r="B2636" s="119"/>
      <c r="C2636" s="119"/>
      <c r="D2636" s="119"/>
    </row>
    <row r="2637" spans="2:4" x14ac:dyDescent="0.25">
      <c r="B2637" s="119"/>
      <c r="C2637" s="119"/>
      <c r="D2637" s="119"/>
    </row>
    <row r="2638" spans="2:4" x14ac:dyDescent="0.25">
      <c r="B2638" s="119"/>
      <c r="C2638" s="119"/>
      <c r="D2638" s="119"/>
    </row>
    <row r="2639" spans="2:4" x14ac:dyDescent="0.25">
      <c r="B2639" s="119"/>
      <c r="C2639" s="119"/>
      <c r="D2639" s="119"/>
    </row>
    <row r="2640" spans="2:4" x14ac:dyDescent="0.25">
      <c r="B2640" s="119"/>
      <c r="C2640" s="119"/>
      <c r="D2640" s="119"/>
    </row>
    <row r="2641" spans="2:4" x14ac:dyDescent="0.25">
      <c r="B2641" s="119"/>
      <c r="C2641" s="119"/>
      <c r="D2641" s="119"/>
    </row>
    <row r="2642" spans="2:4" x14ac:dyDescent="0.25">
      <c r="B2642" s="119"/>
      <c r="C2642" s="119"/>
      <c r="D2642" s="119"/>
    </row>
    <row r="2643" spans="2:4" x14ac:dyDescent="0.25">
      <c r="B2643" s="119"/>
      <c r="C2643" s="119"/>
      <c r="D2643" s="119"/>
    </row>
    <row r="2644" spans="2:4" x14ac:dyDescent="0.25">
      <c r="B2644" s="119"/>
      <c r="C2644" s="119"/>
      <c r="D2644" s="119"/>
    </row>
    <row r="2645" spans="2:4" x14ac:dyDescent="0.25">
      <c r="B2645" s="119"/>
      <c r="C2645" s="119"/>
      <c r="D2645" s="119"/>
    </row>
    <row r="2646" spans="2:4" x14ac:dyDescent="0.25">
      <c r="B2646" s="119"/>
      <c r="C2646" s="119"/>
      <c r="D2646" s="119"/>
    </row>
    <row r="2647" spans="2:4" x14ac:dyDescent="0.25">
      <c r="B2647" s="119"/>
      <c r="C2647" s="119"/>
      <c r="D2647" s="119"/>
    </row>
    <row r="2648" spans="2:4" x14ac:dyDescent="0.25">
      <c r="B2648" s="119"/>
      <c r="C2648" s="119"/>
      <c r="D2648" s="119"/>
    </row>
    <row r="2649" spans="2:4" x14ac:dyDescent="0.25">
      <c r="B2649" s="119"/>
      <c r="C2649" s="119"/>
      <c r="D2649" s="119"/>
    </row>
    <row r="2650" spans="2:4" x14ac:dyDescent="0.25">
      <c r="B2650" s="119"/>
      <c r="C2650" s="119"/>
      <c r="D2650" s="119"/>
    </row>
    <row r="2651" spans="2:4" x14ac:dyDescent="0.25">
      <c r="B2651" s="119"/>
      <c r="C2651" s="119"/>
      <c r="D2651" s="119"/>
    </row>
    <row r="2652" spans="2:4" x14ac:dyDescent="0.25">
      <c r="B2652" s="119"/>
      <c r="C2652" s="119"/>
      <c r="D2652" s="119"/>
    </row>
    <row r="2653" spans="2:4" x14ac:dyDescent="0.25">
      <c r="B2653" s="119"/>
      <c r="C2653" s="119"/>
      <c r="D2653" s="119"/>
    </row>
    <row r="2654" spans="2:4" x14ac:dyDescent="0.25">
      <c r="B2654" s="119"/>
      <c r="C2654" s="119"/>
      <c r="D2654" s="119"/>
    </row>
    <row r="2655" spans="2:4" x14ac:dyDescent="0.25">
      <c r="B2655" s="119"/>
      <c r="C2655" s="119"/>
      <c r="D2655" s="119"/>
    </row>
    <row r="2656" spans="2:4" x14ac:dyDescent="0.25">
      <c r="B2656" s="119"/>
      <c r="C2656" s="119"/>
      <c r="D2656" s="119"/>
    </row>
    <row r="2657" spans="2:4" x14ac:dyDescent="0.25">
      <c r="B2657" s="119"/>
      <c r="C2657" s="119"/>
      <c r="D2657" s="119"/>
    </row>
    <row r="2658" spans="2:4" x14ac:dyDescent="0.25">
      <c r="B2658" s="119"/>
      <c r="C2658" s="119"/>
      <c r="D2658" s="119"/>
    </row>
    <row r="2659" spans="2:4" x14ac:dyDescent="0.25">
      <c r="B2659" s="119"/>
      <c r="C2659" s="119"/>
      <c r="D2659" s="119"/>
    </row>
    <row r="2660" spans="2:4" x14ac:dyDescent="0.25">
      <c r="B2660" s="119"/>
      <c r="C2660" s="119"/>
      <c r="D2660" s="119"/>
    </row>
    <row r="2661" spans="2:4" x14ac:dyDescent="0.25">
      <c r="B2661" s="119"/>
      <c r="C2661" s="119"/>
      <c r="D2661" s="119"/>
    </row>
    <row r="2662" spans="2:4" x14ac:dyDescent="0.25">
      <c r="B2662" s="119"/>
      <c r="C2662" s="119"/>
      <c r="D2662" s="119"/>
    </row>
    <row r="2663" spans="2:4" x14ac:dyDescent="0.25">
      <c r="B2663" s="119"/>
      <c r="C2663" s="119"/>
      <c r="D2663" s="119"/>
    </row>
    <row r="2664" spans="2:4" x14ac:dyDescent="0.25">
      <c r="B2664" s="119"/>
      <c r="C2664" s="119"/>
      <c r="D2664" s="119"/>
    </row>
    <row r="2665" spans="2:4" x14ac:dyDescent="0.25">
      <c r="B2665" s="119"/>
      <c r="C2665" s="119"/>
      <c r="D2665" s="119"/>
    </row>
    <row r="2666" spans="2:4" x14ac:dyDescent="0.25">
      <c r="B2666" s="119"/>
      <c r="C2666" s="119"/>
      <c r="D2666" s="119"/>
    </row>
    <row r="2667" spans="2:4" x14ac:dyDescent="0.25">
      <c r="B2667" s="119"/>
      <c r="C2667" s="119"/>
      <c r="D2667" s="119"/>
    </row>
    <row r="2668" spans="2:4" x14ac:dyDescent="0.25">
      <c r="B2668" s="119"/>
      <c r="C2668" s="119"/>
      <c r="D2668" s="119"/>
    </row>
    <row r="2669" spans="2:4" x14ac:dyDescent="0.25">
      <c r="B2669" s="119"/>
      <c r="C2669" s="119"/>
      <c r="D2669" s="119"/>
    </row>
    <row r="2670" spans="2:4" x14ac:dyDescent="0.25">
      <c r="B2670" s="119"/>
      <c r="C2670" s="119"/>
      <c r="D2670" s="119"/>
    </row>
    <row r="2671" spans="2:4" x14ac:dyDescent="0.25">
      <c r="B2671" s="119"/>
      <c r="C2671" s="119"/>
      <c r="D2671" s="119"/>
    </row>
    <row r="2672" spans="2:4" x14ac:dyDescent="0.25">
      <c r="B2672" s="119"/>
      <c r="C2672" s="119"/>
      <c r="D2672" s="119"/>
    </row>
    <row r="2673" spans="2:4" x14ac:dyDescent="0.25">
      <c r="B2673" s="119"/>
      <c r="C2673" s="119"/>
      <c r="D2673" s="119"/>
    </row>
    <row r="2674" spans="2:4" x14ac:dyDescent="0.25">
      <c r="B2674" s="119"/>
      <c r="C2674" s="119"/>
      <c r="D2674" s="119"/>
    </row>
    <row r="2675" spans="2:4" x14ac:dyDescent="0.25">
      <c r="B2675" s="119"/>
      <c r="C2675" s="119"/>
      <c r="D2675" s="119"/>
    </row>
    <row r="2676" spans="2:4" x14ac:dyDescent="0.25">
      <c r="B2676" s="119"/>
      <c r="C2676" s="119"/>
      <c r="D2676" s="119"/>
    </row>
    <row r="2677" spans="2:4" x14ac:dyDescent="0.25">
      <c r="B2677" s="119"/>
      <c r="C2677" s="119"/>
      <c r="D2677" s="119"/>
    </row>
    <row r="2678" spans="2:4" x14ac:dyDescent="0.25">
      <c r="B2678" s="119"/>
      <c r="C2678" s="119"/>
      <c r="D2678" s="119"/>
    </row>
    <row r="2679" spans="2:4" x14ac:dyDescent="0.25">
      <c r="B2679" s="119"/>
      <c r="C2679" s="119"/>
      <c r="D2679" s="119"/>
    </row>
    <row r="2680" spans="2:4" x14ac:dyDescent="0.25">
      <c r="B2680" s="119"/>
      <c r="C2680" s="119"/>
      <c r="D2680" s="119"/>
    </row>
    <row r="2681" spans="2:4" x14ac:dyDescent="0.25">
      <c r="B2681" s="119"/>
      <c r="C2681" s="119"/>
      <c r="D2681" s="119"/>
    </row>
    <row r="2682" spans="2:4" x14ac:dyDescent="0.25">
      <c r="B2682" s="119"/>
      <c r="C2682" s="119"/>
      <c r="D2682" s="119"/>
    </row>
    <row r="2683" spans="2:4" x14ac:dyDescent="0.25">
      <c r="B2683" s="119"/>
      <c r="C2683" s="119"/>
      <c r="D2683" s="119"/>
    </row>
    <row r="2684" spans="2:4" x14ac:dyDescent="0.25">
      <c r="B2684" s="119"/>
      <c r="C2684" s="119"/>
      <c r="D2684" s="119"/>
    </row>
    <row r="2685" spans="2:4" x14ac:dyDescent="0.25">
      <c r="B2685" s="119"/>
      <c r="C2685" s="119"/>
      <c r="D2685" s="119"/>
    </row>
    <row r="2686" spans="2:4" x14ac:dyDescent="0.25">
      <c r="B2686" s="119"/>
      <c r="C2686" s="119"/>
      <c r="D2686" s="119"/>
    </row>
    <row r="2687" spans="2:4" x14ac:dyDescent="0.25">
      <c r="B2687" s="119"/>
      <c r="C2687" s="119"/>
      <c r="D2687" s="119"/>
    </row>
    <row r="2688" spans="2:4" x14ac:dyDescent="0.25">
      <c r="B2688" s="119"/>
      <c r="C2688" s="119"/>
      <c r="D2688" s="119"/>
    </row>
    <row r="2689" spans="2:4" x14ac:dyDescent="0.25">
      <c r="B2689" s="119"/>
      <c r="C2689" s="119"/>
      <c r="D2689" s="119"/>
    </row>
    <row r="2690" spans="2:4" x14ac:dyDescent="0.25">
      <c r="B2690" s="119"/>
      <c r="C2690" s="119"/>
      <c r="D2690" s="119"/>
    </row>
    <row r="2691" spans="2:4" x14ac:dyDescent="0.25">
      <c r="B2691" s="119"/>
      <c r="C2691" s="119"/>
      <c r="D2691" s="119"/>
    </row>
    <row r="2692" spans="2:4" x14ac:dyDescent="0.25">
      <c r="B2692" s="119"/>
      <c r="C2692" s="119"/>
      <c r="D2692" s="119"/>
    </row>
    <row r="2693" spans="2:4" x14ac:dyDescent="0.25">
      <c r="B2693" s="119"/>
      <c r="C2693" s="119"/>
      <c r="D2693" s="119"/>
    </row>
    <row r="2694" spans="2:4" x14ac:dyDescent="0.25">
      <c r="B2694" s="119"/>
      <c r="C2694" s="119"/>
      <c r="D2694" s="119"/>
    </row>
    <row r="2695" spans="2:4" x14ac:dyDescent="0.25">
      <c r="B2695" s="119"/>
      <c r="C2695" s="119"/>
      <c r="D2695" s="119"/>
    </row>
    <row r="2696" spans="2:4" x14ac:dyDescent="0.25">
      <c r="B2696" s="119"/>
      <c r="C2696" s="119"/>
      <c r="D2696" s="119"/>
    </row>
    <row r="2697" spans="2:4" x14ac:dyDescent="0.25">
      <c r="B2697" s="119"/>
      <c r="C2697" s="119"/>
      <c r="D2697" s="119"/>
    </row>
    <row r="2698" spans="2:4" x14ac:dyDescent="0.25">
      <c r="B2698" s="119"/>
      <c r="C2698" s="119"/>
      <c r="D2698" s="119"/>
    </row>
    <row r="2699" spans="2:4" x14ac:dyDescent="0.25">
      <c r="B2699" s="119"/>
      <c r="C2699" s="119"/>
      <c r="D2699" s="119"/>
    </row>
    <row r="2700" spans="2:4" x14ac:dyDescent="0.25">
      <c r="B2700" s="119"/>
      <c r="C2700" s="119"/>
      <c r="D2700" s="119"/>
    </row>
    <row r="2701" spans="2:4" x14ac:dyDescent="0.25">
      <c r="B2701" s="119"/>
      <c r="C2701" s="119"/>
      <c r="D2701" s="119"/>
    </row>
    <row r="2702" spans="2:4" x14ac:dyDescent="0.25">
      <c r="B2702" s="119"/>
      <c r="C2702" s="119"/>
      <c r="D2702" s="119"/>
    </row>
    <row r="2703" spans="2:4" x14ac:dyDescent="0.25">
      <c r="B2703" s="119"/>
      <c r="C2703" s="119"/>
      <c r="D2703" s="119"/>
    </row>
    <row r="2704" spans="2:4" x14ac:dyDescent="0.25">
      <c r="B2704" s="119"/>
      <c r="C2704" s="119"/>
      <c r="D2704" s="119"/>
    </row>
    <row r="2705" spans="2:4" x14ac:dyDescent="0.25">
      <c r="B2705" s="119"/>
      <c r="C2705" s="119"/>
      <c r="D2705" s="119"/>
    </row>
    <row r="2706" spans="2:4" x14ac:dyDescent="0.25">
      <c r="B2706" s="119"/>
      <c r="C2706" s="119"/>
      <c r="D2706" s="119"/>
    </row>
    <row r="2707" spans="2:4" x14ac:dyDescent="0.25">
      <c r="B2707" s="119"/>
      <c r="C2707" s="119"/>
      <c r="D2707" s="119"/>
    </row>
    <row r="2708" spans="2:4" x14ac:dyDescent="0.25">
      <c r="B2708" s="119"/>
      <c r="C2708" s="119"/>
      <c r="D2708" s="119"/>
    </row>
    <row r="2709" spans="2:4" x14ac:dyDescent="0.25">
      <c r="B2709" s="119"/>
      <c r="C2709" s="119"/>
      <c r="D2709" s="119"/>
    </row>
    <row r="2710" spans="2:4" x14ac:dyDescent="0.25">
      <c r="B2710" s="119"/>
      <c r="C2710" s="119"/>
      <c r="D2710" s="119"/>
    </row>
    <row r="2711" spans="2:4" x14ac:dyDescent="0.25">
      <c r="B2711" s="119"/>
      <c r="C2711" s="119"/>
      <c r="D2711" s="119"/>
    </row>
    <row r="2712" spans="2:4" x14ac:dyDescent="0.25">
      <c r="B2712" s="119"/>
      <c r="C2712" s="119"/>
      <c r="D2712" s="119"/>
    </row>
    <row r="2713" spans="2:4" x14ac:dyDescent="0.25">
      <c r="B2713" s="119"/>
      <c r="C2713" s="119"/>
      <c r="D2713" s="119"/>
    </row>
    <row r="2714" spans="2:4" x14ac:dyDescent="0.25">
      <c r="B2714" s="119"/>
      <c r="C2714" s="119"/>
      <c r="D2714" s="119"/>
    </row>
    <row r="2715" spans="2:4" x14ac:dyDescent="0.25">
      <c r="B2715" s="119"/>
      <c r="C2715" s="119"/>
      <c r="D2715" s="119"/>
    </row>
    <row r="2716" spans="2:4" x14ac:dyDescent="0.25">
      <c r="B2716" s="119"/>
      <c r="C2716" s="119"/>
      <c r="D2716" s="119"/>
    </row>
    <row r="2717" spans="2:4" x14ac:dyDescent="0.25">
      <c r="B2717" s="119"/>
      <c r="C2717" s="119"/>
      <c r="D2717" s="119"/>
    </row>
    <row r="2718" spans="2:4" x14ac:dyDescent="0.25">
      <c r="B2718" s="119"/>
      <c r="C2718" s="119"/>
      <c r="D2718" s="119"/>
    </row>
    <row r="2719" spans="2:4" x14ac:dyDescent="0.25">
      <c r="B2719" s="119"/>
      <c r="C2719" s="119"/>
      <c r="D2719" s="119"/>
    </row>
    <row r="2720" spans="2:4" x14ac:dyDescent="0.25">
      <c r="B2720" s="119"/>
      <c r="C2720" s="119"/>
      <c r="D2720" s="119"/>
    </row>
    <row r="2721" spans="2:4" x14ac:dyDescent="0.25">
      <c r="B2721" s="119"/>
      <c r="C2721" s="119"/>
      <c r="D2721" s="119"/>
    </row>
    <row r="2722" spans="2:4" x14ac:dyDescent="0.25">
      <c r="B2722" s="119"/>
      <c r="C2722" s="119"/>
      <c r="D2722" s="119"/>
    </row>
    <row r="2723" spans="2:4" x14ac:dyDescent="0.25">
      <c r="B2723" s="119"/>
      <c r="C2723" s="119"/>
      <c r="D2723" s="119"/>
    </row>
    <row r="2724" spans="2:4" x14ac:dyDescent="0.25">
      <c r="B2724" s="119"/>
      <c r="C2724" s="119"/>
      <c r="D2724" s="119"/>
    </row>
    <row r="2725" spans="2:4" x14ac:dyDescent="0.25">
      <c r="B2725" s="119"/>
      <c r="C2725" s="119"/>
      <c r="D2725" s="119"/>
    </row>
    <row r="2726" spans="2:4" x14ac:dyDescent="0.25">
      <c r="B2726" s="119"/>
      <c r="C2726" s="119"/>
      <c r="D2726" s="119"/>
    </row>
    <row r="2727" spans="2:4" x14ac:dyDescent="0.25">
      <c r="B2727" s="119"/>
      <c r="C2727" s="119"/>
      <c r="D2727" s="119"/>
    </row>
    <row r="2728" spans="2:4" x14ac:dyDescent="0.25">
      <c r="B2728" s="119"/>
      <c r="C2728" s="119"/>
      <c r="D2728" s="119"/>
    </row>
    <row r="2729" spans="2:4" x14ac:dyDescent="0.25">
      <c r="B2729" s="119"/>
      <c r="C2729" s="119"/>
      <c r="D2729" s="119"/>
    </row>
    <row r="2730" spans="2:4" x14ac:dyDescent="0.25">
      <c r="B2730" s="119"/>
      <c r="C2730" s="119"/>
      <c r="D2730" s="119"/>
    </row>
    <row r="2731" spans="2:4" x14ac:dyDescent="0.25">
      <c r="B2731" s="119"/>
      <c r="C2731" s="119"/>
      <c r="D2731" s="119"/>
    </row>
    <row r="2732" spans="2:4" x14ac:dyDescent="0.25">
      <c r="B2732" s="119"/>
      <c r="C2732" s="119"/>
      <c r="D2732" s="119"/>
    </row>
    <row r="2733" spans="2:4" x14ac:dyDescent="0.25">
      <c r="B2733" s="119"/>
      <c r="C2733" s="119"/>
      <c r="D2733" s="119"/>
    </row>
    <row r="2734" spans="2:4" x14ac:dyDescent="0.25">
      <c r="B2734" s="119"/>
      <c r="C2734" s="119"/>
      <c r="D2734" s="119"/>
    </row>
    <row r="2735" spans="2:4" x14ac:dyDescent="0.25">
      <c r="B2735" s="119"/>
      <c r="C2735" s="119"/>
      <c r="D2735" s="119"/>
    </row>
    <row r="2736" spans="2:4" x14ac:dyDescent="0.25">
      <c r="B2736" s="119"/>
      <c r="C2736" s="119"/>
      <c r="D2736" s="119"/>
    </row>
    <row r="2737" spans="2:4" x14ac:dyDescent="0.25">
      <c r="B2737" s="119"/>
      <c r="C2737" s="119"/>
      <c r="D2737" s="119"/>
    </row>
    <row r="2738" spans="2:4" x14ac:dyDescent="0.25">
      <c r="B2738" s="119"/>
      <c r="C2738" s="119"/>
      <c r="D2738" s="119"/>
    </row>
    <row r="2739" spans="2:4" x14ac:dyDescent="0.25">
      <c r="B2739" s="119"/>
      <c r="C2739" s="119"/>
      <c r="D2739" s="119"/>
    </row>
    <row r="2740" spans="2:4" x14ac:dyDescent="0.25">
      <c r="B2740" s="119"/>
      <c r="C2740" s="119"/>
      <c r="D2740" s="119"/>
    </row>
    <row r="2741" spans="2:4" x14ac:dyDescent="0.25">
      <c r="B2741" s="119"/>
      <c r="C2741" s="119"/>
      <c r="D2741" s="119"/>
    </row>
    <row r="2742" spans="2:4" x14ac:dyDescent="0.25">
      <c r="B2742" s="119"/>
      <c r="C2742" s="119"/>
      <c r="D2742" s="119"/>
    </row>
    <row r="2743" spans="2:4" x14ac:dyDescent="0.25">
      <c r="B2743" s="119"/>
      <c r="C2743" s="119"/>
      <c r="D2743" s="119"/>
    </row>
    <row r="2744" spans="2:4" x14ac:dyDescent="0.25">
      <c r="B2744" s="119"/>
      <c r="C2744" s="119"/>
      <c r="D2744" s="119"/>
    </row>
    <row r="2745" spans="2:4" x14ac:dyDescent="0.25">
      <c r="B2745" s="119"/>
      <c r="C2745" s="119"/>
      <c r="D2745" s="119"/>
    </row>
    <row r="2746" spans="2:4" x14ac:dyDescent="0.25">
      <c r="B2746" s="119"/>
      <c r="C2746" s="119"/>
      <c r="D2746" s="119"/>
    </row>
    <row r="2747" spans="2:4" x14ac:dyDescent="0.25">
      <c r="B2747" s="119"/>
      <c r="C2747" s="119"/>
      <c r="D2747" s="119"/>
    </row>
    <row r="2748" spans="2:4" x14ac:dyDescent="0.25">
      <c r="B2748" s="119"/>
      <c r="C2748" s="119"/>
      <c r="D2748" s="119"/>
    </row>
    <row r="2749" spans="2:4" x14ac:dyDescent="0.25">
      <c r="B2749" s="119"/>
      <c r="C2749" s="119"/>
      <c r="D2749" s="119"/>
    </row>
    <row r="2750" spans="2:4" x14ac:dyDescent="0.25">
      <c r="B2750" s="119"/>
      <c r="C2750" s="119"/>
      <c r="D2750" s="119"/>
    </row>
    <row r="2751" spans="2:4" x14ac:dyDescent="0.25">
      <c r="B2751" s="119"/>
      <c r="C2751" s="119"/>
      <c r="D2751" s="119"/>
    </row>
    <row r="2752" spans="2:4" x14ac:dyDescent="0.25">
      <c r="B2752" s="119"/>
      <c r="C2752" s="119"/>
      <c r="D2752" s="119"/>
    </row>
    <row r="2753" spans="2:4" x14ac:dyDescent="0.25">
      <c r="B2753" s="119"/>
      <c r="C2753" s="119"/>
      <c r="D2753" s="119"/>
    </row>
    <row r="2754" spans="2:4" x14ac:dyDescent="0.25">
      <c r="B2754" s="119"/>
      <c r="C2754" s="119"/>
      <c r="D2754" s="119"/>
    </row>
    <row r="2755" spans="2:4" x14ac:dyDescent="0.25">
      <c r="B2755" s="119"/>
      <c r="C2755" s="119"/>
      <c r="D2755" s="119"/>
    </row>
    <row r="2756" spans="2:4" x14ac:dyDescent="0.25">
      <c r="B2756" s="119"/>
      <c r="C2756" s="119"/>
      <c r="D2756" s="119"/>
    </row>
    <row r="2757" spans="2:4" x14ac:dyDescent="0.25">
      <c r="B2757" s="119"/>
      <c r="C2757" s="119"/>
      <c r="D2757" s="119"/>
    </row>
    <row r="2758" spans="2:4" x14ac:dyDescent="0.25">
      <c r="B2758" s="119"/>
      <c r="C2758" s="119"/>
      <c r="D2758" s="119"/>
    </row>
    <row r="2759" spans="2:4" x14ac:dyDescent="0.25">
      <c r="B2759" s="119"/>
      <c r="C2759" s="119"/>
      <c r="D2759" s="119"/>
    </row>
    <row r="2760" spans="2:4" x14ac:dyDescent="0.25">
      <c r="B2760" s="119"/>
      <c r="C2760" s="119"/>
      <c r="D2760" s="119"/>
    </row>
    <row r="2761" spans="2:4" x14ac:dyDescent="0.25">
      <c r="B2761" s="119"/>
      <c r="C2761" s="119"/>
      <c r="D2761" s="119"/>
    </row>
    <row r="2762" spans="2:4" x14ac:dyDescent="0.25">
      <c r="B2762" s="119"/>
      <c r="C2762" s="119"/>
      <c r="D2762" s="119"/>
    </row>
    <row r="2763" spans="2:4" x14ac:dyDescent="0.25">
      <c r="B2763" s="119"/>
      <c r="C2763" s="119"/>
      <c r="D2763" s="119"/>
    </row>
    <row r="2764" spans="2:4" x14ac:dyDescent="0.25">
      <c r="B2764" s="119"/>
      <c r="C2764" s="119"/>
      <c r="D2764" s="119"/>
    </row>
    <row r="2765" spans="2:4" x14ac:dyDescent="0.25">
      <c r="B2765" s="119"/>
      <c r="C2765" s="119"/>
      <c r="D2765" s="119"/>
    </row>
    <row r="2766" spans="2:4" x14ac:dyDescent="0.25">
      <c r="B2766" s="119"/>
      <c r="C2766" s="119"/>
      <c r="D2766" s="119"/>
    </row>
    <row r="2767" spans="2:4" x14ac:dyDescent="0.25">
      <c r="B2767" s="119"/>
      <c r="C2767" s="119"/>
      <c r="D2767" s="119"/>
    </row>
    <row r="2768" spans="2:4" x14ac:dyDescent="0.25">
      <c r="B2768" s="119"/>
      <c r="C2768" s="119"/>
      <c r="D2768" s="119"/>
    </row>
    <row r="2769" spans="2:4" x14ac:dyDescent="0.25">
      <c r="B2769" s="119"/>
      <c r="C2769" s="119"/>
      <c r="D2769" s="119"/>
    </row>
    <row r="2770" spans="2:4" x14ac:dyDescent="0.25">
      <c r="B2770" s="119"/>
      <c r="C2770" s="119"/>
      <c r="D2770" s="119"/>
    </row>
    <row r="2771" spans="2:4" x14ac:dyDescent="0.25">
      <c r="B2771" s="119"/>
      <c r="C2771" s="119"/>
      <c r="D2771" s="119"/>
    </row>
    <row r="2772" spans="2:4" x14ac:dyDescent="0.25">
      <c r="B2772" s="119"/>
      <c r="C2772" s="119"/>
      <c r="D2772" s="119"/>
    </row>
    <row r="2773" spans="2:4" x14ac:dyDescent="0.25">
      <c r="B2773" s="119"/>
      <c r="C2773" s="119"/>
      <c r="D2773" s="119"/>
    </row>
    <row r="2774" spans="2:4" x14ac:dyDescent="0.25">
      <c r="B2774" s="119"/>
      <c r="C2774" s="119"/>
      <c r="D2774" s="119"/>
    </row>
    <row r="2775" spans="2:4" x14ac:dyDescent="0.25">
      <c r="B2775" s="119"/>
      <c r="C2775" s="119"/>
      <c r="D2775" s="119"/>
    </row>
    <row r="2776" spans="2:4" x14ac:dyDescent="0.25">
      <c r="B2776" s="119"/>
      <c r="C2776" s="119"/>
      <c r="D2776" s="119"/>
    </row>
    <row r="2777" spans="2:4" x14ac:dyDescent="0.25">
      <c r="B2777" s="119"/>
      <c r="C2777" s="119"/>
      <c r="D2777" s="119"/>
    </row>
    <row r="2778" spans="2:4" x14ac:dyDescent="0.25">
      <c r="B2778" s="119"/>
      <c r="C2778" s="119"/>
      <c r="D2778" s="119"/>
    </row>
    <row r="2779" spans="2:4" x14ac:dyDescent="0.25">
      <c r="B2779" s="119"/>
      <c r="C2779" s="119"/>
      <c r="D2779" s="119"/>
    </row>
    <row r="2780" spans="2:4" x14ac:dyDescent="0.25">
      <c r="B2780" s="119"/>
      <c r="C2780" s="119"/>
      <c r="D2780" s="119"/>
    </row>
    <row r="2781" spans="2:4" x14ac:dyDescent="0.25">
      <c r="B2781" s="119"/>
      <c r="C2781" s="119"/>
      <c r="D2781" s="119"/>
    </row>
    <row r="2782" spans="2:4" x14ac:dyDescent="0.25">
      <c r="B2782" s="119"/>
      <c r="C2782" s="119"/>
      <c r="D2782" s="119"/>
    </row>
    <row r="2783" spans="2:4" x14ac:dyDescent="0.25">
      <c r="B2783" s="119"/>
      <c r="C2783" s="119"/>
      <c r="D2783" s="119"/>
    </row>
    <row r="2784" spans="2:4" x14ac:dyDescent="0.25">
      <c r="B2784" s="119"/>
      <c r="C2784" s="119"/>
      <c r="D2784" s="119"/>
    </row>
    <row r="2785" spans="2:4" x14ac:dyDescent="0.25">
      <c r="B2785" s="119"/>
      <c r="C2785" s="119"/>
      <c r="D2785" s="119"/>
    </row>
    <row r="2786" spans="2:4" x14ac:dyDescent="0.25">
      <c r="B2786" s="119"/>
      <c r="C2786" s="119"/>
      <c r="D2786" s="119"/>
    </row>
    <row r="2787" spans="2:4" x14ac:dyDescent="0.25">
      <c r="B2787" s="119"/>
      <c r="C2787" s="119"/>
      <c r="D2787" s="119"/>
    </row>
    <row r="2788" spans="2:4" x14ac:dyDescent="0.25">
      <c r="B2788" s="119"/>
      <c r="C2788" s="119"/>
      <c r="D2788" s="119"/>
    </row>
    <row r="2789" spans="2:4" x14ac:dyDescent="0.25">
      <c r="B2789" s="119"/>
      <c r="C2789" s="119"/>
      <c r="D2789" s="119"/>
    </row>
    <row r="2790" spans="2:4" x14ac:dyDescent="0.25">
      <c r="B2790" s="119"/>
      <c r="C2790" s="119"/>
      <c r="D2790" s="119"/>
    </row>
    <row r="2791" spans="2:4" x14ac:dyDescent="0.25">
      <c r="B2791" s="119"/>
      <c r="C2791" s="119"/>
      <c r="D2791" s="119"/>
    </row>
    <row r="2792" spans="2:4" x14ac:dyDescent="0.25">
      <c r="B2792" s="119"/>
      <c r="C2792" s="119"/>
      <c r="D2792" s="119"/>
    </row>
    <row r="2793" spans="2:4" x14ac:dyDescent="0.25">
      <c r="B2793" s="119"/>
      <c r="C2793" s="119"/>
      <c r="D2793" s="119"/>
    </row>
    <row r="2794" spans="2:4" x14ac:dyDescent="0.25">
      <c r="B2794" s="119"/>
      <c r="C2794" s="119"/>
      <c r="D2794" s="119"/>
    </row>
    <row r="2795" spans="2:4" x14ac:dyDescent="0.25">
      <c r="B2795" s="119"/>
      <c r="C2795" s="119"/>
      <c r="D2795" s="119"/>
    </row>
    <row r="2796" spans="2:4" x14ac:dyDescent="0.25">
      <c r="B2796" s="119"/>
      <c r="C2796" s="119"/>
      <c r="D2796" s="119"/>
    </row>
    <row r="2797" spans="2:4" x14ac:dyDescent="0.25">
      <c r="B2797" s="119"/>
      <c r="C2797" s="119"/>
      <c r="D2797" s="119"/>
    </row>
    <row r="2798" spans="2:4" x14ac:dyDescent="0.25">
      <c r="B2798" s="119"/>
      <c r="C2798" s="119"/>
      <c r="D2798" s="119"/>
    </row>
    <row r="2799" spans="2:4" x14ac:dyDescent="0.25">
      <c r="B2799" s="119"/>
      <c r="C2799" s="119"/>
      <c r="D2799" s="119"/>
    </row>
    <row r="2800" spans="2:4" x14ac:dyDescent="0.25">
      <c r="B2800" s="119"/>
      <c r="C2800" s="119"/>
      <c r="D2800" s="119"/>
    </row>
    <row r="2801" spans="2:4" x14ac:dyDescent="0.25">
      <c r="B2801" s="119"/>
      <c r="C2801" s="119"/>
      <c r="D2801" s="119"/>
    </row>
    <row r="2802" spans="2:4" x14ac:dyDescent="0.25">
      <c r="B2802" s="119"/>
      <c r="C2802" s="119"/>
      <c r="D2802" s="119"/>
    </row>
    <row r="2803" spans="2:4" x14ac:dyDescent="0.25">
      <c r="B2803" s="119"/>
      <c r="C2803" s="119"/>
      <c r="D2803" s="119"/>
    </row>
    <row r="2804" spans="2:4" x14ac:dyDescent="0.25">
      <c r="B2804" s="119"/>
      <c r="C2804" s="119"/>
      <c r="D2804" s="119"/>
    </row>
    <row r="2805" spans="2:4" x14ac:dyDescent="0.25">
      <c r="B2805" s="119"/>
      <c r="C2805" s="119"/>
      <c r="D2805" s="119"/>
    </row>
    <row r="2806" spans="2:4" x14ac:dyDescent="0.25">
      <c r="B2806" s="119"/>
      <c r="C2806" s="119"/>
      <c r="D2806" s="119"/>
    </row>
    <row r="2807" spans="2:4" x14ac:dyDescent="0.25">
      <c r="B2807" s="119"/>
      <c r="C2807" s="119"/>
      <c r="D2807" s="119"/>
    </row>
    <row r="2808" spans="2:4" x14ac:dyDescent="0.25">
      <c r="B2808" s="119"/>
      <c r="C2808" s="119"/>
      <c r="D2808" s="119"/>
    </row>
    <row r="2809" spans="2:4" x14ac:dyDescent="0.25">
      <c r="B2809" s="119"/>
      <c r="C2809" s="119"/>
      <c r="D2809" s="119"/>
    </row>
    <row r="2810" spans="2:4" x14ac:dyDescent="0.25">
      <c r="B2810" s="119"/>
      <c r="C2810" s="119"/>
      <c r="D2810" s="119"/>
    </row>
    <row r="2811" spans="2:4" x14ac:dyDescent="0.25">
      <c r="B2811" s="119"/>
      <c r="C2811" s="119"/>
      <c r="D2811" s="119"/>
    </row>
    <row r="2812" spans="2:4" x14ac:dyDescent="0.25">
      <c r="B2812" s="119"/>
      <c r="C2812" s="119"/>
      <c r="D2812" s="119"/>
    </row>
    <row r="2813" spans="2:4" x14ac:dyDescent="0.25">
      <c r="B2813" s="119"/>
      <c r="C2813" s="119"/>
      <c r="D2813" s="119"/>
    </row>
    <row r="2814" spans="2:4" x14ac:dyDescent="0.25">
      <c r="B2814" s="119"/>
      <c r="C2814" s="119"/>
      <c r="D2814" s="119"/>
    </row>
    <row r="2815" spans="2:4" x14ac:dyDescent="0.25">
      <c r="B2815" s="119"/>
      <c r="C2815" s="119"/>
      <c r="D2815" s="119"/>
    </row>
    <row r="2816" spans="2:4" x14ac:dyDescent="0.25">
      <c r="B2816" s="119"/>
      <c r="C2816" s="119"/>
      <c r="D2816" s="119"/>
    </row>
    <row r="2817" spans="2:4" x14ac:dyDescent="0.25">
      <c r="B2817" s="119"/>
      <c r="C2817" s="119"/>
      <c r="D2817" s="119"/>
    </row>
    <row r="2818" spans="2:4" x14ac:dyDescent="0.25">
      <c r="B2818" s="119"/>
      <c r="C2818" s="119"/>
      <c r="D2818" s="119"/>
    </row>
    <row r="2819" spans="2:4" x14ac:dyDescent="0.25">
      <c r="B2819" s="119"/>
      <c r="C2819" s="119"/>
      <c r="D2819" s="119"/>
    </row>
    <row r="2820" spans="2:4" x14ac:dyDescent="0.25">
      <c r="B2820" s="119"/>
      <c r="C2820" s="119"/>
      <c r="D2820" s="119"/>
    </row>
    <row r="2821" spans="2:4" x14ac:dyDescent="0.25">
      <c r="B2821" s="119"/>
      <c r="C2821" s="119"/>
      <c r="D2821" s="119"/>
    </row>
    <row r="2822" spans="2:4" x14ac:dyDescent="0.25">
      <c r="B2822" s="119"/>
      <c r="C2822" s="119"/>
      <c r="D2822" s="119"/>
    </row>
    <row r="2823" spans="2:4" x14ac:dyDescent="0.25">
      <c r="B2823" s="119"/>
      <c r="C2823" s="119"/>
      <c r="D2823" s="119"/>
    </row>
    <row r="2824" spans="2:4" x14ac:dyDescent="0.25">
      <c r="B2824" s="119"/>
      <c r="C2824" s="119"/>
      <c r="D2824" s="119"/>
    </row>
    <row r="2825" spans="2:4" x14ac:dyDescent="0.25">
      <c r="B2825" s="119"/>
      <c r="C2825" s="119"/>
      <c r="D2825" s="119"/>
    </row>
    <row r="2826" spans="2:4" x14ac:dyDescent="0.25">
      <c r="B2826" s="119"/>
      <c r="C2826" s="119"/>
      <c r="D2826" s="119"/>
    </row>
    <row r="2827" spans="2:4" x14ac:dyDescent="0.25">
      <c r="B2827" s="119"/>
      <c r="C2827" s="119"/>
      <c r="D2827" s="119"/>
    </row>
    <row r="2828" spans="2:4" x14ac:dyDescent="0.25">
      <c r="B2828" s="119"/>
      <c r="C2828" s="119"/>
      <c r="D2828" s="119"/>
    </row>
    <row r="2829" spans="2:4" x14ac:dyDescent="0.25">
      <c r="B2829" s="119"/>
      <c r="C2829" s="119"/>
      <c r="D2829" s="119"/>
    </row>
    <row r="2830" spans="2:4" x14ac:dyDescent="0.25">
      <c r="B2830" s="119"/>
      <c r="C2830" s="119"/>
      <c r="D2830" s="119"/>
    </row>
    <row r="2831" spans="2:4" x14ac:dyDescent="0.25">
      <c r="B2831" s="119"/>
      <c r="C2831" s="119"/>
      <c r="D2831" s="119"/>
    </row>
    <row r="2832" spans="2:4" x14ac:dyDescent="0.25">
      <c r="B2832" s="119"/>
      <c r="C2832" s="119"/>
      <c r="D2832" s="119"/>
    </row>
    <row r="2833" spans="2:4" x14ac:dyDescent="0.25">
      <c r="B2833" s="119"/>
      <c r="C2833" s="119"/>
      <c r="D2833" s="119"/>
    </row>
    <row r="2834" spans="2:4" x14ac:dyDescent="0.25">
      <c r="B2834" s="119"/>
      <c r="C2834" s="119"/>
      <c r="D2834" s="119"/>
    </row>
    <row r="2835" spans="2:4" x14ac:dyDescent="0.25">
      <c r="B2835" s="119"/>
      <c r="C2835" s="119"/>
      <c r="D2835" s="119"/>
    </row>
    <row r="2836" spans="2:4" x14ac:dyDescent="0.25">
      <c r="B2836" s="119"/>
      <c r="C2836" s="119"/>
      <c r="D2836" s="119"/>
    </row>
    <row r="2837" spans="2:4" x14ac:dyDescent="0.25">
      <c r="B2837" s="119"/>
      <c r="C2837" s="119"/>
      <c r="D2837" s="119"/>
    </row>
    <row r="2838" spans="2:4" x14ac:dyDescent="0.25">
      <c r="B2838" s="119"/>
      <c r="C2838" s="119"/>
      <c r="D2838" s="119"/>
    </row>
    <row r="2839" spans="2:4" x14ac:dyDescent="0.25">
      <c r="B2839" s="119"/>
      <c r="C2839" s="119"/>
      <c r="D2839" s="119"/>
    </row>
    <row r="2840" spans="2:4" x14ac:dyDescent="0.25">
      <c r="B2840" s="119"/>
      <c r="C2840" s="119"/>
      <c r="D2840" s="119"/>
    </row>
    <row r="2841" spans="2:4" x14ac:dyDescent="0.25">
      <c r="B2841" s="119"/>
      <c r="C2841" s="119"/>
      <c r="D2841" s="119"/>
    </row>
    <row r="2842" spans="2:4" x14ac:dyDescent="0.25">
      <c r="B2842" s="119"/>
      <c r="C2842" s="119"/>
      <c r="D2842" s="119"/>
    </row>
    <row r="2843" spans="2:4" x14ac:dyDescent="0.25">
      <c r="B2843" s="119"/>
      <c r="C2843" s="119"/>
      <c r="D2843" s="119"/>
    </row>
    <row r="2844" spans="2:4" x14ac:dyDescent="0.25">
      <c r="B2844" s="119"/>
      <c r="C2844" s="119"/>
      <c r="D2844" s="119"/>
    </row>
    <row r="2845" spans="2:4" x14ac:dyDescent="0.25">
      <c r="B2845" s="119"/>
      <c r="C2845" s="119"/>
      <c r="D2845" s="119"/>
    </row>
    <row r="2846" spans="2:4" x14ac:dyDescent="0.25">
      <c r="B2846" s="119"/>
      <c r="C2846" s="119"/>
      <c r="D2846" s="119"/>
    </row>
    <row r="2847" spans="2:4" x14ac:dyDescent="0.25">
      <c r="B2847" s="119"/>
      <c r="C2847" s="119"/>
      <c r="D2847" s="119"/>
    </row>
    <row r="2848" spans="2:4" x14ac:dyDescent="0.25">
      <c r="B2848" s="119"/>
      <c r="C2848" s="119"/>
      <c r="D2848" s="119"/>
    </row>
    <row r="2849" spans="2:4" x14ac:dyDescent="0.25">
      <c r="B2849" s="119"/>
      <c r="C2849" s="119"/>
      <c r="D2849" s="119"/>
    </row>
    <row r="2850" spans="2:4" x14ac:dyDescent="0.25">
      <c r="B2850" s="119"/>
      <c r="C2850" s="119"/>
      <c r="D2850" s="119"/>
    </row>
    <row r="2851" spans="2:4" x14ac:dyDescent="0.25">
      <c r="B2851" s="119"/>
      <c r="C2851" s="119"/>
      <c r="D2851" s="119"/>
    </row>
    <row r="2852" spans="2:4" x14ac:dyDescent="0.25">
      <c r="B2852" s="119"/>
      <c r="C2852" s="119"/>
      <c r="D2852" s="119"/>
    </row>
    <row r="2853" spans="2:4" x14ac:dyDescent="0.25">
      <c r="B2853" s="119"/>
      <c r="C2853" s="119"/>
      <c r="D2853" s="119"/>
    </row>
    <row r="2854" spans="2:4" x14ac:dyDescent="0.25">
      <c r="B2854" s="119"/>
      <c r="C2854" s="119"/>
      <c r="D2854" s="119"/>
    </row>
    <row r="2855" spans="2:4" x14ac:dyDescent="0.25">
      <c r="B2855" s="119"/>
      <c r="C2855" s="119"/>
      <c r="D2855" s="119"/>
    </row>
    <row r="2856" spans="2:4" x14ac:dyDescent="0.25">
      <c r="B2856" s="119"/>
      <c r="C2856" s="119"/>
      <c r="D2856" s="119"/>
    </row>
    <row r="2857" spans="2:4" x14ac:dyDescent="0.25">
      <c r="B2857" s="119"/>
      <c r="C2857" s="119"/>
      <c r="D2857" s="119"/>
    </row>
    <row r="2858" spans="2:4" x14ac:dyDescent="0.25">
      <c r="B2858" s="119"/>
      <c r="C2858" s="119"/>
      <c r="D2858" s="119"/>
    </row>
    <row r="2859" spans="2:4" x14ac:dyDescent="0.25">
      <c r="B2859" s="119"/>
      <c r="C2859" s="119"/>
      <c r="D2859" s="119"/>
    </row>
    <row r="2860" spans="2:4" x14ac:dyDescent="0.25">
      <c r="B2860" s="119"/>
      <c r="C2860" s="119"/>
      <c r="D2860" s="119"/>
    </row>
    <row r="2861" spans="2:4" x14ac:dyDescent="0.25">
      <c r="B2861" s="119"/>
      <c r="C2861" s="119"/>
      <c r="D2861" s="119"/>
    </row>
    <row r="2862" spans="2:4" x14ac:dyDescent="0.25">
      <c r="B2862" s="119"/>
      <c r="C2862" s="119"/>
      <c r="D2862" s="119"/>
    </row>
    <row r="2863" spans="2:4" x14ac:dyDescent="0.25">
      <c r="B2863" s="119"/>
      <c r="C2863" s="119"/>
      <c r="D2863" s="119"/>
    </row>
    <row r="2864" spans="2:4" x14ac:dyDescent="0.25">
      <c r="B2864" s="119"/>
      <c r="C2864" s="119"/>
      <c r="D2864" s="119"/>
    </row>
    <row r="2865" spans="2:4" x14ac:dyDescent="0.25">
      <c r="B2865" s="119"/>
      <c r="C2865" s="119"/>
      <c r="D2865" s="119"/>
    </row>
    <row r="2866" spans="2:4" x14ac:dyDescent="0.25">
      <c r="B2866" s="119"/>
      <c r="C2866" s="119"/>
      <c r="D2866" s="119"/>
    </row>
    <row r="2867" spans="2:4" x14ac:dyDescent="0.25">
      <c r="B2867" s="119"/>
      <c r="C2867" s="119"/>
      <c r="D2867" s="119"/>
    </row>
    <row r="2868" spans="2:4" x14ac:dyDescent="0.25">
      <c r="B2868" s="119"/>
      <c r="C2868" s="119"/>
      <c r="D2868" s="119"/>
    </row>
    <row r="2869" spans="2:4" x14ac:dyDescent="0.25">
      <c r="B2869" s="119"/>
      <c r="C2869" s="119"/>
      <c r="D2869" s="119"/>
    </row>
    <row r="2870" spans="2:4" x14ac:dyDescent="0.25">
      <c r="B2870" s="119"/>
      <c r="C2870" s="119"/>
      <c r="D2870" s="119"/>
    </row>
    <row r="2871" spans="2:4" x14ac:dyDescent="0.25">
      <c r="B2871" s="119"/>
      <c r="C2871" s="119"/>
      <c r="D2871" s="119"/>
    </row>
    <row r="2872" spans="2:4" x14ac:dyDescent="0.25">
      <c r="B2872" s="119"/>
      <c r="C2872" s="119"/>
      <c r="D2872" s="119"/>
    </row>
    <row r="2873" spans="2:4" x14ac:dyDescent="0.25">
      <c r="B2873" s="119"/>
      <c r="C2873" s="119"/>
      <c r="D2873" s="119"/>
    </row>
    <row r="2874" spans="2:4" x14ac:dyDescent="0.25">
      <c r="B2874" s="119"/>
      <c r="C2874" s="119"/>
      <c r="D2874" s="119"/>
    </row>
    <row r="2875" spans="2:4" x14ac:dyDescent="0.25">
      <c r="B2875" s="119"/>
      <c r="C2875" s="119"/>
      <c r="D2875" s="119"/>
    </row>
    <row r="2876" spans="2:4" x14ac:dyDescent="0.25">
      <c r="B2876" s="119"/>
      <c r="C2876" s="119"/>
      <c r="D2876" s="119"/>
    </row>
    <row r="2877" spans="2:4" x14ac:dyDescent="0.25">
      <c r="B2877" s="119"/>
      <c r="C2877" s="119"/>
      <c r="D2877" s="119"/>
    </row>
    <row r="2878" spans="2:4" x14ac:dyDescent="0.25">
      <c r="B2878" s="119"/>
      <c r="C2878" s="119"/>
      <c r="D2878" s="119"/>
    </row>
    <row r="2879" spans="2:4" x14ac:dyDescent="0.25">
      <c r="B2879" s="119"/>
      <c r="C2879" s="119"/>
      <c r="D2879" s="119"/>
    </row>
    <row r="2880" spans="2:4" x14ac:dyDescent="0.25">
      <c r="B2880" s="119"/>
      <c r="C2880" s="119"/>
      <c r="D2880" s="119"/>
    </row>
    <row r="2881" spans="2:4" x14ac:dyDescent="0.25">
      <c r="B2881" s="119"/>
      <c r="C2881" s="119"/>
      <c r="D2881" s="119"/>
    </row>
    <row r="2882" spans="2:4" x14ac:dyDescent="0.25">
      <c r="B2882" s="119"/>
      <c r="C2882" s="119"/>
      <c r="D2882" s="119"/>
    </row>
    <row r="2883" spans="2:4" x14ac:dyDescent="0.25">
      <c r="B2883" s="119"/>
      <c r="C2883" s="119"/>
      <c r="D2883" s="119"/>
    </row>
    <row r="2884" spans="2:4" x14ac:dyDescent="0.25">
      <c r="B2884" s="119"/>
      <c r="C2884" s="119"/>
      <c r="D2884" s="119"/>
    </row>
    <row r="2885" spans="2:4" x14ac:dyDescent="0.25">
      <c r="B2885" s="119"/>
      <c r="C2885" s="119"/>
      <c r="D2885" s="119"/>
    </row>
    <row r="2886" spans="2:4" x14ac:dyDescent="0.25">
      <c r="B2886" s="119"/>
      <c r="C2886" s="119"/>
      <c r="D2886" s="119"/>
    </row>
    <row r="2887" spans="2:4" x14ac:dyDescent="0.25">
      <c r="B2887" s="119"/>
      <c r="C2887" s="119"/>
      <c r="D2887" s="119"/>
    </row>
    <row r="2888" spans="2:4" x14ac:dyDescent="0.25">
      <c r="B2888" s="119"/>
      <c r="C2888" s="119"/>
      <c r="D2888" s="119"/>
    </row>
    <row r="2889" spans="2:4" x14ac:dyDescent="0.25">
      <c r="B2889" s="119"/>
      <c r="C2889" s="119"/>
      <c r="D2889" s="119"/>
    </row>
    <row r="2890" spans="2:4" x14ac:dyDescent="0.25">
      <c r="B2890" s="119"/>
      <c r="C2890" s="119"/>
      <c r="D2890" s="119"/>
    </row>
    <row r="2891" spans="2:4" x14ac:dyDescent="0.25">
      <c r="B2891" s="119"/>
      <c r="C2891" s="119"/>
      <c r="D2891" s="119"/>
    </row>
    <row r="2892" spans="2:4" x14ac:dyDescent="0.25">
      <c r="B2892" s="119"/>
      <c r="C2892" s="119"/>
      <c r="D2892" s="119"/>
    </row>
    <row r="2893" spans="2:4" x14ac:dyDescent="0.25">
      <c r="B2893" s="119"/>
      <c r="C2893" s="119"/>
      <c r="D2893" s="119"/>
    </row>
    <row r="2894" spans="2:4" x14ac:dyDescent="0.25">
      <c r="B2894" s="119"/>
      <c r="C2894" s="119"/>
      <c r="D2894" s="119"/>
    </row>
    <row r="2895" spans="2:4" x14ac:dyDescent="0.25">
      <c r="B2895" s="119"/>
      <c r="C2895" s="119"/>
      <c r="D2895" s="119"/>
    </row>
    <row r="2896" spans="2:4" x14ac:dyDescent="0.25">
      <c r="B2896" s="119"/>
      <c r="C2896" s="119"/>
      <c r="D2896" s="119"/>
    </row>
    <row r="2897" spans="2:4" x14ac:dyDescent="0.25">
      <c r="B2897" s="119"/>
      <c r="C2897" s="119"/>
      <c r="D2897" s="119"/>
    </row>
    <row r="2898" spans="2:4" x14ac:dyDescent="0.25">
      <c r="B2898" s="119"/>
      <c r="C2898" s="119"/>
      <c r="D2898" s="119"/>
    </row>
    <row r="2899" spans="2:4" x14ac:dyDescent="0.25">
      <c r="B2899" s="119"/>
      <c r="C2899" s="119"/>
      <c r="D2899" s="119"/>
    </row>
    <row r="2900" spans="2:4" x14ac:dyDescent="0.25">
      <c r="B2900" s="119"/>
      <c r="C2900" s="119"/>
      <c r="D2900" s="119"/>
    </row>
    <row r="2901" spans="2:4" x14ac:dyDescent="0.25">
      <c r="B2901" s="119"/>
      <c r="C2901" s="119"/>
      <c r="D2901" s="119"/>
    </row>
    <row r="2902" spans="2:4" x14ac:dyDescent="0.25">
      <c r="B2902" s="119"/>
      <c r="C2902" s="119"/>
      <c r="D2902" s="119"/>
    </row>
    <row r="2903" spans="2:4" x14ac:dyDescent="0.25">
      <c r="B2903" s="119"/>
      <c r="C2903" s="119"/>
      <c r="D2903" s="119"/>
    </row>
    <row r="2904" spans="2:4" x14ac:dyDescent="0.25">
      <c r="B2904" s="119"/>
      <c r="C2904" s="119"/>
      <c r="D2904" s="119"/>
    </row>
    <row r="2905" spans="2:4" x14ac:dyDescent="0.25">
      <c r="B2905" s="119"/>
      <c r="C2905" s="119"/>
      <c r="D2905" s="119"/>
    </row>
    <row r="2906" spans="2:4" x14ac:dyDescent="0.25">
      <c r="B2906" s="119"/>
      <c r="C2906" s="119"/>
      <c r="D2906" s="119"/>
    </row>
    <row r="2907" spans="2:4" x14ac:dyDescent="0.25">
      <c r="B2907" s="119"/>
      <c r="C2907" s="119"/>
      <c r="D2907" s="119"/>
    </row>
    <row r="2908" spans="2:4" x14ac:dyDescent="0.25">
      <c r="B2908" s="119"/>
      <c r="C2908" s="119"/>
      <c r="D2908" s="119"/>
    </row>
    <row r="2909" spans="2:4" x14ac:dyDescent="0.25">
      <c r="B2909" s="119"/>
      <c r="C2909" s="119"/>
      <c r="D2909" s="119"/>
    </row>
    <row r="2910" spans="2:4" x14ac:dyDescent="0.25">
      <c r="B2910" s="119"/>
      <c r="C2910" s="119"/>
      <c r="D2910" s="119"/>
    </row>
    <row r="2911" spans="2:4" x14ac:dyDescent="0.25">
      <c r="B2911" s="119"/>
      <c r="C2911" s="119"/>
      <c r="D2911" s="119"/>
    </row>
    <row r="2912" spans="2:4" x14ac:dyDescent="0.25">
      <c r="B2912" s="119"/>
      <c r="C2912" s="119"/>
      <c r="D2912" s="119"/>
    </row>
    <row r="2913" spans="2:4" x14ac:dyDescent="0.25">
      <c r="B2913" s="119"/>
      <c r="C2913" s="119"/>
      <c r="D2913" s="119"/>
    </row>
    <row r="2914" spans="2:4" x14ac:dyDescent="0.25">
      <c r="B2914" s="119"/>
      <c r="C2914" s="119"/>
      <c r="D2914" s="119"/>
    </row>
    <row r="2915" spans="2:4" x14ac:dyDescent="0.25">
      <c r="B2915" s="119"/>
      <c r="C2915" s="119"/>
      <c r="D2915" s="119"/>
    </row>
    <row r="2916" spans="2:4" x14ac:dyDescent="0.25">
      <c r="B2916" s="119"/>
      <c r="C2916" s="119"/>
      <c r="D2916" s="119"/>
    </row>
    <row r="2917" spans="2:4" x14ac:dyDescent="0.25">
      <c r="B2917" s="119"/>
      <c r="C2917" s="119"/>
      <c r="D2917" s="119"/>
    </row>
    <row r="2918" spans="2:4" x14ac:dyDescent="0.25">
      <c r="B2918" s="119"/>
      <c r="C2918" s="119"/>
      <c r="D2918" s="119"/>
    </row>
    <row r="2919" spans="2:4" x14ac:dyDescent="0.25">
      <c r="B2919" s="119"/>
      <c r="C2919" s="119"/>
      <c r="D2919" s="119"/>
    </row>
    <row r="2920" spans="2:4" x14ac:dyDescent="0.25">
      <c r="B2920" s="119"/>
      <c r="C2920" s="119"/>
      <c r="D2920" s="119"/>
    </row>
    <row r="2921" spans="2:4" x14ac:dyDescent="0.25">
      <c r="B2921" s="119"/>
      <c r="C2921" s="119"/>
      <c r="D2921" s="119"/>
    </row>
    <row r="2922" spans="2:4" x14ac:dyDescent="0.25">
      <c r="B2922" s="119"/>
      <c r="C2922" s="119"/>
      <c r="D2922" s="119"/>
    </row>
    <row r="2923" spans="2:4" x14ac:dyDescent="0.25">
      <c r="B2923" s="119"/>
      <c r="C2923" s="119"/>
      <c r="D2923" s="119"/>
    </row>
    <row r="2924" spans="2:4" x14ac:dyDescent="0.25">
      <c r="B2924" s="119"/>
      <c r="C2924" s="119"/>
      <c r="D2924" s="119"/>
    </row>
    <row r="2925" spans="2:4" x14ac:dyDescent="0.25">
      <c r="B2925" s="119"/>
      <c r="C2925" s="119"/>
      <c r="D2925" s="119"/>
    </row>
    <row r="2926" spans="2:4" x14ac:dyDescent="0.25">
      <c r="B2926" s="119"/>
      <c r="C2926" s="119"/>
      <c r="D2926" s="119"/>
    </row>
    <row r="2927" spans="2:4" x14ac:dyDescent="0.25">
      <c r="B2927" s="119"/>
      <c r="C2927" s="119"/>
      <c r="D2927" s="119"/>
    </row>
    <row r="2928" spans="2:4" x14ac:dyDescent="0.25">
      <c r="B2928" s="119"/>
      <c r="C2928" s="119"/>
      <c r="D2928" s="119"/>
    </row>
    <row r="2929" spans="2:4" x14ac:dyDescent="0.25">
      <c r="B2929" s="119"/>
      <c r="C2929" s="119"/>
      <c r="D2929" s="119"/>
    </row>
    <row r="2930" spans="2:4" x14ac:dyDescent="0.25">
      <c r="B2930" s="119"/>
      <c r="C2930" s="119"/>
      <c r="D2930" s="119"/>
    </row>
    <row r="2931" spans="2:4" x14ac:dyDescent="0.25">
      <c r="B2931" s="119"/>
      <c r="C2931" s="119"/>
      <c r="D2931" s="119"/>
    </row>
    <row r="2932" spans="2:4" x14ac:dyDescent="0.25">
      <c r="B2932" s="119"/>
      <c r="C2932" s="119"/>
      <c r="D2932" s="119"/>
    </row>
    <row r="2933" spans="2:4" x14ac:dyDescent="0.25">
      <c r="B2933" s="119"/>
      <c r="C2933" s="119"/>
      <c r="D2933" s="119"/>
    </row>
    <row r="2934" spans="2:4" x14ac:dyDescent="0.25">
      <c r="B2934" s="119"/>
      <c r="C2934" s="119"/>
      <c r="D2934" s="119"/>
    </row>
    <row r="2935" spans="2:4" x14ac:dyDescent="0.25">
      <c r="B2935" s="119"/>
      <c r="C2935" s="119"/>
      <c r="D2935" s="119"/>
    </row>
    <row r="2936" spans="2:4" x14ac:dyDescent="0.25">
      <c r="B2936" s="119"/>
      <c r="C2936" s="119"/>
      <c r="D2936" s="119"/>
    </row>
    <row r="2937" spans="2:4" x14ac:dyDescent="0.25">
      <c r="B2937" s="119"/>
      <c r="C2937" s="119"/>
      <c r="D2937" s="119"/>
    </row>
    <row r="2938" spans="2:4" x14ac:dyDescent="0.25">
      <c r="B2938" s="119"/>
      <c r="C2938" s="119"/>
      <c r="D2938" s="119"/>
    </row>
    <row r="2939" spans="2:4" x14ac:dyDescent="0.25">
      <c r="B2939" s="119"/>
      <c r="C2939" s="119"/>
      <c r="D2939" s="119"/>
    </row>
    <row r="2940" spans="2:4" x14ac:dyDescent="0.25">
      <c r="B2940" s="119"/>
      <c r="C2940" s="119"/>
      <c r="D2940" s="119"/>
    </row>
    <row r="2941" spans="2:4" x14ac:dyDescent="0.25">
      <c r="B2941" s="119"/>
      <c r="C2941" s="119"/>
      <c r="D2941" s="119"/>
    </row>
    <row r="2942" spans="2:4" x14ac:dyDescent="0.25">
      <c r="B2942" s="119"/>
      <c r="C2942" s="119"/>
      <c r="D2942" s="119"/>
    </row>
    <row r="2943" spans="2:4" x14ac:dyDescent="0.25">
      <c r="B2943" s="119"/>
      <c r="C2943" s="119"/>
      <c r="D2943" s="119"/>
    </row>
    <row r="2944" spans="2:4" x14ac:dyDescent="0.25">
      <c r="B2944" s="119"/>
      <c r="C2944" s="119"/>
      <c r="D2944" s="119"/>
    </row>
    <row r="2945" spans="2:4" x14ac:dyDescent="0.25">
      <c r="B2945" s="119"/>
      <c r="C2945" s="119"/>
      <c r="D2945" s="119"/>
    </row>
    <row r="2946" spans="2:4" x14ac:dyDescent="0.25">
      <c r="B2946" s="119"/>
      <c r="C2946" s="119"/>
      <c r="D2946" s="119"/>
    </row>
    <row r="2947" spans="2:4" x14ac:dyDescent="0.25">
      <c r="B2947" s="119"/>
      <c r="C2947" s="119"/>
      <c r="D2947" s="119"/>
    </row>
    <row r="2948" spans="2:4" x14ac:dyDescent="0.25">
      <c r="B2948" s="119"/>
      <c r="C2948" s="119"/>
      <c r="D2948" s="119"/>
    </row>
    <row r="2949" spans="2:4" x14ac:dyDescent="0.25">
      <c r="B2949" s="119"/>
      <c r="C2949" s="119"/>
      <c r="D2949" s="119"/>
    </row>
    <row r="2950" spans="2:4" x14ac:dyDescent="0.25">
      <c r="B2950" s="119"/>
      <c r="C2950" s="119"/>
      <c r="D2950" s="119"/>
    </row>
    <row r="2951" spans="2:4" x14ac:dyDescent="0.25">
      <c r="B2951" s="119"/>
      <c r="C2951" s="119"/>
      <c r="D2951" s="119"/>
    </row>
    <row r="2952" spans="2:4" x14ac:dyDescent="0.25">
      <c r="B2952" s="119"/>
      <c r="C2952" s="119"/>
      <c r="D2952" s="119"/>
    </row>
    <row r="2953" spans="2:4" x14ac:dyDescent="0.25">
      <c r="B2953" s="119"/>
      <c r="C2953" s="119"/>
      <c r="D2953" s="119"/>
    </row>
    <row r="2954" spans="2:4" x14ac:dyDescent="0.25">
      <c r="B2954" s="119"/>
      <c r="C2954" s="119"/>
      <c r="D2954" s="119"/>
    </row>
    <row r="2955" spans="2:4" x14ac:dyDescent="0.25">
      <c r="B2955" s="119"/>
      <c r="C2955" s="119"/>
      <c r="D2955" s="119"/>
    </row>
    <row r="2956" spans="2:4" x14ac:dyDescent="0.25">
      <c r="B2956" s="119"/>
      <c r="C2956" s="119"/>
      <c r="D2956" s="119"/>
    </row>
    <row r="2957" spans="2:4" x14ac:dyDescent="0.25">
      <c r="B2957" s="119"/>
      <c r="C2957" s="119"/>
      <c r="D2957" s="119"/>
    </row>
    <row r="2958" spans="2:4" x14ac:dyDescent="0.25">
      <c r="B2958" s="119"/>
      <c r="C2958" s="119"/>
      <c r="D2958" s="119"/>
    </row>
    <row r="2959" spans="2:4" x14ac:dyDescent="0.25">
      <c r="B2959" s="119"/>
      <c r="C2959" s="119"/>
      <c r="D2959" s="119"/>
    </row>
    <row r="2960" spans="2:4" x14ac:dyDescent="0.25">
      <c r="B2960" s="119"/>
      <c r="C2960" s="119"/>
      <c r="D2960" s="119"/>
    </row>
    <row r="2961" spans="2:4" x14ac:dyDescent="0.25">
      <c r="B2961" s="119"/>
      <c r="C2961" s="119"/>
      <c r="D2961" s="119"/>
    </row>
    <row r="2962" spans="2:4" x14ac:dyDescent="0.25">
      <c r="B2962" s="119"/>
      <c r="C2962" s="119"/>
      <c r="D2962" s="119"/>
    </row>
    <row r="2963" spans="2:4" x14ac:dyDescent="0.25">
      <c r="B2963" s="119"/>
      <c r="C2963" s="119"/>
      <c r="D2963" s="119"/>
    </row>
    <row r="2964" spans="2:4" x14ac:dyDescent="0.25">
      <c r="B2964" s="119"/>
      <c r="C2964" s="119"/>
      <c r="D2964" s="119"/>
    </row>
    <row r="2965" spans="2:4" x14ac:dyDescent="0.25">
      <c r="B2965" s="119"/>
      <c r="C2965" s="119"/>
      <c r="D2965" s="119"/>
    </row>
    <row r="2966" spans="2:4" x14ac:dyDescent="0.25">
      <c r="B2966" s="119"/>
      <c r="C2966" s="119"/>
      <c r="D2966" s="119"/>
    </row>
    <row r="2967" spans="2:4" x14ac:dyDescent="0.25">
      <c r="B2967" s="119"/>
      <c r="C2967" s="119"/>
      <c r="D2967" s="119"/>
    </row>
    <row r="2968" spans="2:4" x14ac:dyDescent="0.25">
      <c r="B2968" s="119"/>
      <c r="C2968" s="119"/>
      <c r="D2968" s="119"/>
    </row>
    <row r="2969" spans="2:4" x14ac:dyDescent="0.25">
      <c r="B2969" s="119"/>
      <c r="C2969" s="119"/>
      <c r="D2969" s="119"/>
    </row>
    <row r="2970" spans="2:4" x14ac:dyDescent="0.25">
      <c r="B2970" s="119"/>
      <c r="C2970" s="119"/>
      <c r="D2970" s="119"/>
    </row>
    <row r="2971" spans="2:4" x14ac:dyDescent="0.25">
      <c r="B2971" s="119"/>
      <c r="C2971" s="119"/>
      <c r="D2971" s="119"/>
    </row>
    <row r="2972" spans="2:4" x14ac:dyDescent="0.25">
      <c r="B2972" s="119"/>
      <c r="C2972" s="119"/>
      <c r="D2972" s="119"/>
    </row>
    <row r="2973" spans="2:4" x14ac:dyDescent="0.25">
      <c r="B2973" s="119"/>
      <c r="C2973" s="119"/>
      <c r="D2973" s="119"/>
    </row>
    <row r="2974" spans="2:4" x14ac:dyDescent="0.25">
      <c r="B2974" s="119"/>
      <c r="C2974" s="119"/>
      <c r="D2974" s="119"/>
    </row>
    <row r="2975" spans="2:4" x14ac:dyDescent="0.25">
      <c r="B2975" s="119"/>
      <c r="C2975" s="119"/>
      <c r="D2975" s="119"/>
    </row>
    <row r="2976" spans="2:4" x14ac:dyDescent="0.25">
      <c r="B2976" s="119"/>
      <c r="C2976" s="119"/>
      <c r="D2976" s="119"/>
    </row>
    <row r="2977" spans="2:4" x14ac:dyDescent="0.25">
      <c r="B2977" s="119"/>
      <c r="C2977" s="119"/>
      <c r="D2977" s="119"/>
    </row>
    <row r="2978" spans="2:4" x14ac:dyDescent="0.25">
      <c r="B2978" s="119"/>
      <c r="C2978" s="119"/>
      <c r="D2978" s="119"/>
    </row>
    <row r="2979" spans="2:4" x14ac:dyDescent="0.25">
      <c r="B2979" s="119"/>
      <c r="C2979" s="119"/>
      <c r="D2979" s="119"/>
    </row>
    <row r="2980" spans="2:4" x14ac:dyDescent="0.25">
      <c r="B2980" s="119"/>
      <c r="C2980" s="119"/>
      <c r="D2980" s="119"/>
    </row>
    <row r="2981" spans="2:4" x14ac:dyDescent="0.25">
      <c r="B2981" s="119"/>
      <c r="C2981" s="119"/>
      <c r="D2981" s="119"/>
    </row>
    <row r="2982" spans="2:4" x14ac:dyDescent="0.25">
      <c r="B2982" s="119"/>
      <c r="C2982" s="119"/>
      <c r="D2982" s="119"/>
    </row>
    <row r="2983" spans="2:4" x14ac:dyDescent="0.25">
      <c r="B2983" s="119"/>
      <c r="C2983" s="119"/>
      <c r="D2983" s="119"/>
    </row>
    <row r="2984" spans="2:4" x14ac:dyDescent="0.25">
      <c r="B2984" s="119"/>
      <c r="C2984" s="119"/>
      <c r="D2984" s="119"/>
    </row>
    <row r="2985" spans="2:4" x14ac:dyDescent="0.25">
      <c r="B2985" s="119"/>
      <c r="C2985" s="119"/>
      <c r="D2985" s="119"/>
    </row>
    <row r="2986" spans="2:4" x14ac:dyDescent="0.25">
      <c r="B2986" s="119"/>
      <c r="C2986" s="119"/>
      <c r="D2986" s="119"/>
    </row>
    <row r="2987" spans="2:4" x14ac:dyDescent="0.25">
      <c r="B2987" s="119"/>
      <c r="C2987" s="119"/>
      <c r="D2987" s="119"/>
    </row>
    <row r="2988" spans="2:4" x14ac:dyDescent="0.25">
      <c r="B2988" s="119"/>
      <c r="C2988" s="119"/>
      <c r="D2988" s="119"/>
    </row>
    <row r="2989" spans="2:4" x14ac:dyDescent="0.25">
      <c r="B2989" s="119"/>
      <c r="C2989" s="119"/>
      <c r="D2989" s="119"/>
    </row>
    <row r="2990" spans="2:4" x14ac:dyDescent="0.25">
      <c r="B2990" s="119"/>
      <c r="C2990" s="119"/>
      <c r="D2990" s="119"/>
    </row>
    <row r="2991" spans="2:4" x14ac:dyDescent="0.25">
      <c r="B2991" s="119"/>
      <c r="C2991" s="119"/>
      <c r="D2991" s="119"/>
    </row>
    <row r="2992" spans="2:4" x14ac:dyDescent="0.25">
      <c r="B2992" s="119"/>
      <c r="C2992" s="119"/>
      <c r="D2992" s="119"/>
    </row>
    <row r="2993" spans="2:4" x14ac:dyDescent="0.25">
      <c r="B2993" s="119"/>
      <c r="C2993" s="119"/>
      <c r="D2993" s="119"/>
    </row>
    <row r="2994" spans="2:4" x14ac:dyDescent="0.25">
      <c r="B2994" s="119"/>
      <c r="C2994" s="119"/>
      <c r="D2994" s="119"/>
    </row>
    <row r="2995" spans="2:4" x14ac:dyDescent="0.25">
      <c r="B2995" s="119"/>
      <c r="C2995" s="119"/>
      <c r="D2995" s="119"/>
    </row>
    <row r="2996" spans="2:4" x14ac:dyDescent="0.25">
      <c r="B2996" s="119"/>
      <c r="C2996" s="119"/>
      <c r="D2996" s="119"/>
    </row>
    <row r="2997" spans="2:4" x14ac:dyDescent="0.25">
      <c r="B2997" s="119"/>
      <c r="C2997" s="119"/>
      <c r="D2997" s="119"/>
    </row>
    <row r="2998" spans="2:4" x14ac:dyDescent="0.25">
      <c r="B2998" s="119"/>
      <c r="C2998" s="119"/>
      <c r="D2998" s="119"/>
    </row>
    <row r="2999" spans="2:4" x14ac:dyDescent="0.25">
      <c r="B2999" s="119"/>
      <c r="C2999" s="119"/>
      <c r="D2999" s="119"/>
    </row>
    <row r="3000" spans="2:4" x14ac:dyDescent="0.25">
      <c r="B3000" s="119"/>
      <c r="C3000" s="119"/>
      <c r="D3000" s="119"/>
    </row>
    <row r="3001" spans="2:4" x14ac:dyDescent="0.25">
      <c r="B3001" s="119"/>
      <c r="C3001" s="119"/>
      <c r="D3001" s="119"/>
    </row>
    <row r="3002" spans="2:4" x14ac:dyDescent="0.25">
      <c r="B3002" s="119"/>
      <c r="C3002" s="119"/>
      <c r="D3002" s="119"/>
    </row>
    <row r="3003" spans="2:4" x14ac:dyDescent="0.25">
      <c r="B3003" s="119"/>
      <c r="C3003" s="119"/>
      <c r="D3003" s="119"/>
    </row>
    <row r="3004" spans="2:4" x14ac:dyDescent="0.25">
      <c r="B3004" s="119"/>
      <c r="C3004" s="119"/>
      <c r="D3004" s="119"/>
    </row>
    <row r="3005" spans="2:4" x14ac:dyDescent="0.25">
      <c r="B3005" s="119"/>
      <c r="C3005" s="119"/>
      <c r="D3005" s="119"/>
    </row>
    <row r="3006" spans="2:4" x14ac:dyDescent="0.25">
      <c r="B3006" s="119"/>
      <c r="C3006" s="119"/>
      <c r="D3006" s="119"/>
    </row>
    <row r="3007" spans="2:4" x14ac:dyDescent="0.25">
      <c r="B3007" s="119"/>
      <c r="C3007" s="119"/>
      <c r="D3007" s="119"/>
    </row>
    <row r="3008" spans="2:4" x14ac:dyDescent="0.25">
      <c r="B3008" s="119"/>
      <c r="C3008" s="119"/>
      <c r="D3008" s="119"/>
    </row>
    <row r="3009" spans="2:4" x14ac:dyDescent="0.25">
      <c r="B3009" s="119"/>
      <c r="C3009" s="119"/>
      <c r="D3009" s="119"/>
    </row>
    <row r="3010" spans="2:4" x14ac:dyDescent="0.25">
      <c r="B3010" s="119"/>
      <c r="C3010" s="119"/>
      <c r="D3010" s="119"/>
    </row>
    <row r="3011" spans="2:4" x14ac:dyDescent="0.25">
      <c r="B3011" s="119"/>
      <c r="C3011" s="119"/>
      <c r="D3011" s="119"/>
    </row>
    <row r="3012" spans="2:4" x14ac:dyDescent="0.25">
      <c r="B3012" s="119"/>
      <c r="C3012" s="119"/>
      <c r="D3012" s="119"/>
    </row>
    <row r="3013" spans="2:4" x14ac:dyDescent="0.25">
      <c r="B3013" s="119"/>
      <c r="C3013" s="119"/>
      <c r="D3013" s="119"/>
    </row>
    <row r="3014" spans="2:4" x14ac:dyDescent="0.25">
      <c r="B3014" s="119"/>
      <c r="C3014" s="119"/>
      <c r="D3014" s="119"/>
    </row>
    <row r="3015" spans="2:4" x14ac:dyDescent="0.25">
      <c r="B3015" s="119"/>
      <c r="C3015" s="119"/>
      <c r="D3015" s="119"/>
    </row>
    <row r="3016" spans="2:4" x14ac:dyDescent="0.25">
      <c r="B3016" s="119"/>
      <c r="C3016" s="119"/>
      <c r="D3016" s="119"/>
    </row>
    <row r="3017" spans="2:4" x14ac:dyDescent="0.25">
      <c r="B3017" s="119"/>
      <c r="C3017" s="119"/>
      <c r="D3017" s="119"/>
    </row>
    <row r="3018" spans="2:4" x14ac:dyDescent="0.25">
      <c r="B3018" s="119"/>
      <c r="C3018" s="119"/>
      <c r="D3018" s="119"/>
    </row>
    <row r="3019" spans="2:4" x14ac:dyDescent="0.25">
      <c r="B3019" s="119"/>
      <c r="C3019" s="119"/>
      <c r="D3019" s="119"/>
    </row>
    <row r="3020" spans="2:4" x14ac:dyDescent="0.25">
      <c r="B3020" s="119"/>
      <c r="C3020" s="119"/>
      <c r="D3020" s="119"/>
    </row>
    <row r="3021" spans="2:4" x14ac:dyDescent="0.25">
      <c r="B3021" s="119"/>
      <c r="C3021" s="119"/>
      <c r="D3021" s="119"/>
    </row>
    <row r="3022" spans="2:4" x14ac:dyDescent="0.25">
      <c r="B3022" s="119"/>
      <c r="C3022" s="119"/>
      <c r="D3022" s="119"/>
    </row>
    <row r="3023" spans="2:4" x14ac:dyDescent="0.25">
      <c r="B3023" s="119"/>
      <c r="C3023" s="119"/>
      <c r="D3023" s="119"/>
    </row>
    <row r="3024" spans="2:4" x14ac:dyDescent="0.25">
      <c r="B3024" s="119"/>
      <c r="C3024" s="119"/>
      <c r="D3024" s="119"/>
    </row>
    <row r="3025" spans="2:4" x14ac:dyDescent="0.25">
      <c r="B3025" s="119"/>
      <c r="C3025" s="119"/>
      <c r="D3025" s="119"/>
    </row>
    <row r="3026" spans="2:4" x14ac:dyDescent="0.25">
      <c r="B3026" s="119"/>
      <c r="C3026" s="119"/>
      <c r="D3026" s="119"/>
    </row>
    <row r="3027" spans="2:4" x14ac:dyDescent="0.25">
      <c r="B3027" s="119"/>
      <c r="C3027" s="119"/>
      <c r="D3027" s="119"/>
    </row>
    <row r="3028" spans="2:4" x14ac:dyDescent="0.25">
      <c r="B3028" s="119"/>
      <c r="C3028" s="119"/>
      <c r="D3028" s="119"/>
    </row>
    <row r="3029" spans="2:4" x14ac:dyDescent="0.25">
      <c r="B3029" s="119"/>
      <c r="C3029" s="119"/>
      <c r="D3029" s="119"/>
    </row>
    <row r="3030" spans="2:4" x14ac:dyDescent="0.25">
      <c r="B3030" s="119"/>
      <c r="C3030" s="119"/>
      <c r="D3030" s="119"/>
    </row>
    <row r="3031" spans="2:4" x14ac:dyDescent="0.25">
      <c r="B3031" s="119"/>
      <c r="C3031" s="119"/>
      <c r="D3031" s="119"/>
    </row>
    <row r="3032" spans="2:4" x14ac:dyDescent="0.25">
      <c r="B3032" s="119"/>
      <c r="C3032" s="119"/>
      <c r="D3032" s="119"/>
    </row>
    <row r="3033" spans="2:4" x14ac:dyDescent="0.25">
      <c r="B3033" s="119"/>
      <c r="C3033" s="119"/>
      <c r="D3033" s="119"/>
    </row>
    <row r="3034" spans="2:4" x14ac:dyDescent="0.25">
      <c r="B3034" s="119"/>
      <c r="C3034" s="119"/>
      <c r="D3034" s="119"/>
    </row>
    <row r="3035" spans="2:4" x14ac:dyDescent="0.25">
      <c r="B3035" s="119"/>
      <c r="C3035" s="119"/>
      <c r="D3035" s="119"/>
    </row>
    <row r="3036" spans="2:4" x14ac:dyDescent="0.25">
      <c r="B3036" s="119"/>
      <c r="C3036" s="119"/>
      <c r="D3036" s="119"/>
    </row>
    <row r="3037" spans="2:4" x14ac:dyDescent="0.25">
      <c r="B3037" s="119"/>
      <c r="C3037" s="119"/>
      <c r="D3037" s="119"/>
    </row>
    <row r="3038" spans="2:4" x14ac:dyDescent="0.25">
      <c r="B3038" s="119"/>
      <c r="C3038" s="119"/>
      <c r="D3038" s="119"/>
    </row>
    <row r="3039" spans="2:4" x14ac:dyDescent="0.25">
      <c r="B3039" s="119"/>
      <c r="C3039" s="119"/>
      <c r="D3039" s="119"/>
    </row>
    <row r="3040" spans="2:4" x14ac:dyDescent="0.25">
      <c r="B3040" s="119"/>
      <c r="C3040" s="119"/>
      <c r="D3040" s="119"/>
    </row>
    <row r="3041" spans="2:4" x14ac:dyDescent="0.25">
      <c r="B3041" s="119"/>
      <c r="C3041" s="119"/>
      <c r="D3041" s="119"/>
    </row>
    <row r="3042" spans="2:4" x14ac:dyDescent="0.25">
      <c r="B3042" s="119"/>
      <c r="C3042" s="119"/>
      <c r="D3042" s="119"/>
    </row>
    <row r="3043" spans="2:4" x14ac:dyDescent="0.25">
      <c r="B3043" s="119"/>
      <c r="C3043" s="119"/>
      <c r="D3043" s="119"/>
    </row>
    <row r="3044" spans="2:4" x14ac:dyDescent="0.25">
      <c r="B3044" s="119"/>
      <c r="C3044" s="119"/>
      <c r="D3044" s="119"/>
    </row>
    <row r="3045" spans="2:4" x14ac:dyDescent="0.25">
      <c r="B3045" s="119"/>
      <c r="C3045" s="119"/>
      <c r="D3045" s="119"/>
    </row>
    <row r="3046" spans="2:4" x14ac:dyDescent="0.25">
      <c r="B3046" s="119"/>
      <c r="C3046" s="119"/>
      <c r="D3046" s="119"/>
    </row>
    <row r="3047" spans="2:4" x14ac:dyDescent="0.25">
      <c r="B3047" s="119"/>
      <c r="C3047" s="119"/>
      <c r="D3047" s="119"/>
    </row>
    <row r="3048" spans="2:4" x14ac:dyDescent="0.25">
      <c r="B3048" s="119"/>
      <c r="C3048" s="119"/>
      <c r="D3048" s="119"/>
    </row>
    <row r="3049" spans="2:4" x14ac:dyDescent="0.25">
      <c r="B3049" s="119"/>
      <c r="C3049" s="119"/>
      <c r="D3049" s="119"/>
    </row>
    <row r="3050" spans="2:4" x14ac:dyDescent="0.25">
      <c r="B3050" s="119"/>
      <c r="C3050" s="119"/>
      <c r="D3050" s="119"/>
    </row>
    <row r="3051" spans="2:4" x14ac:dyDescent="0.25">
      <c r="B3051" s="119"/>
      <c r="C3051" s="119"/>
      <c r="D3051" s="119"/>
    </row>
    <row r="3052" spans="2:4" x14ac:dyDescent="0.25">
      <c r="B3052" s="119"/>
      <c r="C3052" s="119"/>
      <c r="D3052" s="119"/>
    </row>
    <row r="3053" spans="2:4" x14ac:dyDescent="0.25">
      <c r="B3053" s="119"/>
      <c r="C3053" s="119"/>
      <c r="D3053" s="119"/>
    </row>
    <row r="3054" spans="2:4" x14ac:dyDescent="0.25">
      <c r="B3054" s="119"/>
      <c r="C3054" s="119"/>
      <c r="D3054" s="119"/>
    </row>
    <row r="3055" spans="2:4" x14ac:dyDescent="0.25">
      <c r="B3055" s="119"/>
      <c r="C3055" s="119"/>
      <c r="D3055" s="119"/>
    </row>
    <row r="3056" spans="2:4" x14ac:dyDescent="0.25">
      <c r="B3056" s="119"/>
      <c r="C3056" s="119"/>
      <c r="D3056" s="119"/>
    </row>
    <row r="3057" spans="2:4" x14ac:dyDescent="0.25">
      <c r="B3057" s="119"/>
      <c r="C3057" s="119"/>
      <c r="D3057" s="119"/>
    </row>
    <row r="3058" spans="2:4" x14ac:dyDescent="0.25">
      <c r="B3058" s="119"/>
      <c r="C3058" s="119"/>
      <c r="D3058" s="119"/>
    </row>
    <row r="3059" spans="2:4" x14ac:dyDescent="0.25">
      <c r="B3059" s="119"/>
      <c r="C3059" s="119"/>
      <c r="D3059" s="119"/>
    </row>
    <row r="3060" spans="2:4" x14ac:dyDescent="0.25">
      <c r="B3060" s="119"/>
      <c r="C3060" s="119"/>
      <c r="D3060" s="119"/>
    </row>
    <row r="3061" spans="2:4" x14ac:dyDescent="0.25">
      <c r="B3061" s="119"/>
      <c r="C3061" s="119"/>
      <c r="D3061" s="119"/>
    </row>
    <row r="3062" spans="2:4" x14ac:dyDescent="0.25">
      <c r="B3062" s="119"/>
      <c r="C3062" s="119"/>
      <c r="D3062" s="119"/>
    </row>
    <row r="3063" spans="2:4" x14ac:dyDescent="0.25">
      <c r="B3063" s="119"/>
      <c r="C3063" s="119"/>
      <c r="D3063" s="119"/>
    </row>
    <row r="3064" spans="2:4" x14ac:dyDescent="0.25">
      <c r="B3064" s="119"/>
      <c r="C3064" s="119"/>
      <c r="D3064" s="119"/>
    </row>
    <row r="3065" spans="2:4" x14ac:dyDescent="0.25">
      <c r="B3065" s="119"/>
      <c r="C3065" s="119"/>
      <c r="D3065" s="119"/>
    </row>
    <row r="3066" spans="2:4" x14ac:dyDescent="0.25">
      <c r="B3066" s="119"/>
      <c r="C3066" s="119"/>
      <c r="D3066" s="119"/>
    </row>
    <row r="3067" spans="2:4" x14ac:dyDescent="0.25">
      <c r="B3067" s="119"/>
      <c r="C3067" s="119"/>
      <c r="D3067" s="119"/>
    </row>
    <row r="3068" spans="2:4" x14ac:dyDescent="0.25">
      <c r="B3068" s="119"/>
      <c r="C3068" s="119"/>
      <c r="D3068" s="119"/>
    </row>
    <row r="3069" spans="2:4" x14ac:dyDescent="0.25">
      <c r="B3069" s="119"/>
      <c r="C3069" s="119"/>
      <c r="D3069" s="119"/>
    </row>
    <row r="3070" spans="2:4" x14ac:dyDescent="0.25">
      <c r="B3070" s="119"/>
      <c r="C3070" s="119"/>
      <c r="D3070" s="119"/>
    </row>
    <row r="3071" spans="2:4" x14ac:dyDescent="0.25">
      <c r="B3071" s="119"/>
      <c r="C3071" s="119"/>
      <c r="D3071" s="119"/>
    </row>
    <row r="3072" spans="2:4" x14ac:dyDescent="0.25">
      <c r="B3072" s="119"/>
      <c r="C3072" s="119"/>
      <c r="D3072" s="119"/>
    </row>
    <row r="3073" spans="2:4" x14ac:dyDescent="0.25">
      <c r="B3073" s="119"/>
      <c r="C3073" s="119"/>
      <c r="D3073" s="119"/>
    </row>
    <row r="3074" spans="2:4" x14ac:dyDescent="0.25">
      <c r="B3074" s="119"/>
      <c r="C3074" s="119"/>
      <c r="D3074" s="119"/>
    </row>
    <row r="3075" spans="2:4" x14ac:dyDescent="0.25">
      <c r="B3075" s="119"/>
      <c r="C3075" s="119"/>
      <c r="D3075" s="119"/>
    </row>
    <row r="3076" spans="2:4" x14ac:dyDescent="0.25">
      <c r="B3076" s="119"/>
      <c r="C3076" s="119"/>
      <c r="D3076" s="119"/>
    </row>
    <row r="3077" spans="2:4" x14ac:dyDescent="0.25">
      <c r="B3077" s="119"/>
      <c r="C3077" s="119"/>
      <c r="D3077" s="119"/>
    </row>
    <row r="3078" spans="2:4" x14ac:dyDescent="0.25">
      <c r="B3078" s="119"/>
      <c r="C3078" s="119"/>
      <c r="D3078" s="119"/>
    </row>
    <row r="3079" spans="2:4" x14ac:dyDescent="0.25">
      <c r="B3079" s="119"/>
      <c r="C3079" s="119"/>
      <c r="D3079" s="119"/>
    </row>
    <row r="3080" spans="2:4" x14ac:dyDescent="0.25">
      <c r="B3080" s="119"/>
      <c r="C3080" s="119"/>
      <c r="D3080" s="119"/>
    </row>
    <row r="3081" spans="2:4" x14ac:dyDescent="0.25">
      <c r="B3081" s="119"/>
      <c r="C3081" s="119"/>
      <c r="D3081" s="119"/>
    </row>
    <row r="3082" spans="2:4" x14ac:dyDescent="0.25">
      <c r="B3082" s="119"/>
      <c r="C3082" s="119"/>
      <c r="D3082" s="119"/>
    </row>
    <row r="3083" spans="2:4" x14ac:dyDescent="0.25">
      <c r="B3083" s="119"/>
      <c r="C3083" s="119"/>
      <c r="D3083" s="119"/>
    </row>
    <row r="3084" spans="2:4" x14ac:dyDescent="0.25">
      <c r="B3084" s="119"/>
      <c r="C3084" s="119"/>
      <c r="D3084" s="119"/>
    </row>
    <row r="3085" spans="2:4" x14ac:dyDescent="0.25">
      <c r="B3085" s="119"/>
      <c r="C3085" s="119"/>
      <c r="D3085" s="119"/>
    </row>
    <row r="3086" spans="2:4" x14ac:dyDescent="0.25">
      <c r="B3086" s="119"/>
      <c r="C3086" s="119"/>
      <c r="D3086" s="119"/>
    </row>
    <row r="3087" spans="2:4" x14ac:dyDescent="0.25">
      <c r="B3087" s="119"/>
      <c r="C3087" s="119"/>
      <c r="D3087" s="119"/>
    </row>
    <row r="3088" spans="2:4" x14ac:dyDescent="0.25">
      <c r="B3088" s="119"/>
      <c r="C3088" s="119"/>
      <c r="D3088" s="119"/>
    </row>
    <row r="3089" spans="2:4" x14ac:dyDescent="0.25">
      <c r="B3089" s="119"/>
      <c r="C3089" s="119"/>
      <c r="D3089" s="119"/>
    </row>
    <row r="3090" spans="2:4" x14ac:dyDescent="0.25">
      <c r="B3090" s="119"/>
      <c r="C3090" s="119"/>
      <c r="D3090" s="119"/>
    </row>
    <row r="3091" spans="2:4" x14ac:dyDescent="0.25">
      <c r="B3091" s="119"/>
      <c r="C3091" s="119"/>
      <c r="D3091" s="119"/>
    </row>
    <row r="3092" spans="2:4" x14ac:dyDescent="0.25">
      <c r="B3092" s="119"/>
      <c r="C3092" s="119"/>
      <c r="D3092" s="119"/>
    </row>
    <row r="3093" spans="2:4" x14ac:dyDescent="0.25">
      <c r="B3093" s="119"/>
      <c r="C3093" s="119"/>
      <c r="D3093" s="119"/>
    </row>
    <row r="3094" spans="2:4" x14ac:dyDescent="0.25">
      <c r="B3094" s="119"/>
      <c r="C3094" s="119"/>
      <c r="D3094" s="119"/>
    </row>
    <row r="3095" spans="2:4" x14ac:dyDescent="0.25">
      <c r="B3095" s="119"/>
      <c r="C3095" s="119"/>
      <c r="D3095" s="119"/>
    </row>
    <row r="3096" spans="2:4" x14ac:dyDescent="0.25">
      <c r="B3096" s="119"/>
      <c r="C3096" s="119"/>
      <c r="D3096" s="119"/>
    </row>
    <row r="3097" spans="2:4" x14ac:dyDescent="0.25">
      <c r="B3097" s="119"/>
      <c r="C3097" s="119"/>
      <c r="D3097" s="119"/>
    </row>
    <row r="3098" spans="2:4" x14ac:dyDescent="0.25">
      <c r="B3098" s="119"/>
      <c r="C3098" s="119"/>
      <c r="D3098" s="119"/>
    </row>
    <row r="3099" spans="2:4" x14ac:dyDescent="0.25">
      <c r="B3099" s="119"/>
      <c r="C3099" s="119"/>
      <c r="D3099" s="119"/>
    </row>
    <row r="3100" spans="2:4" x14ac:dyDescent="0.25">
      <c r="B3100" s="119"/>
      <c r="C3100" s="119"/>
      <c r="D3100" s="119"/>
    </row>
    <row r="3101" spans="2:4" x14ac:dyDescent="0.25">
      <c r="B3101" s="119"/>
      <c r="C3101" s="119"/>
      <c r="D3101" s="119"/>
    </row>
    <row r="3102" spans="2:4" x14ac:dyDescent="0.25">
      <c r="B3102" s="119"/>
      <c r="C3102" s="119"/>
      <c r="D3102" s="119"/>
    </row>
    <row r="3103" spans="2:4" x14ac:dyDescent="0.25">
      <c r="B3103" s="119"/>
      <c r="C3103" s="119"/>
      <c r="D3103" s="119"/>
    </row>
    <row r="3104" spans="2:4" x14ac:dyDescent="0.25">
      <c r="B3104" s="119"/>
      <c r="C3104" s="119"/>
      <c r="D3104" s="119"/>
    </row>
    <row r="3105" spans="2:4" x14ac:dyDescent="0.25">
      <c r="B3105" s="119"/>
      <c r="C3105" s="119"/>
      <c r="D3105" s="119"/>
    </row>
    <row r="3106" spans="2:4" x14ac:dyDescent="0.25">
      <c r="B3106" s="119"/>
      <c r="C3106" s="119"/>
      <c r="D3106" s="119"/>
    </row>
    <row r="3107" spans="2:4" x14ac:dyDescent="0.25">
      <c r="B3107" s="119"/>
      <c r="C3107" s="119"/>
      <c r="D3107" s="119"/>
    </row>
    <row r="3108" spans="2:4" x14ac:dyDescent="0.25">
      <c r="B3108" s="119"/>
      <c r="C3108" s="119"/>
      <c r="D3108" s="119"/>
    </row>
    <row r="3109" spans="2:4" x14ac:dyDescent="0.25">
      <c r="B3109" s="119"/>
      <c r="C3109" s="119"/>
      <c r="D3109" s="119"/>
    </row>
    <row r="3110" spans="2:4" x14ac:dyDescent="0.25">
      <c r="B3110" s="119"/>
      <c r="C3110" s="119"/>
      <c r="D3110" s="119"/>
    </row>
    <row r="3111" spans="2:4" x14ac:dyDescent="0.25">
      <c r="B3111" s="119"/>
      <c r="C3111" s="119"/>
      <c r="D3111" s="119"/>
    </row>
    <row r="3112" spans="2:4" x14ac:dyDescent="0.25">
      <c r="B3112" s="119"/>
      <c r="C3112" s="119"/>
      <c r="D3112" s="119"/>
    </row>
    <row r="3113" spans="2:4" x14ac:dyDescent="0.25">
      <c r="B3113" s="119"/>
      <c r="C3113" s="119"/>
      <c r="D3113" s="119"/>
    </row>
    <row r="3114" spans="2:4" x14ac:dyDescent="0.25">
      <c r="B3114" s="119"/>
      <c r="C3114" s="119"/>
      <c r="D3114" s="119"/>
    </row>
    <row r="3115" spans="2:4" x14ac:dyDescent="0.25">
      <c r="B3115" s="119"/>
      <c r="C3115" s="119"/>
      <c r="D3115" s="119"/>
    </row>
    <row r="3116" spans="2:4" x14ac:dyDescent="0.25">
      <c r="B3116" s="119"/>
      <c r="C3116" s="119"/>
      <c r="D3116" s="119"/>
    </row>
    <row r="3117" spans="2:4" x14ac:dyDescent="0.25">
      <c r="B3117" s="119"/>
      <c r="C3117" s="119"/>
      <c r="D3117" s="119"/>
    </row>
    <row r="3118" spans="2:4" x14ac:dyDescent="0.25">
      <c r="B3118" s="119"/>
      <c r="C3118" s="119"/>
      <c r="D3118" s="119"/>
    </row>
    <row r="3119" spans="2:4" x14ac:dyDescent="0.25">
      <c r="B3119" s="119"/>
      <c r="C3119" s="119"/>
      <c r="D3119" s="119"/>
    </row>
    <row r="3120" spans="2:4" x14ac:dyDescent="0.25">
      <c r="B3120" s="119"/>
      <c r="C3120" s="119"/>
      <c r="D3120" s="119"/>
    </row>
    <row r="3121" spans="2:4" x14ac:dyDescent="0.25">
      <c r="B3121" s="119"/>
      <c r="C3121" s="119"/>
      <c r="D3121" s="119"/>
    </row>
    <row r="3122" spans="2:4" x14ac:dyDescent="0.25">
      <c r="B3122" s="119"/>
      <c r="C3122" s="119"/>
      <c r="D3122" s="119"/>
    </row>
    <row r="3123" spans="2:4" x14ac:dyDescent="0.25">
      <c r="B3123" s="119"/>
      <c r="C3123" s="119"/>
      <c r="D3123" s="119"/>
    </row>
    <row r="3124" spans="2:4" x14ac:dyDescent="0.25">
      <c r="B3124" s="119"/>
      <c r="C3124" s="119"/>
      <c r="D3124" s="119"/>
    </row>
    <row r="3125" spans="2:4" x14ac:dyDescent="0.25">
      <c r="B3125" s="119"/>
      <c r="C3125" s="119"/>
      <c r="D3125" s="119"/>
    </row>
    <row r="3126" spans="2:4" x14ac:dyDescent="0.25">
      <c r="B3126" s="119"/>
      <c r="C3126" s="119"/>
      <c r="D3126" s="119"/>
    </row>
    <row r="3127" spans="2:4" x14ac:dyDescent="0.25">
      <c r="B3127" s="119"/>
      <c r="C3127" s="119"/>
      <c r="D3127" s="119"/>
    </row>
    <row r="3128" spans="2:4" x14ac:dyDescent="0.25">
      <c r="B3128" s="119"/>
      <c r="C3128" s="119"/>
      <c r="D3128" s="119"/>
    </row>
    <row r="3129" spans="2:4" x14ac:dyDescent="0.25">
      <c r="B3129" s="119"/>
      <c r="C3129" s="119"/>
      <c r="D3129" s="119"/>
    </row>
    <row r="3130" spans="2:4" x14ac:dyDescent="0.25">
      <c r="B3130" s="119"/>
      <c r="C3130" s="119"/>
      <c r="D3130" s="119"/>
    </row>
    <row r="3131" spans="2:4" x14ac:dyDescent="0.25">
      <c r="B3131" s="119"/>
      <c r="C3131" s="119"/>
      <c r="D3131" s="119"/>
    </row>
    <row r="3132" spans="2:4" x14ac:dyDescent="0.25">
      <c r="B3132" s="119"/>
      <c r="C3132" s="119"/>
      <c r="D3132" s="119"/>
    </row>
    <row r="3133" spans="2:4" x14ac:dyDescent="0.25">
      <c r="B3133" s="119"/>
      <c r="C3133" s="119"/>
      <c r="D3133" s="119"/>
    </row>
    <row r="3134" spans="2:4" x14ac:dyDescent="0.25">
      <c r="B3134" s="119"/>
      <c r="C3134" s="119"/>
      <c r="D3134" s="119"/>
    </row>
    <row r="3135" spans="2:4" x14ac:dyDescent="0.25">
      <c r="B3135" s="119"/>
      <c r="C3135" s="119"/>
      <c r="D3135" s="119"/>
    </row>
    <row r="3136" spans="2:4" x14ac:dyDescent="0.25">
      <c r="B3136" s="119"/>
      <c r="C3136" s="119"/>
      <c r="D3136" s="119"/>
    </row>
    <row r="3137" spans="2:4" x14ac:dyDescent="0.25">
      <c r="B3137" s="119"/>
      <c r="C3137" s="119"/>
      <c r="D3137" s="119"/>
    </row>
    <row r="3138" spans="2:4" x14ac:dyDescent="0.25">
      <c r="B3138" s="119"/>
      <c r="C3138" s="119"/>
      <c r="D3138" s="119"/>
    </row>
    <row r="3139" spans="2:4" x14ac:dyDescent="0.25">
      <c r="B3139" s="119"/>
      <c r="C3139" s="119"/>
      <c r="D3139" s="119"/>
    </row>
    <row r="3140" spans="2:4" x14ac:dyDescent="0.25">
      <c r="B3140" s="119"/>
      <c r="C3140" s="119"/>
      <c r="D3140" s="119"/>
    </row>
    <row r="3141" spans="2:4" x14ac:dyDescent="0.25">
      <c r="B3141" s="119"/>
      <c r="C3141" s="119"/>
      <c r="D3141" s="119"/>
    </row>
    <row r="3142" spans="2:4" x14ac:dyDescent="0.25">
      <c r="B3142" s="119"/>
      <c r="C3142" s="119"/>
      <c r="D3142" s="119"/>
    </row>
    <row r="3143" spans="2:4" x14ac:dyDescent="0.25">
      <c r="B3143" s="119"/>
      <c r="C3143" s="119"/>
      <c r="D3143" s="119"/>
    </row>
    <row r="3144" spans="2:4" x14ac:dyDescent="0.25">
      <c r="B3144" s="119"/>
      <c r="C3144" s="119"/>
      <c r="D3144" s="119"/>
    </row>
    <row r="3145" spans="2:4" x14ac:dyDescent="0.25">
      <c r="B3145" s="119"/>
      <c r="C3145" s="119"/>
      <c r="D3145" s="119"/>
    </row>
    <row r="3146" spans="2:4" x14ac:dyDescent="0.25">
      <c r="B3146" s="119"/>
      <c r="C3146" s="119"/>
      <c r="D3146" s="119"/>
    </row>
    <row r="3147" spans="2:4" x14ac:dyDescent="0.25">
      <c r="B3147" s="119"/>
      <c r="C3147" s="119"/>
      <c r="D3147" s="119"/>
    </row>
    <row r="3148" spans="2:4" x14ac:dyDescent="0.25">
      <c r="B3148" s="119"/>
      <c r="C3148" s="119"/>
      <c r="D3148" s="119"/>
    </row>
    <row r="3149" spans="2:4" x14ac:dyDescent="0.25">
      <c r="B3149" s="119"/>
      <c r="C3149" s="119"/>
      <c r="D3149" s="119"/>
    </row>
    <row r="3150" spans="2:4" x14ac:dyDescent="0.25">
      <c r="B3150" s="119"/>
      <c r="C3150" s="119"/>
      <c r="D3150" s="119"/>
    </row>
    <row r="3151" spans="2:4" x14ac:dyDescent="0.25">
      <c r="B3151" s="119"/>
      <c r="C3151" s="119"/>
      <c r="D3151" s="119"/>
    </row>
    <row r="3152" spans="2:4" x14ac:dyDescent="0.25">
      <c r="B3152" s="119"/>
      <c r="C3152" s="119"/>
      <c r="D3152" s="119"/>
    </row>
    <row r="3153" spans="2:4" x14ac:dyDescent="0.25">
      <c r="B3153" s="119"/>
      <c r="C3153" s="119"/>
      <c r="D3153" s="119"/>
    </row>
    <row r="3154" spans="2:4" x14ac:dyDescent="0.25">
      <c r="B3154" s="119"/>
      <c r="C3154" s="119"/>
      <c r="D3154" s="119"/>
    </row>
    <row r="3155" spans="2:4" x14ac:dyDescent="0.25">
      <c r="B3155" s="119"/>
      <c r="C3155" s="119"/>
      <c r="D3155" s="119"/>
    </row>
    <row r="3156" spans="2:4" x14ac:dyDescent="0.25">
      <c r="B3156" s="119"/>
      <c r="C3156" s="119"/>
      <c r="D3156" s="119"/>
    </row>
    <row r="3157" spans="2:4" x14ac:dyDescent="0.25">
      <c r="B3157" s="119"/>
      <c r="C3157" s="119"/>
      <c r="D3157" s="119"/>
    </row>
    <row r="3158" spans="2:4" x14ac:dyDescent="0.25">
      <c r="B3158" s="119"/>
      <c r="C3158" s="119"/>
      <c r="D3158" s="119"/>
    </row>
    <row r="3159" spans="2:4" x14ac:dyDescent="0.25">
      <c r="B3159" s="119"/>
      <c r="C3159" s="119"/>
      <c r="D3159" s="119"/>
    </row>
    <row r="3160" spans="2:4" x14ac:dyDescent="0.25">
      <c r="B3160" s="119"/>
      <c r="C3160" s="119"/>
      <c r="D3160" s="119"/>
    </row>
    <row r="3161" spans="2:4" x14ac:dyDescent="0.25">
      <c r="B3161" s="119"/>
      <c r="C3161" s="119"/>
      <c r="D3161" s="119"/>
    </row>
    <row r="3162" spans="2:4" x14ac:dyDescent="0.25">
      <c r="B3162" s="119"/>
      <c r="C3162" s="119"/>
      <c r="D3162" s="119"/>
    </row>
    <row r="3163" spans="2:4" x14ac:dyDescent="0.25">
      <c r="B3163" s="119"/>
      <c r="C3163" s="119"/>
      <c r="D3163" s="119"/>
    </row>
    <row r="3164" spans="2:4" x14ac:dyDescent="0.25">
      <c r="B3164" s="119"/>
      <c r="C3164" s="119"/>
      <c r="D3164" s="119"/>
    </row>
    <row r="3165" spans="2:4" x14ac:dyDescent="0.25">
      <c r="B3165" s="119"/>
      <c r="C3165" s="119"/>
      <c r="D3165" s="119"/>
    </row>
    <row r="3166" spans="2:4" x14ac:dyDescent="0.25">
      <c r="B3166" s="119"/>
      <c r="C3166" s="119"/>
      <c r="D3166" s="119"/>
    </row>
    <row r="3167" spans="2:4" x14ac:dyDescent="0.25">
      <c r="B3167" s="119"/>
      <c r="C3167" s="119"/>
      <c r="D3167" s="119"/>
    </row>
    <row r="3168" spans="2:4" x14ac:dyDescent="0.25">
      <c r="B3168" s="119"/>
      <c r="C3168" s="119"/>
      <c r="D3168" s="119"/>
    </row>
    <row r="3169" spans="2:4" x14ac:dyDescent="0.25">
      <c r="B3169" s="119"/>
      <c r="C3169" s="119"/>
      <c r="D3169" s="119"/>
    </row>
    <row r="3170" spans="2:4" x14ac:dyDescent="0.25">
      <c r="B3170" s="119"/>
      <c r="C3170" s="119"/>
      <c r="D3170" s="119"/>
    </row>
    <row r="3171" spans="2:4" x14ac:dyDescent="0.25">
      <c r="B3171" s="119"/>
      <c r="C3171" s="119"/>
      <c r="D3171" s="119"/>
    </row>
    <row r="3172" spans="2:4" x14ac:dyDescent="0.25">
      <c r="B3172" s="119"/>
      <c r="C3172" s="119"/>
      <c r="D3172" s="119"/>
    </row>
    <row r="3173" spans="2:4" x14ac:dyDescent="0.25">
      <c r="B3173" s="119"/>
      <c r="C3173" s="119"/>
      <c r="D3173" s="119"/>
    </row>
    <row r="3174" spans="2:4" x14ac:dyDescent="0.25">
      <c r="B3174" s="119"/>
      <c r="C3174" s="119"/>
      <c r="D3174" s="119"/>
    </row>
    <row r="3175" spans="2:4" x14ac:dyDescent="0.25">
      <c r="B3175" s="119"/>
      <c r="C3175" s="119"/>
      <c r="D3175" s="119"/>
    </row>
    <row r="3176" spans="2:4" x14ac:dyDescent="0.25">
      <c r="B3176" s="119"/>
      <c r="C3176" s="119"/>
      <c r="D3176" s="119"/>
    </row>
    <row r="3177" spans="2:4" x14ac:dyDescent="0.25">
      <c r="B3177" s="119"/>
      <c r="C3177" s="119"/>
      <c r="D3177" s="119"/>
    </row>
    <row r="3178" spans="2:4" x14ac:dyDescent="0.25">
      <c r="B3178" s="119"/>
      <c r="C3178" s="119"/>
      <c r="D3178" s="119"/>
    </row>
    <row r="3179" spans="2:4" x14ac:dyDescent="0.25">
      <c r="B3179" s="119"/>
      <c r="C3179" s="119"/>
      <c r="D3179" s="119"/>
    </row>
    <row r="3180" spans="2:4" x14ac:dyDescent="0.25">
      <c r="B3180" s="119"/>
      <c r="C3180" s="119"/>
      <c r="D3180" s="119"/>
    </row>
    <row r="3181" spans="2:4" x14ac:dyDescent="0.25">
      <c r="B3181" s="119"/>
      <c r="C3181" s="119"/>
      <c r="D3181" s="119"/>
    </row>
    <row r="3182" spans="2:4" x14ac:dyDescent="0.25">
      <c r="B3182" s="119"/>
      <c r="C3182" s="119"/>
      <c r="D3182" s="119"/>
    </row>
    <row r="3183" spans="2:4" x14ac:dyDescent="0.25">
      <c r="B3183" s="119"/>
      <c r="C3183" s="119"/>
      <c r="D3183" s="119"/>
    </row>
    <row r="3184" spans="2:4" x14ac:dyDescent="0.25">
      <c r="B3184" s="119"/>
      <c r="C3184" s="119"/>
      <c r="D3184" s="119"/>
    </row>
    <row r="3185" spans="2:4" x14ac:dyDescent="0.25">
      <c r="B3185" s="119"/>
      <c r="C3185" s="119"/>
      <c r="D3185" s="119"/>
    </row>
    <row r="3186" spans="2:4" x14ac:dyDescent="0.25">
      <c r="B3186" s="119"/>
      <c r="C3186" s="119"/>
      <c r="D3186" s="119"/>
    </row>
    <row r="3187" spans="2:4" x14ac:dyDescent="0.25">
      <c r="B3187" s="119"/>
      <c r="C3187" s="119"/>
      <c r="D3187" s="119"/>
    </row>
    <row r="3188" spans="2:4" x14ac:dyDescent="0.25">
      <c r="B3188" s="119"/>
      <c r="C3188" s="119"/>
      <c r="D3188" s="119"/>
    </row>
    <row r="3189" spans="2:4" x14ac:dyDescent="0.25">
      <c r="B3189" s="119"/>
      <c r="C3189" s="119"/>
      <c r="D3189" s="119"/>
    </row>
    <row r="3190" spans="2:4" x14ac:dyDescent="0.25">
      <c r="B3190" s="119"/>
      <c r="C3190" s="119"/>
      <c r="D3190" s="119"/>
    </row>
    <row r="3191" spans="2:4" x14ac:dyDescent="0.25">
      <c r="B3191" s="119"/>
      <c r="C3191" s="119"/>
      <c r="D3191" s="119"/>
    </row>
    <row r="3192" spans="2:4" x14ac:dyDescent="0.25">
      <c r="B3192" s="119"/>
      <c r="C3192" s="119"/>
      <c r="D3192" s="119"/>
    </row>
    <row r="3193" spans="2:4" x14ac:dyDescent="0.25">
      <c r="B3193" s="119"/>
      <c r="C3193" s="119"/>
      <c r="D3193" s="119"/>
    </row>
    <row r="3194" spans="2:4" x14ac:dyDescent="0.25">
      <c r="B3194" s="119"/>
      <c r="C3194" s="119"/>
      <c r="D3194" s="119"/>
    </row>
    <row r="3195" spans="2:4" x14ac:dyDescent="0.25">
      <c r="B3195" s="119"/>
      <c r="C3195" s="119"/>
      <c r="D3195" s="119"/>
    </row>
    <row r="3196" spans="2:4" x14ac:dyDescent="0.25">
      <c r="B3196" s="119"/>
      <c r="C3196" s="119"/>
      <c r="D3196" s="119"/>
    </row>
    <row r="3197" spans="2:4" x14ac:dyDescent="0.25">
      <c r="B3197" s="119"/>
      <c r="C3197" s="119"/>
      <c r="D3197" s="119"/>
    </row>
    <row r="3198" spans="2:4" x14ac:dyDescent="0.25">
      <c r="B3198" s="119"/>
      <c r="C3198" s="119"/>
      <c r="D3198" s="119"/>
    </row>
    <row r="3199" spans="2:4" x14ac:dyDescent="0.25">
      <c r="B3199" s="119"/>
      <c r="C3199" s="119"/>
      <c r="D3199" s="119"/>
    </row>
    <row r="3200" spans="2:4" x14ac:dyDescent="0.25">
      <c r="B3200" s="119"/>
      <c r="C3200" s="119"/>
      <c r="D3200" s="119"/>
    </row>
    <row r="3201" spans="2:4" x14ac:dyDescent="0.25">
      <c r="B3201" s="119"/>
      <c r="C3201" s="119"/>
      <c r="D3201" s="119"/>
    </row>
    <row r="3202" spans="2:4" x14ac:dyDescent="0.25">
      <c r="B3202" s="119"/>
      <c r="C3202" s="119"/>
      <c r="D3202" s="119"/>
    </row>
    <row r="3203" spans="2:4" x14ac:dyDescent="0.25">
      <c r="B3203" s="119"/>
      <c r="C3203" s="119"/>
      <c r="D3203" s="119"/>
    </row>
    <row r="3204" spans="2:4" x14ac:dyDescent="0.25">
      <c r="B3204" s="119"/>
      <c r="C3204" s="119"/>
      <c r="D3204" s="119"/>
    </row>
    <row r="3205" spans="2:4" x14ac:dyDescent="0.25">
      <c r="B3205" s="119"/>
      <c r="C3205" s="119"/>
      <c r="D3205" s="119"/>
    </row>
    <row r="3206" spans="2:4" x14ac:dyDescent="0.25">
      <c r="B3206" s="119"/>
      <c r="C3206" s="119"/>
      <c r="D3206" s="119"/>
    </row>
    <row r="3207" spans="2:4" x14ac:dyDescent="0.25">
      <c r="B3207" s="119"/>
      <c r="C3207" s="119"/>
      <c r="D3207" s="119"/>
    </row>
    <row r="3208" spans="2:4" x14ac:dyDescent="0.25">
      <c r="B3208" s="119"/>
      <c r="C3208" s="119"/>
      <c r="D3208" s="119"/>
    </row>
    <row r="3209" spans="2:4" x14ac:dyDescent="0.25">
      <c r="B3209" s="119"/>
      <c r="C3209" s="119"/>
      <c r="D3209" s="119"/>
    </row>
    <row r="3210" spans="2:4" x14ac:dyDescent="0.25">
      <c r="B3210" s="119"/>
      <c r="C3210" s="119"/>
      <c r="D3210" s="119"/>
    </row>
    <row r="3211" spans="2:4" x14ac:dyDescent="0.25">
      <c r="B3211" s="119"/>
      <c r="C3211" s="119"/>
      <c r="D3211" s="119"/>
    </row>
    <row r="3212" spans="2:4" x14ac:dyDescent="0.25">
      <c r="B3212" s="119"/>
      <c r="C3212" s="119"/>
      <c r="D3212" s="119"/>
    </row>
    <row r="3213" spans="2:4" x14ac:dyDescent="0.25">
      <c r="B3213" s="119"/>
      <c r="C3213" s="119"/>
      <c r="D3213" s="119"/>
    </row>
    <row r="3214" spans="2:4" x14ac:dyDescent="0.25">
      <c r="B3214" s="119"/>
      <c r="C3214" s="119"/>
      <c r="D3214" s="119"/>
    </row>
    <row r="3215" spans="2:4" x14ac:dyDescent="0.25">
      <c r="B3215" s="119"/>
      <c r="C3215" s="119"/>
      <c r="D3215" s="119"/>
    </row>
    <row r="3216" spans="2:4" x14ac:dyDescent="0.25">
      <c r="B3216" s="119"/>
      <c r="C3216" s="119"/>
      <c r="D3216" s="119"/>
    </row>
    <row r="3217" spans="2:4" x14ac:dyDescent="0.25">
      <c r="B3217" s="119"/>
      <c r="C3217" s="119"/>
      <c r="D3217" s="119"/>
    </row>
    <row r="3218" spans="2:4" x14ac:dyDescent="0.25">
      <c r="B3218" s="119"/>
      <c r="C3218" s="119"/>
      <c r="D3218" s="119"/>
    </row>
    <row r="3219" spans="2:4" x14ac:dyDescent="0.25">
      <c r="B3219" s="119"/>
      <c r="C3219" s="119"/>
      <c r="D3219" s="119"/>
    </row>
    <row r="3220" spans="2:4" x14ac:dyDescent="0.25">
      <c r="B3220" s="119"/>
      <c r="C3220" s="119"/>
      <c r="D3220" s="119"/>
    </row>
    <row r="3221" spans="2:4" x14ac:dyDescent="0.25">
      <c r="B3221" s="119"/>
      <c r="C3221" s="119"/>
      <c r="D3221" s="119"/>
    </row>
    <row r="3222" spans="2:4" x14ac:dyDescent="0.25">
      <c r="B3222" s="119"/>
      <c r="C3222" s="119"/>
      <c r="D3222" s="119"/>
    </row>
    <row r="3223" spans="2:4" x14ac:dyDescent="0.25">
      <c r="B3223" s="119"/>
      <c r="C3223" s="119"/>
      <c r="D3223" s="119"/>
    </row>
    <row r="3224" spans="2:4" x14ac:dyDescent="0.25">
      <c r="B3224" s="119"/>
      <c r="C3224" s="119"/>
      <c r="D3224" s="119"/>
    </row>
    <row r="3225" spans="2:4" x14ac:dyDescent="0.25">
      <c r="B3225" s="119"/>
      <c r="C3225" s="119"/>
      <c r="D3225" s="119"/>
    </row>
    <row r="3226" spans="2:4" x14ac:dyDescent="0.25">
      <c r="B3226" s="119"/>
      <c r="C3226" s="119"/>
      <c r="D3226" s="119"/>
    </row>
    <row r="3227" spans="2:4" x14ac:dyDescent="0.25">
      <c r="B3227" s="119"/>
      <c r="C3227" s="119"/>
      <c r="D3227" s="119"/>
    </row>
    <row r="3228" spans="2:4" x14ac:dyDescent="0.25">
      <c r="B3228" s="119"/>
      <c r="C3228" s="119"/>
      <c r="D3228" s="119"/>
    </row>
    <row r="3229" spans="2:4" x14ac:dyDescent="0.25">
      <c r="B3229" s="119"/>
      <c r="C3229" s="119"/>
      <c r="D3229" s="119"/>
    </row>
    <row r="3230" spans="2:4" x14ac:dyDescent="0.25">
      <c r="B3230" s="119"/>
      <c r="C3230" s="119"/>
      <c r="D3230" s="119"/>
    </row>
    <row r="3231" spans="2:4" x14ac:dyDescent="0.25">
      <c r="B3231" s="119"/>
      <c r="C3231" s="119"/>
      <c r="D3231" s="119"/>
    </row>
    <row r="3232" spans="2:4" x14ac:dyDescent="0.25">
      <c r="B3232" s="119"/>
      <c r="C3232" s="119"/>
      <c r="D3232" s="119"/>
    </row>
    <row r="3233" spans="2:4" x14ac:dyDescent="0.25">
      <c r="B3233" s="119"/>
      <c r="C3233" s="119"/>
      <c r="D3233" s="119"/>
    </row>
    <row r="3234" spans="2:4" x14ac:dyDescent="0.25">
      <c r="B3234" s="119"/>
      <c r="C3234" s="119"/>
      <c r="D3234" s="119"/>
    </row>
    <row r="3235" spans="2:4" x14ac:dyDescent="0.25">
      <c r="B3235" s="119"/>
      <c r="C3235" s="119"/>
      <c r="D3235" s="119"/>
    </row>
    <row r="3236" spans="2:4" x14ac:dyDescent="0.25">
      <c r="B3236" s="119"/>
      <c r="C3236" s="119"/>
      <c r="D3236" s="119"/>
    </row>
    <row r="3237" spans="2:4" x14ac:dyDescent="0.25">
      <c r="B3237" s="119"/>
      <c r="C3237" s="119"/>
      <c r="D3237" s="119"/>
    </row>
    <row r="3238" spans="2:4" x14ac:dyDescent="0.25">
      <c r="B3238" s="119"/>
      <c r="C3238" s="119"/>
      <c r="D3238" s="119"/>
    </row>
    <row r="3239" spans="2:4" x14ac:dyDescent="0.25">
      <c r="B3239" s="119"/>
      <c r="C3239" s="119"/>
      <c r="D3239" s="119"/>
    </row>
    <row r="3240" spans="2:4" x14ac:dyDescent="0.25">
      <c r="B3240" s="119"/>
      <c r="C3240" s="119"/>
      <c r="D3240" s="119"/>
    </row>
    <row r="3241" spans="2:4" x14ac:dyDescent="0.25">
      <c r="B3241" s="119"/>
      <c r="C3241" s="119"/>
      <c r="D3241" s="119"/>
    </row>
    <row r="3242" spans="2:4" x14ac:dyDescent="0.25">
      <c r="B3242" s="119"/>
      <c r="C3242" s="119"/>
      <c r="D3242" s="119"/>
    </row>
    <row r="3243" spans="2:4" x14ac:dyDescent="0.25">
      <c r="B3243" s="119"/>
      <c r="C3243" s="119"/>
      <c r="D3243" s="119"/>
    </row>
    <row r="3244" spans="2:4" x14ac:dyDescent="0.25">
      <c r="B3244" s="119"/>
      <c r="C3244" s="119"/>
      <c r="D3244" s="119"/>
    </row>
    <row r="3245" spans="2:4" x14ac:dyDescent="0.25">
      <c r="B3245" s="119"/>
      <c r="C3245" s="119"/>
      <c r="D3245" s="119"/>
    </row>
    <row r="3246" spans="2:4" x14ac:dyDescent="0.25">
      <c r="B3246" s="119"/>
      <c r="C3246" s="119"/>
      <c r="D3246" s="119"/>
    </row>
    <row r="3247" spans="2:4" x14ac:dyDescent="0.25">
      <c r="B3247" s="119"/>
      <c r="C3247" s="119"/>
      <c r="D3247" s="119"/>
    </row>
    <row r="3248" spans="2:4" x14ac:dyDescent="0.25">
      <c r="B3248" s="119"/>
      <c r="C3248" s="119"/>
      <c r="D3248" s="119"/>
    </row>
    <row r="3249" spans="2:4" x14ac:dyDescent="0.25">
      <c r="B3249" s="119"/>
      <c r="C3249" s="119"/>
      <c r="D3249" s="119"/>
    </row>
    <row r="3250" spans="2:4" x14ac:dyDescent="0.25">
      <c r="B3250" s="119"/>
      <c r="C3250" s="119"/>
      <c r="D3250" s="119"/>
    </row>
    <row r="3251" spans="2:4" x14ac:dyDescent="0.25">
      <c r="B3251" s="119"/>
      <c r="C3251" s="119"/>
      <c r="D3251" s="119"/>
    </row>
    <row r="3252" spans="2:4" x14ac:dyDescent="0.25">
      <c r="B3252" s="119"/>
      <c r="C3252" s="119"/>
      <c r="D3252" s="119"/>
    </row>
    <row r="3253" spans="2:4" x14ac:dyDescent="0.25">
      <c r="B3253" s="119"/>
      <c r="C3253" s="119"/>
      <c r="D3253" s="119"/>
    </row>
    <row r="3254" spans="2:4" x14ac:dyDescent="0.25">
      <c r="B3254" s="119"/>
      <c r="C3254" s="119"/>
      <c r="D3254" s="119"/>
    </row>
    <row r="3255" spans="2:4" x14ac:dyDescent="0.25">
      <c r="B3255" s="119"/>
      <c r="C3255" s="119"/>
      <c r="D3255" s="119"/>
    </row>
    <row r="3256" spans="2:4" x14ac:dyDescent="0.25">
      <c r="B3256" s="119"/>
      <c r="C3256" s="119"/>
      <c r="D3256" s="119"/>
    </row>
    <row r="3257" spans="2:4" x14ac:dyDescent="0.25">
      <c r="B3257" s="119"/>
      <c r="C3257" s="119"/>
      <c r="D3257" s="119"/>
    </row>
    <row r="3258" spans="2:4" x14ac:dyDescent="0.25">
      <c r="B3258" s="119"/>
      <c r="C3258" s="119"/>
      <c r="D3258" s="119"/>
    </row>
    <row r="3259" spans="2:4" x14ac:dyDescent="0.25">
      <c r="B3259" s="119"/>
      <c r="C3259" s="119"/>
      <c r="D3259" s="119"/>
    </row>
    <row r="3260" spans="2:4" x14ac:dyDescent="0.25">
      <c r="B3260" s="119"/>
      <c r="C3260" s="119"/>
      <c r="D3260" s="119"/>
    </row>
    <row r="3261" spans="2:4" x14ac:dyDescent="0.25">
      <c r="B3261" s="119"/>
      <c r="C3261" s="119"/>
      <c r="D3261" s="119"/>
    </row>
    <row r="3262" spans="2:4" x14ac:dyDescent="0.25">
      <c r="B3262" s="119"/>
      <c r="C3262" s="119"/>
      <c r="D3262" s="119"/>
    </row>
    <row r="3263" spans="2:4" x14ac:dyDescent="0.25">
      <c r="B3263" s="119"/>
      <c r="C3263" s="119"/>
      <c r="D3263" s="119"/>
    </row>
    <row r="3264" spans="2:4" x14ac:dyDescent="0.25">
      <c r="B3264" s="119"/>
      <c r="C3264" s="119"/>
      <c r="D3264" s="119"/>
    </row>
    <row r="3265" spans="2:4" x14ac:dyDescent="0.25">
      <c r="B3265" s="119"/>
      <c r="C3265" s="119"/>
      <c r="D3265" s="119"/>
    </row>
    <row r="3266" spans="2:4" x14ac:dyDescent="0.25">
      <c r="B3266" s="119"/>
      <c r="C3266" s="119"/>
      <c r="D3266" s="119"/>
    </row>
    <row r="3267" spans="2:4" x14ac:dyDescent="0.25">
      <c r="B3267" s="119"/>
      <c r="C3267" s="119"/>
      <c r="D3267" s="119"/>
    </row>
    <row r="3268" spans="2:4" x14ac:dyDescent="0.25">
      <c r="B3268" s="119"/>
      <c r="C3268" s="119"/>
      <c r="D3268" s="119"/>
    </row>
    <row r="3269" spans="2:4" x14ac:dyDescent="0.25">
      <c r="B3269" s="119"/>
      <c r="C3269" s="119"/>
      <c r="D3269" s="119"/>
    </row>
    <row r="3270" spans="2:4" x14ac:dyDescent="0.25">
      <c r="B3270" s="119"/>
      <c r="C3270" s="119"/>
      <c r="D3270" s="119"/>
    </row>
    <row r="3271" spans="2:4" x14ac:dyDescent="0.25">
      <c r="B3271" s="119"/>
      <c r="C3271" s="119"/>
      <c r="D3271" s="119"/>
    </row>
    <row r="3272" spans="2:4" x14ac:dyDescent="0.25">
      <c r="B3272" s="119"/>
      <c r="C3272" s="119"/>
      <c r="D3272" s="119"/>
    </row>
    <row r="3273" spans="2:4" x14ac:dyDescent="0.25">
      <c r="B3273" s="119"/>
      <c r="C3273" s="119"/>
      <c r="D3273" s="119"/>
    </row>
    <row r="3274" spans="2:4" x14ac:dyDescent="0.25">
      <c r="B3274" s="119"/>
      <c r="C3274" s="119"/>
      <c r="D3274" s="119"/>
    </row>
    <row r="3275" spans="2:4" x14ac:dyDescent="0.25">
      <c r="B3275" s="119"/>
      <c r="C3275" s="119"/>
      <c r="D3275" s="119"/>
    </row>
    <row r="3276" spans="2:4" x14ac:dyDescent="0.25">
      <c r="B3276" s="119"/>
      <c r="C3276" s="119"/>
      <c r="D3276" s="119"/>
    </row>
    <row r="3277" spans="2:4" x14ac:dyDescent="0.25">
      <c r="B3277" s="119"/>
      <c r="C3277" s="119"/>
      <c r="D3277" s="119"/>
    </row>
    <row r="3278" spans="2:4" x14ac:dyDescent="0.25">
      <c r="B3278" s="119"/>
      <c r="C3278" s="119"/>
      <c r="D3278" s="119"/>
    </row>
    <row r="3279" spans="2:4" x14ac:dyDescent="0.25">
      <c r="B3279" s="119"/>
      <c r="C3279" s="119"/>
      <c r="D3279" s="119"/>
    </row>
    <row r="3280" spans="2:4" x14ac:dyDescent="0.25">
      <c r="B3280" s="119"/>
      <c r="C3280" s="119"/>
      <c r="D3280" s="119"/>
    </row>
    <row r="3281" spans="2:4" x14ac:dyDescent="0.25">
      <c r="B3281" s="119"/>
      <c r="C3281" s="119"/>
      <c r="D3281" s="119"/>
    </row>
    <row r="3282" spans="2:4" x14ac:dyDescent="0.25">
      <c r="B3282" s="119"/>
      <c r="C3282" s="119"/>
      <c r="D3282" s="119"/>
    </row>
    <row r="3283" spans="2:4" x14ac:dyDescent="0.25">
      <c r="B3283" s="119"/>
      <c r="C3283" s="119"/>
      <c r="D3283" s="119"/>
    </row>
    <row r="3284" spans="2:4" x14ac:dyDescent="0.25">
      <c r="B3284" s="119"/>
      <c r="C3284" s="119"/>
      <c r="D3284" s="119"/>
    </row>
    <row r="3285" spans="2:4" x14ac:dyDescent="0.25">
      <c r="B3285" s="119"/>
      <c r="C3285" s="119"/>
      <c r="D3285" s="119"/>
    </row>
    <row r="3286" spans="2:4" x14ac:dyDescent="0.25">
      <c r="B3286" s="119"/>
      <c r="C3286" s="119"/>
      <c r="D3286" s="119"/>
    </row>
    <row r="3287" spans="2:4" x14ac:dyDescent="0.25">
      <c r="B3287" s="119"/>
      <c r="C3287" s="119"/>
      <c r="D3287" s="119"/>
    </row>
    <row r="3288" spans="2:4" x14ac:dyDescent="0.25">
      <c r="B3288" s="119"/>
      <c r="C3288" s="119"/>
      <c r="D3288" s="119"/>
    </row>
    <row r="3289" spans="2:4" x14ac:dyDescent="0.25">
      <c r="B3289" s="119"/>
      <c r="C3289" s="119"/>
      <c r="D3289" s="119"/>
    </row>
    <row r="3290" spans="2:4" x14ac:dyDescent="0.25">
      <c r="B3290" s="119"/>
      <c r="C3290" s="119"/>
      <c r="D3290" s="119"/>
    </row>
    <row r="3291" spans="2:4" x14ac:dyDescent="0.25">
      <c r="B3291" s="119"/>
      <c r="C3291" s="119"/>
      <c r="D3291" s="119"/>
    </row>
    <row r="3292" spans="2:4" x14ac:dyDescent="0.25">
      <c r="B3292" s="119"/>
      <c r="C3292" s="119"/>
      <c r="D3292" s="119"/>
    </row>
    <row r="3293" spans="2:4" x14ac:dyDescent="0.25">
      <c r="B3293" s="119"/>
      <c r="C3293" s="119"/>
      <c r="D3293" s="119"/>
    </row>
    <row r="3294" spans="2:4" x14ac:dyDescent="0.25">
      <c r="B3294" s="119"/>
      <c r="C3294" s="119"/>
      <c r="D3294" s="119"/>
    </row>
    <row r="3295" spans="2:4" x14ac:dyDescent="0.25">
      <c r="B3295" s="119"/>
      <c r="C3295" s="119"/>
      <c r="D3295" s="119"/>
    </row>
    <row r="3296" spans="2:4" x14ac:dyDescent="0.25">
      <c r="B3296" s="119"/>
      <c r="C3296" s="119"/>
      <c r="D3296" s="119"/>
    </row>
    <row r="3297" spans="2:4" x14ac:dyDescent="0.25">
      <c r="B3297" s="119"/>
      <c r="C3297" s="119"/>
      <c r="D3297" s="119"/>
    </row>
    <row r="3298" spans="2:4" x14ac:dyDescent="0.25">
      <c r="B3298" s="119"/>
      <c r="C3298" s="119"/>
      <c r="D3298" s="119"/>
    </row>
    <row r="3299" spans="2:4" x14ac:dyDescent="0.25">
      <c r="B3299" s="119"/>
      <c r="C3299" s="119"/>
      <c r="D3299" s="119"/>
    </row>
    <row r="3300" spans="2:4" x14ac:dyDescent="0.25">
      <c r="B3300" s="119"/>
      <c r="C3300" s="119"/>
      <c r="D3300" s="119"/>
    </row>
    <row r="3301" spans="2:4" x14ac:dyDescent="0.25">
      <c r="B3301" s="119"/>
      <c r="C3301" s="119"/>
      <c r="D3301" s="119"/>
    </row>
    <row r="3302" spans="2:4" x14ac:dyDescent="0.25">
      <c r="B3302" s="119"/>
      <c r="C3302" s="119"/>
      <c r="D3302" s="119"/>
    </row>
    <row r="3303" spans="2:4" x14ac:dyDescent="0.25">
      <c r="B3303" s="119"/>
      <c r="C3303" s="119"/>
      <c r="D3303" s="119"/>
    </row>
    <row r="3304" spans="2:4" x14ac:dyDescent="0.25">
      <c r="B3304" s="119"/>
      <c r="C3304" s="119"/>
      <c r="D3304" s="119"/>
    </row>
    <row r="3305" spans="2:4" x14ac:dyDescent="0.25">
      <c r="B3305" s="119"/>
      <c r="C3305" s="119"/>
      <c r="D3305" s="119"/>
    </row>
    <row r="3306" spans="2:4" x14ac:dyDescent="0.25">
      <c r="B3306" s="119"/>
      <c r="C3306" s="119"/>
      <c r="D3306" s="119"/>
    </row>
    <row r="3307" spans="2:4" x14ac:dyDescent="0.25">
      <c r="B3307" s="119"/>
      <c r="C3307" s="119"/>
      <c r="D3307" s="119"/>
    </row>
    <row r="3308" spans="2:4" x14ac:dyDescent="0.25">
      <c r="B3308" s="119"/>
      <c r="C3308" s="119"/>
      <c r="D3308" s="119"/>
    </row>
    <row r="3309" spans="2:4" x14ac:dyDescent="0.25">
      <c r="B3309" s="119"/>
      <c r="C3309" s="119"/>
      <c r="D3309" s="119"/>
    </row>
    <row r="3310" spans="2:4" x14ac:dyDescent="0.25">
      <c r="B3310" s="119"/>
      <c r="C3310" s="119"/>
      <c r="D3310" s="119"/>
    </row>
    <row r="3311" spans="2:4" x14ac:dyDescent="0.25">
      <c r="B3311" s="119"/>
      <c r="C3311" s="119"/>
      <c r="D3311" s="119"/>
    </row>
    <row r="3312" spans="2:4" x14ac:dyDescent="0.25">
      <c r="B3312" s="119"/>
      <c r="C3312" s="119"/>
      <c r="D3312" s="119"/>
    </row>
    <row r="3313" spans="2:4" x14ac:dyDescent="0.25">
      <c r="B3313" s="119"/>
      <c r="C3313" s="119"/>
      <c r="D3313" s="119"/>
    </row>
    <row r="3314" spans="2:4" x14ac:dyDescent="0.25">
      <c r="B3314" s="119"/>
      <c r="C3314" s="119"/>
      <c r="D3314" s="119"/>
    </row>
    <row r="3315" spans="2:4" x14ac:dyDescent="0.25">
      <c r="B3315" s="119"/>
      <c r="C3315" s="119"/>
      <c r="D3315" s="119"/>
    </row>
    <row r="3316" spans="2:4" x14ac:dyDescent="0.25">
      <c r="B3316" s="119"/>
      <c r="C3316" s="119"/>
      <c r="D3316" s="119"/>
    </row>
    <row r="3317" spans="2:4" x14ac:dyDescent="0.25">
      <c r="B3317" s="119"/>
      <c r="C3317" s="119"/>
      <c r="D3317" s="119"/>
    </row>
    <row r="3318" spans="2:4" x14ac:dyDescent="0.25">
      <c r="B3318" s="119"/>
      <c r="C3318" s="119"/>
      <c r="D3318" s="119"/>
    </row>
    <row r="3319" spans="2:4" x14ac:dyDescent="0.25">
      <c r="B3319" s="119"/>
      <c r="C3319" s="119"/>
      <c r="D3319" s="119"/>
    </row>
    <row r="3320" spans="2:4" x14ac:dyDescent="0.25">
      <c r="B3320" s="119"/>
      <c r="C3320" s="119"/>
      <c r="D3320" s="119"/>
    </row>
    <row r="3321" spans="2:4" x14ac:dyDescent="0.25">
      <c r="B3321" s="119"/>
      <c r="C3321" s="119"/>
      <c r="D3321" s="119"/>
    </row>
    <row r="3322" spans="2:4" x14ac:dyDescent="0.25">
      <c r="B3322" s="119"/>
      <c r="C3322" s="119"/>
      <c r="D3322" s="119"/>
    </row>
    <row r="3323" spans="2:4" x14ac:dyDescent="0.25">
      <c r="B3323" s="119"/>
      <c r="C3323" s="119"/>
      <c r="D3323" s="119"/>
    </row>
    <row r="3324" spans="2:4" x14ac:dyDescent="0.25">
      <c r="B3324" s="119"/>
      <c r="C3324" s="119"/>
      <c r="D3324" s="119"/>
    </row>
    <row r="3325" spans="2:4" x14ac:dyDescent="0.25">
      <c r="B3325" s="119"/>
      <c r="C3325" s="119"/>
      <c r="D3325" s="119"/>
    </row>
    <row r="3326" spans="2:4" x14ac:dyDescent="0.25">
      <c r="B3326" s="119"/>
      <c r="C3326" s="119"/>
      <c r="D3326" s="119"/>
    </row>
    <row r="3327" spans="2:4" x14ac:dyDescent="0.25">
      <c r="B3327" s="119"/>
      <c r="C3327" s="119"/>
      <c r="D3327" s="119"/>
    </row>
    <row r="3328" spans="2:4" x14ac:dyDescent="0.25">
      <c r="B3328" s="119"/>
      <c r="C3328" s="119"/>
      <c r="D3328" s="119"/>
    </row>
    <row r="3329" spans="2:4" x14ac:dyDescent="0.25">
      <c r="B3329" s="119"/>
      <c r="C3329" s="119"/>
      <c r="D3329" s="119"/>
    </row>
    <row r="3330" spans="2:4" x14ac:dyDescent="0.25">
      <c r="B3330" s="119"/>
      <c r="C3330" s="119"/>
      <c r="D3330" s="119"/>
    </row>
    <row r="3331" spans="2:4" x14ac:dyDescent="0.25">
      <c r="B3331" s="119"/>
      <c r="C3331" s="119"/>
      <c r="D3331" s="119"/>
    </row>
    <row r="3332" spans="2:4" x14ac:dyDescent="0.25">
      <c r="B3332" s="119"/>
      <c r="C3332" s="119"/>
      <c r="D3332" s="119"/>
    </row>
    <row r="3333" spans="2:4" x14ac:dyDescent="0.25">
      <c r="B3333" s="119"/>
      <c r="C3333" s="119"/>
      <c r="D3333" s="119"/>
    </row>
    <row r="3334" spans="2:4" x14ac:dyDescent="0.25">
      <c r="B3334" s="119"/>
      <c r="C3334" s="119"/>
      <c r="D3334" s="119"/>
    </row>
    <row r="3335" spans="2:4" x14ac:dyDescent="0.25">
      <c r="B3335" s="119"/>
      <c r="C3335" s="119"/>
      <c r="D3335" s="119"/>
    </row>
    <row r="3336" spans="2:4" x14ac:dyDescent="0.25">
      <c r="B3336" s="119"/>
      <c r="C3336" s="119"/>
      <c r="D3336" s="119"/>
    </row>
    <row r="3337" spans="2:4" x14ac:dyDescent="0.25">
      <c r="B3337" s="119"/>
      <c r="C3337" s="119"/>
      <c r="D3337" s="119"/>
    </row>
    <row r="3338" spans="2:4" x14ac:dyDescent="0.25">
      <c r="B3338" s="119"/>
      <c r="C3338" s="119"/>
      <c r="D3338" s="119"/>
    </row>
    <row r="3339" spans="2:4" x14ac:dyDescent="0.25">
      <c r="B3339" s="119"/>
      <c r="C3339" s="119"/>
      <c r="D3339" s="119"/>
    </row>
    <row r="3340" spans="2:4" x14ac:dyDescent="0.25">
      <c r="B3340" s="119"/>
      <c r="C3340" s="119"/>
      <c r="D3340" s="119"/>
    </row>
    <row r="3341" spans="2:4" x14ac:dyDescent="0.25">
      <c r="B3341" s="119"/>
      <c r="C3341" s="119"/>
      <c r="D3341" s="119"/>
    </row>
    <row r="3342" spans="2:4" x14ac:dyDescent="0.25">
      <c r="B3342" s="119"/>
      <c r="C3342" s="119"/>
      <c r="D3342" s="119"/>
    </row>
    <row r="3343" spans="2:4" x14ac:dyDescent="0.25">
      <c r="B3343" s="119"/>
      <c r="C3343" s="119"/>
      <c r="D3343" s="119"/>
    </row>
    <row r="3344" spans="2:4" x14ac:dyDescent="0.25">
      <c r="B3344" s="119"/>
      <c r="C3344" s="119"/>
      <c r="D3344" s="119"/>
    </row>
    <row r="3345" spans="2:4" x14ac:dyDescent="0.25">
      <c r="B3345" s="119"/>
      <c r="C3345" s="119"/>
      <c r="D3345" s="119"/>
    </row>
    <row r="3346" spans="2:4" x14ac:dyDescent="0.25">
      <c r="B3346" s="119"/>
      <c r="C3346" s="119"/>
      <c r="D3346" s="119"/>
    </row>
    <row r="3347" spans="2:4" x14ac:dyDescent="0.25">
      <c r="B3347" s="119"/>
      <c r="C3347" s="119"/>
      <c r="D3347" s="119"/>
    </row>
    <row r="3348" spans="2:4" x14ac:dyDescent="0.25">
      <c r="B3348" s="119"/>
      <c r="C3348" s="119"/>
      <c r="D3348" s="119"/>
    </row>
    <row r="3349" spans="2:4" x14ac:dyDescent="0.25">
      <c r="B3349" s="119"/>
      <c r="C3349" s="119"/>
      <c r="D3349" s="119"/>
    </row>
    <row r="3350" spans="2:4" x14ac:dyDescent="0.25">
      <c r="B3350" s="119"/>
      <c r="C3350" s="119"/>
      <c r="D3350" s="119"/>
    </row>
    <row r="3351" spans="2:4" x14ac:dyDescent="0.25">
      <c r="B3351" s="119"/>
      <c r="C3351" s="119"/>
      <c r="D3351" s="119"/>
    </row>
    <row r="3352" spans="2:4" x14ac:dyDescent="0.25">
      <c r="B3352" s="119"/>
      <c r="C3352" s="119"/>
      <c r="D3352" s="119"/>
    </row>
    <row r="3353" spans="2:4" x14ac:dyDescent="0.25">
      <c r="B3353" s="119"/>
      <c r="C3353" s="119"/>
      <c r="D3353" s="119"/>
    </row>
    <row r="3354" spans="2:4" x14ac:dyDescent="0.25">
      <c r="B3354" s="119"/>
      <c r="C3354" s="119"/>
      <c r="D3354" s="119"/>
    </row>
    <row r="3355" spans="2:4" x14ac:dyDescent="0.25">
      <c r="B3355" s="119"/>
      <c r="C3355" s="119"/>
      <c r="D3355" s="119"/>
    </row>
    <row r="3356" spans="2:4" x14ac:dyDescent="0.25">
      <c r="B3356" s="119"/>
      <c r="C3356" s="119"/>
      <c r="D3356" s="119"/>
    </row>
    <row r="3357" spans="2:4" x14ac:dyDescent="0.25">
      <c r="B3357" s="119"/>
      <c r="C3357" s="119"/>
      <c r="D3357" s="119"/>
    </row>
    <row r="3358" spans="2:4" x14ac:dyDescent="0.25">
      <c r="B3358" s="119"/>
      <c r="C3358" s="119"/>
      <c r="D3358" s="119"/>
    </row>
    <row r="3359" spans="2:4" x14ac:dyDescent="0.25">
      <c r="B3359" s="119"/>
      <c r="C3359" s="119"/>
      <c r="D3359" s="119"/>
    </row>
    <row r="3360" spans="2:4" x14ac:dyDescent="0.25">
      <c r="B3360" s="119"/>
      <c r="C3360" s="119"/>
      <c r="D3360" s="119"/>
    </row>
    <row r="3361" spans="2:4" x14ac:dyDescent="0.25">
      <c r="B3361" s="119"/>
      <c r="C3361" s="119"/>
      <c r="D3361" s="119"/>
    </row>
    <row r="3362" spans="2:4" x14ac:dyDescent="0.25">
      <c r="B3362" s="119"/>
      <c r="C3362" s="119"/>
      <c r="D3362" s="119"/>
    </row>
    <row r="3363" spans="2:4" x14ac:dyDescent="0.25">
      <c r="B3363" s="119"/>
      <c r="C3363" s="119"/>
      <c r="D3363" s="119"/>
    </row>
    <row r="3364" spans="2:4" x14ac:dyDescent="0.25">
      <c r="B3364" s="119"/>
      <c r="C3364" s="119"/>
      <c r="D3364" s="119"/>
    </row>
    <row r="3365" spans="2:4" x14ac:dyDescent="0.25">
      <c r="B3365" s="119"/>
      <c r="C3365" s="119"/>
      <c r="D3365" s="119"/>
    </row>
    <row r="3366" spans="2:4" x14ac:dyDescent="0.25">
      <c r="B3366" s="119"/>
      <c r="C3366" s="119"/>
      <c r="D3366" s="119"/>
    </row>
    <row r="3367" spans="2:4" x14ac:dyDescent="0.25">
      <c r="B3367" s="119"/>
      <c r="C3367" s="119"/>
      <c r="D3367" s="119"/>
    </row>
    <row r="3368" spans="2:4" x14ac:dyDescent="0.25">
      <c r="B3368" s="119"/>
      <c r="C3368" s="119"/>
      <c r="D3368" s="119"/>
    </row>
    <row r="3369" spans="2:4" x14ac:dyDescent="0.25">
      <c r="B3369" s="119"/>
      <c r="C3369" s="119"/>
      <c r="D3369" s="119"/>
    </row>
    <row r="3370" spans="2:4" x14ac:dyDescent="0.25">
      <c r="B3370" s="119"/>
      <c r="C3370" s="119"/>
      <c r="D3370" s="119"/>
    </row>
    <row r="3371" spans="2:4" x14ac:dyDescent="0.25">
      <c r="B3371" s="119"/>
      <c r="C3371" s="119"/>
      <c r="D3371" s="119"/>
    </row>
    <row r="3372" spans="2:4" x14ac:dyDescent="0.25">
      <c r="B3372" s="119"/>
      <c r="C3372" s="119"/>
      <c r="D3372" s="119"/>
    </row>
    <row r="3373" spans="2:4" x14ac:dyDescent="0.25">
      <c r="B3373" s="119"/>
      <c r="C3373" s="119"/>
      <c r="D3373" s="119"/>
    </row>
    <row r="3374" spans="2:4" x14ac:dyDescent="0.25">
      <c r="B3374" s="119"/>
      <c r="C3374" s="119"/>
      <c r="D3374" s="119"/>
    </row>
    <row r="3375" spans="2:4" x14ac:dyDescent="0.25">
      <c r="B3375" s="119"/>
      <c r="C3375" s="119"/>
      <c r="D3375" s="119"/>
    </row>
    <row r="3376" spans="2:4" x14ac:dyDescent="0.25">
      <c r="B3376" s="119"/>
      <c r="C3376" s="119"/>
      <c r="D3376" s="119"/>
    </row>
    <row r="3377" spans="2:4" x14ac:dyDescent="0.25">
      <c r="B3377" s="119"/>
      <c r="C3377" s="119"/>
      <c r="D3377" s="119"/>
    </row>
    <row r="3378" spans="2:4" x14ac:dyDescent="0.25">
      <c r="B3378" s="119"/>
      <c r="C3378" s="119"/>
      <c r="D3378" s="119"/>
    </row>
    <row r="3379" spans="2:4" x14ac:dyDescent="0.25">
      <c r="B3379" s="119"/>
      <c r="C3379" s="119"/>
      <c r="D3379" s="119"/>
    </row>
    <row r="3380" spans="2:4" x14ac:dyDescent="0.25">
      <c r="B3380" s="119"/>
      <c r="C3380" s="119"/>
      <c r="D3380" s="119"/>
    </row>
    <row r="3381" spans="2:4" x14ac:dyDescent="0.25">
      <c r="B3381" s="119"/>
      <c r="C3381" s="119"/>
      <c r="D3381" s="119"/>
    </row>
    <row r="3382" spans="2:4" x14ac:dyDescent="0.25">
      <c r="B3382" s="119"/>
      <c r="C3382" s="119"/>
      <c r="D3382" s="119"/>
    </row>
    <row r="3383" spans="2:4" x14ac:dyDescent="0.25">
      <c r="B3383" s="119"/>
      <c r="C3383" s="119"/>
      <c r="D3383" s="119"/>
    </row>
    <row r="3384" spans="2:4" x14ac:dyDescent="0.25">
      <c r="B3384" s="119"/>
      <c r="C3384" s="119"/>
      <c r="D3384" s="119"/>
    </row>
    <row r="3385" spans="2:4" x14ac:dyDescent="0.25">
      <c r="B3385" s="119"/>
      <c r="C3385" s="119"/>
      <c r="D3385" s="119"/>
    </row>
    <row r="3386" spans="2:4" x14ac:dyDescent="0.25">
      <c r="B3386" s="119"/>
      <c r="C3386" s="119"/>
      <c r="D3386" s="119"/>
    </row>
    <row r="3387" spans="2:4" x14ac:dyDescent="0.25">
      <c r="B3387" s="119"/>
      <c r="C3387" s="119"/>
      <c r="D3387" s="119"/>
    </row>
    <row r="3388" spans="2:4" x14ac:dyDescent="0.25">
      <c r="B3388" s="119"/>
      <c r="C3388" s="119"/>
      <c r="D3388" s="119"/>
    </row>
    <row r="3389" spans="2:4" x14ac:dyDescent="0.25">
      <c r="B3389" s="119"/>
      <c r="C3389" s="119"/>
      <c r="D3389" s="119"/>
    </row>
    <row r="3390" spans="2:4" x14ac:dyDescent="0.25">
      <c r="B3390" s="119"/>
      <c r="C3390" s="119"/>
      <c r="D3390" s="119"/>
    </row>
    <row r="3391" spans="2:4" x14ac:dyDescent="0.25">
      <c r="B3391" s="119"/>
      <c r="C3391" s="119"/>
      <c r="D3391" s="119"/>
    </row>
    <row r="3392" spans="2:4" x14ac:dyDescent="0.25">
      <c r="B3392" s="119"/>
      <c r="C3392" s="119"/>
      <c r="D3392" s="119"/>
    </row>
    <row r="3393" spans="2:4" x14ac:dyDescent="0.25">
      <c r="B3393" s="119"/>
      <c r="C3393" s="119"/>
      <c r="D3393" s="119"/>
    </row>
    <row r="3394" spans="2:4" x14ac:dyDescent="0.25">
      <c r="B3394" s="119"/>
      <c r="C3394" s="119"/>
      <c r="D3394" s="119"/>
    </row>
    <row r="3395" spans="2:4" x14ac:dyDescent="0.25">
      <c r="B3395" s="119"/>
      <c r="C3395" s="119"/>
      <c r="D3395" s="119"/>
    </row>
    <row r="3396" spans="2:4" x14ac:dyDescent="0.25">
      <c r="B3396" s="119"/>
      <c r="C3396" s="119"/>
      <c r="D3396" s="119"/>
    </row>
    <row r="3397" spans="2:4" x14ac:dyDescent="0.25">
      <c r="B3397" s="119"/>
      <c r="C3397" s="119"/>
      <c r="D3397" s="119"/>
    </row>
    <row r="3398" spans="2:4" x14ac:dyDescent="0.25">
      <c r="B3398" s="119"/>
      <c r="C3398" s="119"/>
      <c r="D3398" s="119"/>
    </row>
    <row r="3399" spans="2:4" x14ac:dyDescent="0.25">
      <c r="B3399" s="119"/>
      <c r="C3399" s="119"/>
      <c r="D3399" s="119"/>
    </row>
    <row r="3400" spans="2:4" x14ac:dyDescent="0.25">
      <c r="B3400" s="119"/>
      <c r="C3400" s="119"/>
      <c r="D3400" s="119"/>
    </row>
    <row r="3401" spans="2:4" x14ac:dyDescent="0.25">
      <c r="B3401" s="119"/>
      <c r="C3401" s="119"/>
      <c r="D3401" s="119"/>
    </row>
    <row r="3402" spans="2:4" x14ac:dyDescent="0.25">
      <c r="B3402" s="119"/>
      <c r="C3402" s="119"/>
      <c r="D3402" s="119"/>
    </row>
    <row r="3403" spans="2:4" x14ac:dyDescent="0.25">
      <c r="B3403" s="119"/>
      <c r="C3403" s="119"/>
      <c r="D3403" s="119"/>
    </row>
    <row r="3404" spans="2:4" x14ac:dyDescent="0.25">
      <c r="B3404" s="119"/>
      <c r="C3404" s="119"/>
      <c r="D3404" s="119"/>
    </row>
    <row r="3405" spans="2:4" x14ac:dyDescent="0.25">
      <c r="B3405" s="119"/>
      <c r="C3405" s="119"/>
      <c r="D3405" s="119"/>
    </row>
    <row r="3406" spans="2:4" x14ac:dyDescent="0.25">
      <c r="B3406" s="119"/>
      <c r="C3406" s="119"/>
      <c r="D3406" s="119"/>
    </row>
    <row r="3407" spans="2:4" x14ac:dyDescent="0.25">
      <c r="B3407" s="119"/>
      <c r="C3407" s="119"/>
      <c r="D3407" s="119"/>
    </row>
    <row r="3408" spans="2:4" x14ac:dyDescent="0.25">
      <c r="B3408" s="119"/>
      <c r="C3408" s="119"/>
      <c r="D3408" s="119"/>
    </row>
    <row r="3409" spans="2:4" x14ac:dyDescent="0.25">
      <c r="B3409" s="119"/>
      <c r="C3409" s="119"/>
      <c r="D3409" s="119"/>
    </row>
    <row r="3410" spans="2:4" x14ac:dyDescent="0.25">
      <c r="B3410" s="119"/>
      <c r="C3410" s="119"/>
      <c r="D3410" s="119"/>
    </row>
    <row r="3411" spans="2:4" x14ac:dyDescent="0.25">
      <c r="B3411" s="119"/>
      <c r="C3411" s="119"/>
      <c r="D3411" s="119"/>
    </row>
    <row r="3412" spans="2:4" x14ac:dyDescent="0.25">
      <c r="B3412" s="119"/>
      <c r="C3412" s="119"/>
      <c r="D3412" s="119"/>
    </row>
    <row r="3413" spans="2:4" x14ac:dyDescent="0.25">
      <c r="B3413" s="119"/>
      <c r="C3413" s="119"/>
      <c r="D3413" s="119"/>
    </row>
    <row r="3414" spans="2:4" x14ac:dyDescent="0.25">
      <c r="B3414" s="119"/>
      <c r="C3414" s="119"/>
      <c r="D3414" s="119"/>
    </row>
    <row r="3415" spans="2:4" x14ac:dyDescent="0.25">
      <c r="B3415" s="119"/>
      <c r="C3415" s="119"/>
      <c r="D3415" s="119"/>
    </row>
    <row r="3416" spans="2:4" x14ac:dyDescent="0.25">
      <c r="B3416" s="119"/>
      <c r="C3416" s="119"/>
      <c r="D3416" s="119"/>
    </row>
    <row r="3417" spans="2:4" x14ac:dyDescent="0.25">
      <c r="B3417" s="119"/>
      <c r="C3417" s="119"/>
      <c r="D3417" s="119"/>
    </row>
    <row r="3418" spans="2:4" x14ac:dyDescent="0.25">
      <c r="B3418" s="119"/>
      <c r="C3418" s="119"/>
      <c r="D3418" s="119"/>
    </row>
    <row r="3419" spans="2:4" x14ac:dyDescent="0.25">
      <c r="B3419" s="119"/>
      <c r="C3419" s="119"/>
      <c r="D3419" s="119"/>
    </row>
    <row r="3420" spans="2:4" x14ac:dyDescent="0.25">
      <c r="B3420" s="119"/>
      <c r="C3420" s="119"/>
      <c r="D3420" s="119"/>
    </row>
    <row r="3421" spans="2:4" x14ac:dyDescent="0.25">
      <c r="B3421" s="119"/>
      <c r="C3421" s="119"/>
      <c r="D3421" s="119"/>
    </row>
    <row r="3422" spans="2:4" x14ac:dyDescent="0.25">
      <c r="B3422" s="119"/>
      <c r="C3422" s="119"/>
      <c r="D3422" s="119"/>
    </row>
    <row r="3423" spans="2:4" x14ac:dyDescent="0.25">
      <c r="B3423" s="119"/>
      <c r="C3423" s="119"/>
      <c r="D3423" s="119"/>
    </row>
    <row r="3424" spans="2:4" x14ac:dyDescent="0.25">
      <c r="B3424" s="119"/>
      <c r="C3424" s="119"/>
      <c r="D3424" s="119"/>
    </row>
    <row r="3425" spans="2:4" x14ac:dyDescent="0.25">
      <c r="B3425" s="119"/>
      <c r="C3425" s="119"/>
      <c r="D3425" s="119"/>
    </row>
    <row r="3426" spans="2:4" x14ac:dyDescent="0.25">
      <c r="B3426" s="119"/>
      <c r="C3426" s="119"/>
      <c r="D3426" s="119"/>
    </row>
    <row r="3427" spans="2:4" x14ac:dyDescent="0.25">
      <c r="B3427" s="119"/>
      <c r="C3427" s="119"/>
      <c r="D3427" s="119"/>
    </row>
    <row r="3428" spans="2:4" x14ac:dyDescent="0.25">
      <c r="B3428" s="119"/>
      <c r="C3428" s="119"/>
      <c r="D3428" s="119"/>
    </row>
    <row r="3429" spans="2:4" x14ac:dyDescent="0.25">
      <c r="B3429" s="119"/>
      <c r="C3429" s="119"/>
      <c r="D3429" s="119"/>
    </row>
    <row r="3430" spans="2:4" x14ac:dyDescent="0.25">
      <c r="B3430" s="119"/>
      <c r="C3430" s="119"/>
      <c r="D3430" s="119"/>
    </row>
    <row r="3431" spans="2:4" x14ac:dyDescent="0.25">
      <c r="B3431" s="119"/>
      <c r="C3431" s="119"/>
      <c r="D3431" s="119"/>
    </row>
    <row r="3432" spans="2:4" x14ac:dyDescent="0.25">
      <c r="B3432" s="119"/>
      <c r="C3432" s="119"/>
      <c r="D3432" s="119"/>
    </row>
    <row r="3433" spans="2:4" x14ac:dyDescent="0.25">
      <c r="B3433" s="119"/>
      <c r="C3433" s="119"/>
      <c r="D3433" s="119"/>
    </row>
    <row r="3434" spans="2:4" x14ac:dyDescent="0.25">
      <c r="B3434" s="119"/>
      <c r="C3434" s="119"/>
      <c r="D3434" s="119"/>
    </row>
    <row r="3435" spans="2:4" x14ac:dyDescent="0.25">
      <c r="B3435" s="119"/>
      <c r="C3435" s="119"/>
      <c r="D3435" s="119"/>
    </row>
    <row r="3436" spans="2:4" x14ac:dyDescent="0.25">
      <c r="B3436" s="119"/>
      <c r="C3436" s="119"/>
      <c r="D3436" s="119"/>
    </row>
    <row r="3437" spans="2:4" x14ac:dyDescent="0.25">
      <c r="B3437" s="119"/>
      <c r="C3437" s="119"/>
      <c r="D3437" s="119"/>
    </row>
    <row r="3438" spans="2:4" x14ac:dyDescent="0.25">
      <c r="B3438" s="119"/>
      <c r="C3438" s="119"/>
      <c r="D3438" s="119"/>
    </row>
    <row r="3439" spans="2:4" x14ac:dyDescent="0.25">
      <c r="B3439" s="119"/>
      <c r="C3439" s="119"/>
      <c r="D3439" s="119"/>
    </row>
    <row r="3440" spans="2:4" x14ac:dyDescent="0.25">
      <c r="B3440" s="119"/>
      <c r="C3440" s="119"/>
      <c r="D3440" s="119"/>
    </row>
    <row r="3441" spans="2:4" x14ac:dyDescent="0.25">
      <c r="B3441" s="119"/>
      <c r="C3441" s="119"/>
      <c r="D3441" s="119"/>
    </row>
    <row r="3442" spans="2:4" x14ac:dyDescent="0.25">
      <c r="B3442" s="119"/>
      <c r="C3442" s="119"/>
      <c r="D3442" s="119"/>
    </row>
    <row r="3443" spans="2:4" x14ac:dyDescent="0.25">
      <c r="B3443" s="119"/>
      <c r="C3443" s="119"/>
      <c r="D3443" s="119"/>
    </row>
    <row r="3444" spans="2:4" x14ac:dyDescent="0.25">
      <c r="B3444" s="119"/>
      <c r="C3444" s="119"/>
      <c r="D3444" s="119"/>
    </row>
    <row r="3445" spans="2:4" x14ac:dyDescent="0.25">
      <c r="B3445" s="119"/>
      <c r="C3445" s="119"/>
      <c r="D3445" s="119"/>
    </row>
    <row r="3446" spans="2:4" x14ac:dyDescent="0.25">
      <c r="B3446" s="119"/>
      <c r="C3446" s="119"/>
      <c r="D3446" s="119"/>
    </row>
    <row r="3447" spans="2:4" x14ac:dyDescent="0.25">
      <c r="B3447" s="119"/>
      <c r="C3447" s="119"/>
      <c r="D3447" s="119"/>
    </row>
    <row r="3448" spans="2:4" x14ac:dyDescent="0.25">
      <c r="B3448" s="119"/>
      <c r="C3448" s="119"/>
      <c r="D3448" s="119"/>
    </row>
    <row r="3449" spans="2:4" x14ac:dyDescent="0.25">
      <c r="B3449" s="119"/>
      <c r="C3449" s="119"/>
      <c r="D3449" s="119"/>
    </row>
    <row r="3450" spans="2:4" x14ac:dyDescent="0.25">
      <c r="B3450" s="119"/>
      <c r="C3450" s="119"/>
      <c r="D3450" s="119"/>
    </row>
    <row r="3451" spans="2:4" x14ac:dyDescent="0.25">
      <c r="B3451" s="119"/>
      <c r="C3451" s="119"/>
      <c r="D3451" s="119"/>
    </row>
    <row r="3452" spans="2:4" x14ac:dyDescent="0.25">
      <c r="B3452" s="119"/>
      <c r="C3452" s="119"/>
      <c r="D3452" s="119"/>
    </row>
    <row r="3453" spans="2:4" x14ac:dyDescent="0.25">
      <c r="B3453" s="119"/>
      <c r="C3453" s="119"/>
      <c r="D3453" s="119"/>
    </row>
    <row r="3454" spans="2:4" x14ac:dyDescent="0.25">
      <c r="B3454" s="119"/>
      <c r="C3454" s="119"/>
      <c r="D3454" s="119"/>
    </row>
    <row r="3455" spans="2:4" x14ac:dyDescent="0.25">
      <c r="B3455" s="119"/>
      <c r="C3455" s="119"/>
      <c r="D3455" s="119"/>
    </row>
    <row r="3456" spans="2:4" x14ac:dyDescent="0.25">
      <c r="B3456" s="119"/>
      <c r="C3456" s="119"/>
      <c r="D3456" s="119"/>
    </row>
    <row r="3457" spans="2:4" x14ac:dyDescent="0.25">
      <c r="B3457" s="119"/>
      <c r="C3457" s="119"/>
      <c r="D3457" s="119"/>
    </row>
    <row r="3458" spans="2:4" x14ac:dyDescent="0.25">
      <c r="B3458" s="119"/>
      <c r="C3458" s="119"/>
      <c r="D3458" s="119"/>
    </row>
    <row r="3459" spans="2:4" x14ac:dyDescent="0.25">
      <c r="B3459" s="119"/>
      <c r="C3459" s="119"/>
      <c r="D3459" s="119"/>
    </row>
    <row r="3460" spans="2:4" x14ac:dyDescent="0.25">
      <c r="B3460" s="119"/>
      <c r="C3460" s="119"/>
      <c r="D3460" s="119"/>
    </row>
    <row r="3461" spans="2:4" x14ac:dyDescent="0.25">
      <c r="B3461" s="119"/>
      <c r="C3461" s="119"/>
      <c r="D3461" s="119"/>
    </row>
    <row r="3462" spans="2:4" x14ac:dyDescent="0.25">
      <c r="B3462" s="119"/>
      <c r="C3462" s="119"/>
      <c r="D3462" s="119"/>
    </row>
    <row r="3463" spans="2:4" x14ac:dyDescent="0.25">
      <c r="B3463" s="119"/>
      <c r="C3463" s="119"/>
      <c r="D3463" s="119"/>
    </row>
    <row r="3464" spans="2:4" x14ac:dyDescent="0.25">
      <c r="B3464" s="119"/>
      <c r="C3464" s="119"/>
      <c r="D3464" s="119"/>
    </row>
    <row r="3465" spans="2:4" x14ac:dyDescent="0.25">
      <c r="B3465" s="119"/>
      <c r="C3465" s="119"/>
      <c r="D3465" s="119"/>
    </row>
    <row r="3466" spans="2:4" x14ac:dyDescent="0.25">
      <c r="B3466" s="119"/>
      <c r="C3466" s="119"/>
      <c r="D3466" s="119"/>
    </row>
    <row r="3467" spans="2:4" x14ac:dyDescent="0.25">
      <c r="B3467" s="119"/>
      <c r="C3467" s="119"/>
      <c r="D3467" s="119"/>
    </row>
    <row r="3468" spans="2:4" x14ac:dyDescent="0.25">
      <c r="B3468" s="119"/>
      <c r="C3468" s="119"/>
      <c r="D3468" s="119"/>
    </row>
    <row r="3469" spans="2:4" x14ac:dyDescent="0.25">
      <c r="B3469" s="119"/>
      <c r="C3469" s="119"/>
      <c r="D3469" s="119"/>
    </row>
    <row r="3470" spans="2:4" x14ac:dyDescent="0.25">
      <c r="B3470" s="119"/>
      <c r="C3470" s="119"/>
      <c r="D3470" s="119"/>
    </row>
    <row r="3471" spans="2:4" x14ac:dyDescent="0.25">
      <c r="B3471" s="119"/>
      <c r="C3471" s="119"/>
      <c r="D3471" s="119"/>
    </row>
    <row r="3472" spans="2:4" x14ac:dyDescent="0.25">
      <c r="B3472" s="119"/>
      <c r="C3472" s="119"/>
      <c r="D3472" s="119"/>
    </row>
    <row r="3473" spans="2:4" x14ac:dyDescent="0.25">
      <c r="B3473" s="119"/>
      <c r="C3473" s="119"/>
      <c r="D3473" s="119"/>
    </row>
    <row r="3474" spans="2:4" x14ac:dyDescent="0.25">
      <c r="B3474" s="119"/>
      <c r="C3474" s="119"/>
      <c r="D3474" s="119"/>
    </row>
    <row r="3475" spans="2:4" x14ac:dyDescent="0.25">
      <c r="B3475" s="119"/>
      <c r="C3475" s="119"/>
      <c r="D3475" s="119"/>
    </row>
    <row r="3476" spans="2:4" x14ac:dyDescent="0.25">
      <c r="B3476" s="119"/>
      <c r="C3476" s="119"/>
      <c r="D3476" s="119"/>
    </row>
    <row r="3477" spans="2:4" x14ac:dyDescent="0.25">
      <c r="B3477" s="119"/>
      <c r="C3477" s="119"/>
      <c r="D3477" s="119"/>
    </row>
    <row r="3478" spans="2:4" x14ac:dyDescent="0.25">
      <c r="B3478" s="119"/>
      <c r="C3478" s="119"/>
      <c r="D3478" s="119"/>
    </row>
    <row r="3479" spans="2:4" x14ac:dyDescent="0.25">
      <c r="B3479" s="119"/>
      <c r="C3479" s="119"/>
      <c r="D3479" s="119"/>
    </row>
    <row r="3480" spans="2:4" x14ac:dyDescent="0.25">
      <c r="B3480" s="119"/>
      <c r="C3480" s="119"/>
      <c r="D3480" s="119"/>
    </row>
    <row r="3481" spans="2:4" x14ac:dyDescent="0.25">
      <c r="B3481" s="119"/>
      <c r="C3481" s="119"/>
      <c r="D3481" s="119"/>
    </row>
    <row r="3482" spans="2:4" x14ac:dyDescent="0.25">
      <c r="B3482" s="119"/>
      <c r="C3482" s="119"/>
      <c r="D3482" s="119"/>
    </row>
    <row r="3483" spans="2:4" x14ac:dyDescent="0.25">
      <c r="B3483" s="119"/>
      <c r="C3483" s="119"/>
      <c r="D3483" s="119"/>
    </row>
    <row r="3484" spans="2:4" x14ac:dyDescent="0.25">
      <c r="B3484" s="119"/>
      <c r="C3484" s="119"/>
      <c r="D3484" s="119"/>
    </row>
    <row r="3485" spans="2:4" x14ac:dyDescent="0.25">
      <c r="B3485" s="119"/>
      <c r="C3485" s="119"/>
      <c r="D3485" s="119"/>
    </row>
    <row r="3486" spans="2:4" x14ac:dyDescent="0.25">
      <c r="B3486" s="119"/>
      <c r="C3486" s="119"/>
      <c r="D3486" s="119"/>
    </row>
    <row r="3487" spans="2:4" x14ac:dyDescent="0.25">
      <c r="B3487" s="119"/>
      <c r="C3487" s="119"/>
      <c r="D3487" s="119"/>
    </row>
    <row r="3488" spans="2:4" x14ac:dyDescent="0.25">
      <c r="B3488" s="119"/>
      <c r="C3488" s="119"/>
      <c r="D3488" s="119"/>
    </row>
    <row r="3489" spans="2:4" x14ac:dyDescent="0.25">
      <c r="B3489" s="119"/>
      <c r="C3489" s="119"/>
      <c r="D3489" s="119"/>
    </row>
    <row r="3490" spans="2:4" x14ac:dyDescent="0.25">
      <c r="B3490" s="119"/>
      <c r="C3490" s="119"/>
      <c r="D3490" s="119"/>
    </row>
    <row r="3491" spans="2:4" x14ac:dyDescent="0.25">
      <c r="B3491" s="119"/>
      <c r="C3491" s="119"/>
      <c r="D3491" s="119"/>
    </row>
    <row r="3492" spans="2:4" x14ac:dyDescent="0.25">
      <c r="B3492" s="119"/>
      <c r="C3492" s="119"/>
      <c r="D3492" s="119"/>
    </row>
    <row r="3493" spans="2:4" x14ac:dyDescent="0.25">
      <c r="B3493" s="119"/>
      <c r="C3493" s="119"/>
      <c r="D3493" s="119"/>
    </row>
    <row r="3494" spans="2:4" x14ac:dyDescent="0.25">
      <c r="B3494" s="119"/>
      <c r="C3494" s="119"/>
      <c r="D3494" s="119"/>
    </row>
    <row r="3495" spans="2:4" x14ac:dyDescent="0.25">
      <c r="B3495" s="119"/>
      <c r="C3495" s="119"/>
      <c r="D3495" s="119"/>
    </row>
    <row r="3496" spans="2:4" x14ac:dyDescent="0.25">
      <c r="B3496" s="119"/>
      <c r="C3496" s="119"/>
      <c r="D3496" s="119"/>
    </row>
    <row r="3497" spans="2:4" x14ac:dyDescent="0.25">
      <c r="B3497" s="119"/>
      <c r="C3497" s="119"/>
      <c r="D3497" s="119"/>
    </row>
    <row r="3498" spans="2:4" x14ac:dyDescent="0.25">
      <c r="B3498" s="119"/>
      <c r="C3498" s="119"/>
      <c r="D3498" s="119"/>
    </row>
    <row r="3499" spans="2:4" x14ac:dyDescent="0.25">
      <c r="B3499" s="119"/>
      <c r="C3499" s="119"/>
      <c r="D3499" s="119"/>
    </row>
    <row r="3500" spans="2:4" x14ac:dyDescent="0.25">
      <c r="B3500" s="119"/>
      <c r="C3500" s="119"/>
      <c r="D3500" s="119"/>
    </row>
    <row r="3501" spans="2:4" x14ac:dyDescent="0.25">
      <c r="B3501" s="119"/>
      <c r="C3501" s="119"/>
      <c r="D3501" s="119"/>
    </row>
    <row r="3502" spans="2:4" x14ac:dyDescent="0.25">
      <c r="B3502" s="119"/>
      <c r="C3502" s="119"/>
      <c r="D3502" s="119"/>
    </row>
    <row r="3503" spans="2:4" x14ac:dyDescent="0.25">
      <c r="B3503" s="119"/>
      <c r="C3503" s="119"/>
      <c r="D3503" s="119"/>
    </row>
    <row r="3504" spans="2:4" x14ac:dyDescent="0.25">
      <c r="B3504" s="119"/>
      <c r="C3504" s="119"/>
      <c r="D3504" s="119"/>
    </row>
    <row r="3505" spans="2:4" x14ac:dyDescent="0.25">
      <c r="B3505" s="119"/>
      <c r="C3505" s="119"/>
      <c r="D3505" s="119"/>
    </row>
    <row r="3506" spans="2:4" x14ac:dyDescent="0.25">
      <c r="B3506" s="119"/>
      <c r="C3506" s="119"/>
      <c r="D3506" s="119"/>
    </row>
    <row r="3507" spans="2:4" x14ac:dyDescent="0.25">
      <c r="B3507" s="119"/>
      <c r="C3507" s="119"/>
      <c r="D3507" s="119"/>
    </row>
    <row r="3508" spans="2:4" x14ac:dyDescent="0.25">
      <c r="B3508" s="119"/>
      <c r="C3508" s="119"/>
      <c r="D3508" s="119"/>
    </row>
    <row r="3509" spans="2:4" x14ac:dyDescent="0.25">
      <c r="B3509" s="119"/>
      <c r="C3509" s="119"/>
      <c r="D3509" s="119"/>
    </row>
    <row r="3510" spans="2:4" x14ac:dyDescent="0.25">
      <c r="B3510" s="119"/>
      <c r="C3510" s="119"/>
      <c r="D3510" s="119"/>
    </row>
    <row r="3511" spans="2:4" x14ac:dyDescent="0.25">
      <c r="B3511" s="119"/>
      <c r="C3511" s="119"/>
      <c r="D3511" s="119"/>
    </row>
    <row r="3512" spans="2:4" x14ac:dyDescent="0.25">
      <c r="B3512" s="119"/>
      <c r="C3512" s="119"/>
      <c r="D3512" s="119"/>
    </row>
    <row r="3513" spans="2:4" x14ac:dyDescent="0.25">
      <c r="B3513" s="119"/>
      <c r="C3513" s="119"/>
      <c r="D3513" s="119"/>
    </row>
    <row r="3514" spans="2:4" x14ac:dyDescent="0.25">
      <c r="B3514" s="119"/>
      <c r="C3514" s="119"/>
      <c r="D3514" s="119"/>
    </row>
    <row r="3515" spans="2:4" x14ac:dyDescent="0.25">
      <c r="B3515" s="119"/>
      <c r="C3515" s="119"/>
      <c r="D3515" s="119"/>
    </row>
    <row r="3516" spans="2:4" x14ac:dyDescent="0.25">
      <c r="B3516" s="119"/>
      <c r="C3516" s="119"/>
      <c r="D3516" s="119"/>
    </row>
    <row r="3517" spans="2:4" x14ac:dyDescent="0.25">
      <c r="B3517" s="119"/>
      <c r="C3517" s="119"/>
      <c r="D3517" s="119"/>
    </row>
    <row r="3518" spans="2:4" x14ac:dyDescent="0.25">
      <c r="B3518" s="119"/>
      <c r="C3518" s="119"/>
      <c r="D3518" s="119"/>
    </row>
    <row r="3519" spans="2:4" x14ac:dyDescent="0.25">
      <c r="B3519" s="119"/>
      <c r="C3519" s="119"/>
      <c r="D3519" s="119"/>
    </row>
    <row r="3520" spans="2:4" x14ac:dyDescent="0.25">
      <c r="B3520" s="119"/>
      <c r="C3520" s="119"/>
      <c r="D3520" s="119"/>
    </row>
    <row r="3521" spans="2:4" x14ac:dyDescent="0.25">
      <c r="B3521" s="119"/>
      <c r="C3521" s="119"/>
      <c r="D3521" s="119"/>
    </row>
    <row r="3522" spans="2:4" x14ac:dyDescent="0.25">
      <c r="B3522" s="119"/>
      <c r="C3522" s="119"/>
      <c r="D3522" s="119"/>
    </row>
    <row r="3523" spans="2:4" x14ac:dyDescent="0.25">
      <c r="B3523" s="119"/>
      <c r="C3523" s="119"/>
      <c r="D3523" s="119"/>
    </row>
    <row r="3524" spans="2:4" x14ac:dyDescent="0.25">
      <c r="B3524" s="119"/>
      <c r="C3524" s="119"/>
      <c r="D3524" s="119"/>
    </row>
    <row r="3525" spans="2:4" x14ac:dyDescent="0.25">
      <c r="B3525" s="119"/>
      <c r="C3525" s="119"/>
      <c r="D3525" s="119"/>
    </row>
    <row r="3526" spans="2:4" x14ac:dyDescent="0.25">
      <c r="B3526" s="119"/>
      <c r="C3526" s="119"/>
      <c r="D3526" s="119"/>
    </row>
    <row r="3527" spans="2:4" x14ac:dyDescent="0.25">
      <c r="B3527" s="119"/>
      <c r="C3527" s="119"/>
      <c r="D3527" s="119"/>
    </row>
    <row r="3528" spans="2:4" x14ac:dyDescent="0.25">
      <c r="B3528" s="119"/>
      <c r="C3528" s="119"/>
      <c r="D3528" s="119"/>
    </row>
    <row r="3529" spans="2:4" x14ac:dyDescent="0.25">
      <c r="B3529" s="119"/>
      <c r="C3529" s="119"/>
      <c r="D3529" s="119"/>
    </row>
    <row r="3530" spans="2:4" x14ac:dyDescent="0.25">
      <c r="B3530" s="119"/>
      <c r="C3530" s="119"/>
      <c r="D3530" s="119"/>
    </row>
    <row r="3531" spans="2:4" x14ac:dyDescent="0.25">
      <c r="B3531" s="119"/>
      <c r="C3531" s="119"/>
      <c r="D3531" s="119"/>
    </row>
    <row r="3532" spans="2:4" x14ac:dyDescent="0.25">
      <c r="B3532" s="119"/>
      <c r="C3532" s="119"/>
      <c r="D3532" s="119"/>
    </row>
    <row r="3533" spans="2:4" x14ac:dyDescent="0.25">
      <c r="B3533" s="119"/>
      <c r="C3533" s="119"/>
      <c r="D3533" s="119"/>
    </row>
    <row r="3534" spans="2:4" x14ac:dyDescent="0.25">
      <c r="B3534" s="119"/>
      <c r="C3534" s="119"/>
      <c r="D3534" s="119"/>
    </row>
    <row r="3535" spans="2:4" x14ac:dyDescent="0.25">
      <c r="B3535" s="119"/>
      <c r="C3535" s="119"/>
      <c r="D3535" s="119"/>
    </row>
    <row r="3536" spans="2:4" x14ac:dyDescent="0.25">
      <c r="B3536" s="119"/>
      <c r="C3536" s="119"/>
      <c r="D3536" s="119"/>
    </row>
    <row r="3537" spans="2:4" x14ac:dyDescent="0.25">
      <c r="B3537" s="119"/>
      <c r="C3537" s="119"/>
      <c r="D3537" s="119"/>
    </row>
    <row r="3538" spans="2:4" x14ac:dyDescent="0.25">
      <c r="B3538" s="119"/>
      <c r="C3538" s="119"/>
      <c r="D3538" s="119"/>
    </row>
    <row r="3539" spans="2:4" x14ac:dyDescent="0.25">
      <c r="B3539" s="119"/>
      <c r="C3539" s="119"/>
      <c r="D3539" s="119"/>
    </row>
    <row r="3540" spans="2:4" x14ac:dyDescent="0.25">
      <c r="B3540" s="119"/>
      <c r="C3540" s="119"/>
      <c r="D3540" s="119"/>
    </row>
    <row r="3541" spans="2:4" x14ac:dyDescent="0.25">
      <c r="B3541" s="119"/>
      <c r="C3541" s="119"/>
      <c r="D3541" s="119"/>
    </row>
    <row r="3542" spans="2:4" x14ac:dyDescent="0.25">
      <c r="B3542" s="119"/>
      <c r="C3542" s="119"/>
      <c r="D3542" s="119"/>
    </row>
    <row r="3543" spans="2:4" x14ac:dyDescent="0.25">
      <c r="B3543" s="119"/>
      <c r="C3543" s="119"/>
      <c r="D3543" s="119"/>
    </row>
    <row r="3544" spans="2:4" x14ac:dyDescent="0.25">
      <c r="B3544" s="119"/>
      <c r="C3544" s="119"/>
      <c r="D3544" s="119"/>
    </row>
    <row r="3545" spans="2:4" x14ac:dyDescent="0.25">
      <c r="B3545" s="119"/>
      <c r="C3545" s="119"/>
      <c r="D3545" s="119"/>
    </row>
    <row r="3546" spans="2:4" x14ac:dyDescent="0.25">
      <c r="B3546" s="119"/>
      <c r="C3546" s="119"/>
      <c r="D3546" s="119"/>
    </row>
    <row r="3547" spans="2:4" x14ac:dyDescent="0.25">
      <c r="B3547" s="119"/>
      <c r="C3547" s="119"/>
      <c r="D3547" s="119"/>
    </row>
    <row r="3548" spans="2:4" x14ac:dyDescent="0.25">
      <c r="B3548" s="119"/>
      <c r="C3548" s="119"/>
      <c r="D3548" s="119"/>
    </row>
    <row r="3549" spans="2:4" x14ac:dyDescent="0.25">
      <c r="B3549" s="119"/>
      <c r="C3549" s="119"/>
      <c r="D3549" s="119"/>
    </row>
    <row r="3550" spans="2:4" x14ac:dyDescent="0.25">
      <c r="B3550" s="119"/>
      <c r="C3550" s="119"/>
      <c r="D3550" s="119"/>
    </row>
    <row r="3551" spans="2:4" x14ac:dyDescent="0.25">
      <c r="B3551" s="119"/>
      <c r="C3551" s="119"/>
      <c r="D3551" s="119"/>
    </row>
    <row r="3552" spans="2:4" x14ac:dyDescent="0.25">
      <c r="B3552" s="119"/>
      <c r="C3552" s="119"/>
      <c r="D3552" s="119"/>
    </row>
    <row r="3553" spans="2:4" x14ac:dyDescent="0.25">
      <c r="B3553" s="119"/>
      <c r="C3553" s="119"/>
      <c r="D3553" s="119"/>
    </row>
    <row r="3554" spans="2:4" x14ac:dyDescent="0.25">
      <c r="B3554" s="119"/>
      <c r="C3554" s="119"/>
      <c r="D3554" s="119"/>
    </row>
    <row r="3555" spans="2:4" x14ac:dyDescent="0.25">
      <c r="B3555" s="119"/>
      <c r="C3555" s="119"/>
      <c r="D3555" s="119"/>
    </row>
    <row r="3556" spans="2:4" x14ac:dyDescent="0.25">
      <c r="B3556" s="119"/>
      <c r="C3556" s="119"/>
      <c r="D3556" s="119"/>
    </row>
    <row r="3557" spans="2:4" x14ac:dyDescent="0.25">
      <c r="B3557" s="119"/>
      <c r="C3557" s="119"/>
      <c r="D3557" s="119"/>
    </row>
    <row r="3558" spans="2:4" x14ac:dyDescent="0.25">
      <c r="B3558" s="119"/>
      <c r="C3558" s="119"/>
      <c r="D3558" s="119"/>
    </row>
    <row r="3559" spans="2:4" x14ac:dyDescent="0.25">
      <c r="B3559" s="119"/>
      <c r="C3559" s="119"/>
      <c r="D3559" s="119"/>
    </row>
    <row r="3560" spans="2:4" x14ac:dyDescent="0.25">
      <c r="B3560" s="119"/>
      <c r="C3560" s="119"/>
      <c r="D3560" s="119"/>
    </row>
    <row r="3561" spans="2:4" x14ac:dyDescent="0.25">
      <c r="B3561" s="119"/>
      <c r="C3561" s="119"/>
      <c r="D3561" s="119"/>
    </row>
    <row r="3562" spans="2:4" x14ac:dyDescent="0.25">
      <c r="B3562" s="119"/>
      <c r="C3562" s="119"/>
      <c r="D3562" s="119"/>
    </row>
    <row r="3563" spans="2:4" x14ac:dyDescent="0.25">
      <c r="B3563" s="119"/>
      <c r="C3563" s="119"/>
      <c r="D3563" s="119"/>
    </row>
    <row r="3564" spans="2:4" x14ac:dyDescent="0.25">
      <c r="B3564" s="119"/>
      <c r="C3564" s="119"/>
      <c r="D3564" s="119"/>
    </row>
    <row r="3565" spans="2:4" x14ac:dyDescent="0.25">
      <c r="B3565" s="119"/>
      <c r="C3565" s="119"/>
      <c r="D3565" s="119"/>
    </row>
    <row r="3566" spans="2:4" x14ac:dyDescent="0.25">
      <c r="B3566" s="119"/>
      <c r="C3566" s="119"/>
      <c r="D3566" s="119"/>
    </row>
    <row r="3567" spans="2:4" x14ac:dyDescent="0.25">
      <c r="B3567" s="119"/>
      <c r="C3567" s="119"/>
      <c r="D3567" s="119"/>
    </row>
    <row r="3568" spans="2:4" x14ac:dyDescent="0.25">
      <c r="B3568" s="119"/>
      <c r="C3568" s="119"/>
      <c r="D3568" s="119"/>
    </row>
    <row r="3569" spans="2:4" x14ac:dyDescent="0.25">
      <c r="B3569" s="119"/>
      <c r="C3569" s="119"/>
      <c r="D3569" s="119"/>
    </row>
    <row r="3570" spans="2:4" x14ac:dyDescent="0.25">
      <c r="B3570" s="119"/>
      <c r="C3570" s="119"/>
      <c r="D3570" s="119"/>
    </row>
    <row r="3571" spans="2:4" x14ac:dyDescent="0.25">
      <c r="B3571" s="119"/>
      <c r="C3571" s="119"/>
      <c r="D3571" s="119"/>
    </row>
    <row r="3572" spans="2:4" x14ac:dyDescent="0.25">
      <c r="B3572" s="119"/>
      <c r="C3572" s="119"/>
      <c r="D3572" s="119"/>
    </row>
    <row r="3573" spans="2:4" x14ac:dyDescent="0.25">
      <c r="B3573" s="119"/>
      <c r="C3573" s="119"/>
      <c r="D3573" s="119"/>
    </row>
    <row r="3574" spans="2:4" x14ac:dyDescent="0.25">
      <c r="B3574" s="119"/>
      <c r="C3574" s="119"/>
      <c r="D3574" s="119"/>
    </row>
    <row r="3575" spans="2:4" x14ac:dyDescent="0.25">
      <c r="B3575" s="119"/>
      <c r="C3575" s="119"/>
      <c r="D3575" s="119"/>
    </row>
    <row r="3576" spans="2:4" x14ac:dyDescent="0.25">
      <c r="B3576" s="119"/>
      <c r="C3576" s="119"/>
      <c r="D3576" s="119"/>
    </row>
    <row r="3577" spans="2:4" x14ac:dyDescent="0.25">
      <c r="B3577" s="119"/>
      <c r="C3577" s="119"/>
      <c r="D3577" s="119"/>
    </row>
    <row r="3578" spans="2:4" x14ac:dyDescent="0.25">
      <c r="B3578" s="119"/>
      <c r="C3578" s="119"/>
      <c r="D3578" s="119"/>
    </row>
    <row r="3579" spans="2:4" x14ac:dyDescent="0.25">
      <c r="B3579" s="119"/>
      <c r="C3579" s="119"/>
      <c r="D3579" s="119"/>
    </row>
    <row r="3580" spans="2:4" x14ac:dyDescent="0.25">
      <c r="B3580" s="119"/>
      <c r="C3580" s="119"/>
      <c r="D3580" s="119"/>
    </row>
    <row r="3581" spans="2:4" x14ac:dyDescent="0.25">
      <c r="B3581" s="119"/>
      <c r="C3581" s="119"/>
      <c r="D3581" s="119"/>
    </row>
    <row r="3582" spans="2:4" x14ac:dyDescent="0.25">
      <c r="B3582" s="119"/>
      <c r="C3582" s="119"/>
      <c r="D3582" s="119"/>
    </row>
    <row r="3583" spans="2:4" x14ac:dyDescent="0.25">
      <c r="B3583" s="119"/>
      <c r="C3583" s="119"/>
      <c r="D3583" s="119"/>
    </row>
    <row r="3584" spans="2:4" x14ac:dyDescent="0.25">
      <c r="B3584" s="119"/>
      <c r="C3584" s="119"/>
      <c r="D3584" s="119"/>
    </row>
    <row r="3585" spans="2:4" x14ac:dyDescent="0.25">
      <c r="B3585" s="119"/>
      <c r="C3585" s="119"/>
      <c r="D3585" s="119"/>
    </row>
    <row r="3586" spans="2:4" x14ac:dyDescent="0.25">
      <c r="B3586" s="119"/>
      <c r="C3586" s="119"/>
      <c r="D3586" s="119"/>
    </row>
    <row r="3587" spans="2:4" x14ac:dyDescent="0.25">
      <c r="B3587" s="119"/>
      <c r="C3587" s="119"/>
      <c r="D3587" s="119"/>
    </row>
    <row r="3588" spans="2:4" x14ac:dyDescent="0.25">
      <c r="B3588" s="119"/>
      <c r="C3588" s="119"/>
      <c r="D3588" s="119"/>
    </row>
    <row r="3589" spans="2:4" x14ac:dyDescent="0.25">
      <c r="B3589" s="119"/>
      <c r="C3589" s="119"/>
      <c r="D3589" s="119"/>
    </row>
    <row r="3590" spans="2:4" x14ac:dyDescent="0.25">
      <c r="B3590" s="119"/>
      <c r="C3590" s="119"/>
      <c r="D3590" s="119"/>
    </row>
    <row r="3591" spans="2:4" x14ac:dyDescent="0.25">
      <c r="B3591" s="119"/>
      <c r="C3591" s="119"/>
      <c r="D3591" s="119"/>
    </row>
    <row r="3592" spans="2:4" x14ac:dyDescent="0.25">
      <c r="B3592" s="119"/>
      <c r="C3592" s="119"/>
      <c r="D3592" s="119"/>
    </row>
    <row r="3593" spans="2:4" x14ac:dyDescent="0.25">
      <c r="B3593" s="119"/>
      <c r="C3593" s="119"/>
      <c r="D3593" s="119"/>
    </row>
    <row r="3594" spans="2:4" x14ac:dyDescent="0.25">
      <c r="B3594" s="119"/>
      <c r="C3594" s="119"/>
      <c r="D3594" s="119"/>
    </row>
    <row r="3595" spans="2:4" x14ac:dyDescent="0.25">
      <c r="B3595" s="119"/>
      <c r="C3595" s="119"/>
      <c r="D3595" s="119"/>
    </row>
    <row r="3596" spans="2:4" x14ac:dyDescent="0.25">
      <c r="B3596" s="119"/>
      <c r="C3596" s="119"/>
      <c r="D3596" s="119"/>
    </row>
    <row r="3597" spans="2:4" x14ac:dyDescent="0.25">
      <c r="B3597" s="119"/>
      <c r="C3597" s="119"/>
      <c r="D3597" s="119"/>
    </row>
    <row r="3598" spans="2:4" x14ac:dyDescent="0.25">
      <c r="B3598" s="119"/>
      <c r="C3598" s="119"/>
      <c r="D3598" s="119"/>
    </row>
    <row r="3599" spans="2:4" x14ac:dyDescent="0.25">
      <c r="B3599" s="119"/>
      <c r="C3599" s="119"/>
      <c r="D3599" s="119"/>
    </row>
    <row r="3600" spans="2:4" x14ac:dyDescent="0.25">
      <c r="B3600" s="119"/>
      <c r="C3600" s="119"/>
      <c r="D3600" s="119"/>
    </row>
    <row r="3601" spans="2:4" x14ac:dyDescent="0.25">
      <c r="B3601" s="119"/>
      <c r="C3601" s="119"/>
      <c r="D3601" s="119"/>
    </row>
    <row r="3602" spans="2:4" x14ac:dyDescent="0.25">
      <c r="B3602" s="119"/>
      <c r="C3602" s="119"/>
      <c r="D3602" s="119"/>
    </row>
    <row r="3603" spans="2:4" x14ac:dyDescent="0.25">
      <c r="B3603" s="119"/>
      <c r="C3603" s="119"/>
      <c r="D3603" s="119"/>
    </row>
    <row r="3604" spans="2:4" x14ac:dyDescent="0.25">
      <c r="B3604" s="119"/>
      <c r="C3604" s="119"/>
      <c r="D3604" s="119"/>
    </row>
    <row r="3605" spans="2:4" x14ac:dyDescent="0.25">
      <c r="B3605" s="119"/>
      <c r="C3605" s="119"/>
      <c r="D3605" s="119"/>
    </row>
    <row r="3606" spans="2:4" x14ac:dyDescent="0.25">
      <c r="B3606" s="119"/>
      <c r="C3606" s="119"/>
      <c r="D3606" s="119"/>
    </row>
    <row r="3607" spans="2:4" x14ac:dyDescent="0.25">
      <c r="B3607" s="119"/>
      <c r="C3607" s="119"/>
      <c r="D3607" s="119"/>
    </row>
    <row r="3608" spans="2:4" x14ac:dyDescent="0.25">
      <c r="B3608" s="119"/>
      <c r="C3608" s="119"/>
      <c r="D3608" s="119"/>
    </row>
    <row r="3609" spans="2:4" x14ac:dyDescent="0.25">
      <c r="B3609" s="119"/>
      <c r="C3609" s="119"/>
      <c r="D3609" s="119"/>
    </row>
    <row r="3610" spans="2:4" x14ac:dyDescent="0.25">
      <c r="B3610" s="119"/>
      <c r="C3610" s="119"/>
      <c r="D3610" s="119"/>
    </row>
    <row r="3611" spans="2:4" x14ac:dyDescent="0.25">
      <c r="B3611" s="119"/>
      <c r="C3611" s="119"/>
      <c r="D3611" s="119"/>
    </row>
    <row r="3612" spans="2:4" x14ac:dyDescent="0.25">
      <c r="B3612" s="119"/>
      <c r="C3612" s="119"/>
      <c r="D3612" s="119"/>
    </row>
    <row r="3613" spans="2:4" x14ac:dyDescent="0.25">
      <c r="B3613" s="119"/>
      <c r="C3613" s="119"/>
      <c r="D3613" s="119"/>
    </row>
    <row r="3614" spans="2:4" x14ac:dyDescent="0.25">
      <c r="B3614" s="119"/>
      <c r="C3614" s="119"/>
      <c r="D3614" s="119"/>
    </row>
    <row r="3615" spans="2:4" x14ac:dyDescent="0.25">
      <c r="B3615" s="119"/>
      <c r="C3615" s="119"/>
      <c r="D3615" s="119"/>
    </row>
    <row r="3616" spans="2:4" x14ac:dyDescent="0.25">
      <c r="B3616" s="119"/>
      <c r="C3616" s="119"/>
      <c r="D3616" s="119"/>
    </row>
    <row r="3617" spans="2:4" x14ac:dyDescent="0.25">
      <c r="B3617" s="119"/>
      <c r="C3617" s="119"/>
      <c r="D3617" s="119"/>
    </row>
    <row r="3618" spans="2:4" x14ac:dyDescent="0.25">
      <c r="B3618" s="119"/>
      <c r="C3618" s="119"/>
      <c r="D3618" s="119"/>
    </row>
    <row r="3619" spans="2:4" x14ac:dyDescent="0.25">
      <c r="B3619" s="119"/>
      <c r="C3619" s="119"/>
      <c r="D3619" s="119"/>
    </row>
    <row r="3620" spans="2:4" x14ac:dyDescent="0.25">
      <c r="B3620" s="119"/>
      <c r="C3620" s="119"/>
      <c r="D3620" s="119"/>
    </row>
    <row r="3621" spans="2:4" x14ac:dyDescent="0.25">
      <c r="B3621" s="119"/>
      <c r="C3621" s="119"/>
      <c r="D3621" s="119"/>
    </row>
    <row r="3622" spans="2:4" x14ac:dyDescent="0.25">
      <c r="B3622" s="119"/>
      <c r="C3622" s="119"/>
      <c r="D3622" s="119"/>
    </row>
    <row r="3623" spans="2:4" x14ac:dyDescent="0.25">
      <c r="B3623" s="119"/>
      <c r="C3623" s="119"/>
      <c r="D3623" s="119"/>
    </row>
    <row r="3624" spans="2:4" x14ac:dyDescent="0.25">
      <c r="B3624" s="119"/>
      <c r="C3624" s="119"/>
      <c r="D3624" s="119"/>
    </row>
    <row r="3625" spans="2:4" x14ac:dyDescent="0.25">
      <c r="B3625" s="119"/>
      <c r="C3625" s="119"/>
      <c r="D3625" s="119"/>
    </row>
    <row r="3626" spans="2:4" x14ac:dyDescent="0.25">
      <c r="B3626" s="119"/>
      <c r="C3626" s="119"/>
      <c r="D3626" s="119"/>
    </row>
    <row r="3627" spans="2:4" x14ac:dyDescent="0.25">
      <c r="B3627" s="119"/>
      <c r="C3627" s="119"/>
      <c r="D3627" s="119"/>
    </row>
    <row r="3628" spans="2:4" x14ac:dyDescent="0.25">
      <c r="B3628" s="119"/>
      <c r="C3628" s="119"/>
      <c r="D3628" s="119"/>
    </row>
    <row r="3629" spans="2:4" x14ac:dyDescent="0.25">
      <c r="B3629" s="119"/>
      <c r="C3629" s="119"/>
      <c r="D3629" s="119"/>
    </row>
    <row r="3630" spans="2:4" x14ac:dyDescent="0.25">
      <c r="B3630" s="119"/>
      <c r="C3630" s="119"/>
      <c r="D3630" s="119"/>
    </row>
    <row r="3631" spans="2:4" x14ac:dyDescent="0.25">
      <c r="B3631" s="119"/>
      <c r="C3631" s="119"/>
      <c r="D3631" s="119"/>
    </row>
    <row r="3632" spans="2:4" x14ac:dyDescent="0.25">
      <c r="B3632" s="119"/>
      <c r="C3632" s="119"/>
      <c r="D3632" s="119"/>
    </row>
    <row r="3633" spans="2:4" x14ac:dyDescent="0.25">
      <c r="B3633" s="119"/>
      <c r="C3633" s="119"/>
      <c r="D3633" s="119"/>
    </row>
    <row r="3634" spans="2:4" x14ac:dyDescent="0.25">
      <c r="B3634" s="119"/>
      <c r="C3634" s="119"/>
      <c r="D3634" s="119"/>
    </row>
    <row r="3635" spans="2:4" x14ac:dyDescent="0.25">
      <c r="B3635" s="119"/>
      <c r="C3635" s="119"/>
      <c r="D3635" s="119"/>
    </row>
    <row r="3636" spans="2:4" x14ac:dyDescent="0.25">
      <c r="B3636" s="119"/>
      <c r="C3636" s="119"/>
      <c r="D3636" s="119"/>
    </row>
    <row r="3637" spans="2:4" x14ac:dyDescent="0.25">
      <c r="B3637" s="119"/>
      <c r="C3637" s="119"/>
      <c r="D3637" s="119"/>
    </row>
    <row r="3638" spans="2:4" x14ac:dyDescent="0.25">
      <c r="B3638" s="119"/>
      <c r="C3638" s="119"/>
      <c r="D3638" s="119"/>
    </row>
    <row r="3639" spans="2:4" x14ac:dyDescent="0.25">
      <c r="B3639" s="119"/>
      <c r="C3639" s="119"/>
      <c r="D3639" s="119"/>
    </row>
    <row r="3640" spans="2:4" x14ac:dyDescent="0.25">
      <c r="B3640" s="119"/>
      <c r="C3640" s="119"/>
      <c r="D3640" s="119"/>
    </row>
    <row r="3641" spans="2:4" x14ac:dyDescent="0.25">
      <c r="B3641" s="119"/>
      <c r="C3641" s="119"/>
      <c r="D3641" s="119"/>
    </row>
    <row r="3642" spans="2:4" x14ac:dyDescent="0.25">
      <c r="B3642" s="119"/>
      <c r="C3642" s="119"/>
      <c r="D3642" s="119"/>
    </row>
    <row r="3643" spans="2:4" x14ac:dyDescent="0.25">
      <c r="B3643" s="119"/>
      <c r="C3643" s="119"/>
      <c r="D3643" s="119"/>
    </row>
    <row r="3644" spans="2:4" x14ac:dyDescent="0.25">
      <c r="B3644" s="119"/>
      <c r="C3644" s="119"/>
      <c r="D3644" s="119"/>
    </row>
    <row r="3645" spans="2:4" x14ac:dyDescent="0.25">
      <c r="B3645" s="119"/>
      <c r="C3645" s="119"/>
      <c r="D3645" s="119"/>
    </row>
    <row r="3646" spans="2:4" x14ac:dyDescent="0.25">
      <c r="B3646" s="119"/>
      <c r="C3646" s="119"/>
      <c r="D3646" s="119"/>
    </row>
    <row r="3647" spans="2:4" x14ac:dyDescent="0.25">
      <c r="B3647" s="119"/>
      <c r="C3647" s="119"/>
      <c r="D3647" s="119"/>
    </row>
    <row r="3648" spans="2:4" x14ac:dyDescent="0.25">
      <c r="B3648" s="119"/>
      <c r="C3648" s="119"/>
      <c r="D3648" s="119"/>
    </row>
    <row r="3649" spans="2:4" x14ac:dyDescent="0.25">
      <c r="B3649" s="119"/>
      <c r="C3649" s="119"/>
      <c r="D3649" s="119"/>
    </row>
    <row r="3650" spans="2:4" x14ac:dyDescent="0.25">
      <c r="B3650" s="119"/>
      <c r="C3650" s="119"/>
      <c r="D3650" s="119"/>
    </row>
    <row r="3651" spans="2:4" x14ac:dyDescent="0.25">
      <c r="B3651" s="119"/>
      <c r="C3651" s="119"/>
      <c r="D3651" s="119"/>
    </row>
    <row r="3652" spans="2:4" x14ac:dyDescent="0.25">
      <c r="B3652" s="119"/>
      <c r="C3652" s="119"/>
      <c r="D3652" s="119"/>
    </row>
    <row r="3653" spans="2:4" x14ac:dyDescent="0.25">
      <c r="B3653" s="119"/>
      <c r="C3653" s="119"/>
      <c r="D3653" s="119"/>
    </row>
    <row r="3654" spans="2:4" x14ac:dyDescent="0.25">
      <c r="B3654" s="119"/>
      <c r="C3654" s="119"/>
      <c r="D3654" s="119"/>
    </row>
    <row r="3655" spans="2:4" x14ac:dyDescent="0.25">
      <c r="B3655" s="119"/>
      <c r="C3655" s="119"/>
      <c r="D3655" s="119"/>
    </row>
    <row r="3656" spans="2:4" x14ac:dyDescent="0.25">
      <c r="B3656" s="119"/>
      <c r="C3656" s="119"/>
      <c r="D3656" s="119"/>
    </row>
    <row r="3657" spans="2:4" x14ac:dyDescent="0.25">
      <c r="B3657" s="119"/>
      <c r="C3657" s="119"/>
      <c r="D3657" s="119"/>
    </row>
    <row r="3658" spans="2:4" x14ac:dyDescent="0.25">
      <c r="B3658" s="119"/>
      <c r="C3658" s="119"/>
      <c r="D3658" s="119"/>
    </row>
    <row r="3659" spans="2:4" x14ac:dyDescent="0.25">
      <c r="B3659" s="119"/>
      <c r="C3659" s="119"/>
      <c r="D3659" s="119"/>
    </row>
    <row r="3660" spans="2:4" x14ac:dyDescent="0.25">
      <c r="B3660" s="119"/>
      <c r="C3660" s="119"/>
      <c r="D3660" s="119"/>
    </row>
    <row r="3661" spans="2:4" x14ac:dyDescent="0.25">
      <c r="B3661" s="119"/>
      <c r="C3661" s="119"/>
      <c r="D3661" s="119"/>
    </row>
    <row r="3662" spans="2:4" x14ac:dyDescent="0.25">
      <c r="B3662" s="119"/>
      <c r="C3662" s="119"/>
      <c r="D3662" s="119"/>
    </row>
    <row r="3663" spans="2:4" x14ac:dyDescent="0.25">
      <c r="B3663" s="119"/>
      <c r="C3663" s="119"/>
      <c r="D3663" s="119"/>
    </row>
    <row r="3664" spans="2:4" x14ac:dyDescent="0.25">
      <c r="B3664" s="119"/>
      <c r="C3664" s="119"/>
      <c r="D3664" s="119"/>
    </row>
    <row r="3665" spans="2:4" x14ac:dyDescent="0.25">
      <c r="B3665" s="119"/>
      <c r="C3665" s="119"/>
      <c r="D3665" s="119"/>
    </row>
    <row r="3666" spans="2:4" x14ac:dyDescent="0.25">
      <c r="B3666" s="119"/>
      <c r="C3666" s="119"/>
      <c r="D3666" s="119"/>
    </row>
    <row r="3667" spans="2:4" x14ac:dyDescent="0.25">
      <c r="B3667" s="119"/>
      <c r="C3667" s="119"/>
      <c r="D3667" s="119"/>
    </row>
    <row r="3668" spans="2:4" x14ac:dyDescent="0.25">
      <c r="B3668" s="119"/>
      <c r="C3668" s="119"/>
      <c r="D3668" s="119"/>
    </row>
    <row r="3669" spans="2:4" x14ac:dyDescent="0.25">
      <c r="B3669" s="119"/>
      <c r="C3669" s="119"/>
      <c r="D3669" s="119"/>
    </row>
    <row r="3670" spans="2:4" x14ac:dyDescent="0.25">
      <c r="B3670" s="119"/>
      <c r="C3670" s="119"/>
      <c r="D3670" s="119"/>
    </row>
    <row r="3671" spans="2:4" x14ac:dyDescent="0.25">
      <c r="B3671" s="119"/>
      <c r="C3671" s="119"/>
      <c r="D3671" s="119"/>
    </row>
    <row r="3672" spans="2:4" x14ac:dyDescent="0.25">
      <c r="B3672" s="119"/>
      <c r="C3672" s="119"/>
      <c r="D3672" s="119"/>
    </row>
    <row r="3673" spans="2:4" x14ac:dyDescent="0.25">
      <c r="B3673" s="119"/>
      <c r="C3673" s="119"/>
      <c r="D3673" s="119"/>
    </row>
    <row r="3674" spans="2:4" x14ac:dyDescent="0.25">
      <c r="B3674" s="119"/>
      <c r="C3674" s="119"/>
      <c r="D3674" s="119"/>
    </row>
    <row r="3675" spans="2:4" x14ac:dyDescent="0.25">
      <c r="B3675" s="119"/>
      <c r="C3675" s="119"/>
      <c r="D3675" s="119"/>
    </row>
    <row r="3676" spans="2:4" x14ac:dyDescent="0.25">
      <c r="B3676" s="119"/>
      <c r="C3676" s="119"/>
      <c r="D3676" s="119"/>
    </row>
    <row r="3677" spans="2:4" x14ac:dyDescent="0.25">
      <c r="B3677" s="119"/>
      <c r="C3677" s="119"/>
      <c r="D3677" s="119"/>
    </row>
    <row r="3678" spans="2:4" x14ac:dyDescent="0.25">
      <c r="B3678" s="119"/>
      <c r="C3678" s="119"/>
      <c r="D3678" s="119"/>
    </row>
    <row r="3679" spans="2:4" x14ac:dyDescent="0.25">
      <c r="B3679" s="119"/>
      <c r="C3679" s="119"/>
      <c r="D3679" s="119"/>
    </row>
    <row r="3680" spans="2:4" x14ac:dyDescent="0.25">
      <c r="B3680" s="119"/>
      <c r="C3680" s="119"/>
      <c r="D3680" s="119"/>
    </row>
    <row r="3681" spans="2:4" x14ac:dyDescent="0.25">
      <c r="B3681" s="119"/>
      <c r="C3681" s="119"/>
      <c r="D3681" s="119"/>
    </row>
    <row r="3682" spans="2:4" x14ac:dyDescent="0.25">
      <c r="B3682" s="119"/>
      <c r="C3682" s="119"/>
      <c r="D3682" s="119"/>
    </row>
    <row r="3683" spans="2:4" x14ac:dyDescent="0.25">
      <c r="B3683" s="119"/>
      <c r="C3683" s="119"/>
      <c r="D3683" s="119"/>
    </row>
    <row r="3684" spans="2:4" x14ac:dyDescent="0.25">
      <c r="B3684" s="119"/>
      <c r="C3684" s="119"/>
      <c r="D3684" s="119"/>
    </row>
    <row r="3685" spans="2:4" x14ac:dyDescent="0.25">
      <c r="B3685" s="119"/>
      <c r="C3685" s="119"/>
      <c r="D3685" s="119"/>
    </row>
    <row r="3686" spans="2:4" x14ac:dyDescent="0.25">
      <c r="B3686" s="119"/>
      <c r="C3686" s="119"/>
      <c r="D3686" s="119"/>
    </row>
    <row r="3687" spans="2:4" x14ac:dyDescent="0.25">
      <c r="B3687" s="119"/>
      <c r="C3687" s="119"/>
      <c r="D3687" s="119"/>
    </row>
    <row r="3688" spans="2:4" x14ac:dyDescent="0.25">
      <c r="B3688" s="119"/>
      <c r="C3688" s="119"/>
      <c r="D3688" s="119"/>
    </row>
    <row r="3689" spans="2:4" x14ac:dyDescent="0.25">
      <c r="B3689" s="119"/>
      <c r="C3689" s="119"/>
      <c r="D3689" s="119"/>
    </row>
    <row r="3690" spans="2:4" x14ac:dyDescent="0.25">
      <c r="B3690" s="119"/>
      <c r="C3690" s="119"/>
      <c r="D3690" s="119"/>
    </row>
    <row r="3691" spans="2:4" x14ac:dyDescent="0.25">
      <c r="B3691" s="119"/>
      <c r="C3691" s="119"/>
      <c r="D3691" s="119"/>
    </row>
    <row r="3692" spans="2:4" x14ac:dyDescent="0.25">
      <c r="B3692" s="119"/>
      <c r="C3692" s="119"/>
      <c r="D3692" s="119"/>
    </row>
    <row r="3693" spans="2:4" x14ac:dyDescent="0.25">
      <c r="B3693" s="119"/>
      <c r="C3693" s="119"/>
      <c r="D3693" s="119"/>
    </row>
    <row r="3694" spans="2:4" x14ac:dyDescent="0.25">
      <c r="B3694" s="119"/>
      <c r="C3694" s="119"/>
      <c r="D3694" s="119"/>
    </row>
    <row r="3695" spans="2:4" x14ac:dyDescent="0.25">
      <c r="B3695" s="119"/>
      <c r="C3695" s="119"/>
      <c r="D3695" s="119"/>
    </row>
    <row r="3696" spans="2:4" x14ac:dyDescent="0.25">
      <c r="B3696" s="119"/>
      <c r="C3696" s="119"/>
      <c r="D3696" s="119"/>
    </row>
    <row r="3697" spans="2:4" x14ac:dyDescent="0.25">
      <c r="B3697" s="119"/>
      <c r="C3697" s="119"/>
      <c r="D3697" s="119"/>
    </row>
    <row r="3698" spans="2:4" x14ac:dyDescent="0.25">
      <c r="B3698" s="119"/>
      <c r="C3698" s="119"/>
      <c r="D3698" s="119"/>
    </row>
    <row r="3699" spans="2:4" x14ac:dyDescent="0.25">
      <c r="B3699" s="119"/>
      <c r="C3699" s="119"/>
      <c r="D3699" s="119"/>
    </row>
    <row r="3700" spans="2:4" x14ac:dyDescent="0.25">
      <c r="B3700" s="119"/>
      <c r="C3700" s="119"/>
      <c r="D3700" s="119"/>
    </row>
    <row r="3701" spans="2:4" x14ac:dyDescent="0.25">
      <c r="B3701" s="119"/>
      <c r="C3701" s="119"/>
      <c r="D3701" s="119"/>
    </row>
    <row r="3702" spans="2:4" x14ac:dyDescent="0.25">
      <c r="B3702" s="119"/>
      <c r="C3702" s="119"/>
      <c r="D3702" s="119"/>
    </row>
    <row r="3703" spans="2:4" x14ac:dyDescent="0.25">
      <c r="B3703" s="119"/>
      <c r="C3703" s="119"/>
      <c r="D3703" s="119"/>
    </row>
    <row r="3704" spans="2:4" x14ac:dyDescent="0.25">
      <c r="B3704" s="119"/>
      <c r="C3704" s="119"/>
      <c r="D3704" s="119"/>
    </row>
    <row r="3705" spans="2:4" x14ac:dyDescent="0.25">
      <c r="B3705" s="119"/>
      <c r="C3705" s="119"/>
      <c r="D3705" s="119"/>
    </row>
    <row r="3706" spans="2:4" x14ac:dyDescent="0.25">
      <c r="B3706" s="119"/>
      <c r="C3706" s="119"/>
      <c r="D3706" s="119"/>
    </row>
    <row r="3707" spans="2:4" x14ac:dyDescent="0.25">
      <c r="B3707" s="119"/>
      <c r="C3707" s="119"/>
      <c r="D3707" s="119"/>
    </row>
    <row r="3708" spans="2:4" x14ac:dyDescent="0.25">
      <c r="B3708" s="119"/>
      <c r="C3708" s="119"/>
      <c r="D3708" s="119"/>
    </row>
    <row r="3709" spans="2:4" x14ac:dyDescent="0.25">
      <c r="B3709" s="119"/>
      <c r="C3709" s="119"/>
      <c r="D3709" s="119"/>
    </row>
    <row r="3710" spans="2:4" x14ac:dyDescent="0.25">
      <c r="B3710" s="119"/>
      <c r="C3710" s="119"/>
      <c r="D3710" s="119"/>
    </row>
    <row r="3711" spans="2:4" x14ac:dyDescent="0.25">
      <c r="B3711" s="119"/>
      <c r="C3711" s="119"/>
      <c r="D3711" s="119"/>
    </row>
    <row r="3712" spans="2:4" x14ac:dyDescent="0.25">
      <c r="B3712" s="119"/>
      <c r="C3712" s="119"/>
      <c r="D3712" s="119"/>
    </row>
    <row r="3713" spans="2:4" x14ac:dyDescent="0.25">
      <c r="B3713" s="119"/>
      <c r="C3713" s="119"/>
      <c r="D3713" s="119"/>
    </row>
    <row r="3714" spans="2:4" x14ac:dyDescent="0.25">
      <c r="B3714" s="119"/>
      <c r="C3714" s="119"/>
      <c r="D3714" s="119"/>
    </row>
    <row r="3715" spans="2:4" x14ac:dyDescent="0.25">
      <c r="B3715" s="119"/>
      <c r="C3715" s="119"/>
      <c r="D3715" s="119"/>
    </row>
    <row r="3716" spans="2:4" x14ac:dyDescent="0.25">
      <c r="B3716" s="119"/>
      <c r="C3716" s="119"/>
      <c r="D3716" s="119"/>
    </row>
    <row r="3717" spans="2:4" x14ac:dyDescent="0.25">
      <c r="B3717" s="119"/>
      <c r="C3717" s="119"/>
      <c r="D3717" s="119"/>
    </row>
    <row r="3718" spans="2:4" x14ac:dyDescent="0.25">
      <c r="B3718" s="119"/>
      <c r="C3718" s="119"/>
      <c r="D3718" s="119"/>
    </row>
    <row r="3719" spans="2:4" x14ac:dyDescent="0.25">
      <c r="B3719" s="119"/>
      <c r="C3719" s="119"/>
      <c r="D3719" s="119"/>
    </row>
    <row r="3720" spans="2:4" x14ac:dyDescent="0.25">
      <c r="B3720" s="119"/>
      <c r="C3720" s="119"/>
      <c r="D3720" s="119"/>
    </row>
    <row r="3721" spans="2:4" x14ac:dyDescent="0.25">
      <c r="B3721" s="119"/>
      <c r="C3721" s="119"/>
      <c r="D3721" s="119"/>
    </row>
    <row r="3722" spans="2:4" x14ac:dyDescent="0.25">
      <c r="B3722" s="119"/>
      <c r="C3722" s="119"/>
      <c r="D3722" s="119"/>
    </row>
    <row r="3723" spans="2:4" x14ac:dyDescent="0.25">
      <c r="B3723" s="119"/>
      <c r="C3723" s="119"/>
      <c r="D3723" s="119"/>
    </row>
    <row r="3724" spans="2:4" x14ac:dyDescent="0.25">
      <c r="B3724" s="119"/>
      <c r="C3724" s="119"/>
      <c r="D3724" s="119"/>
    </row>
    <row r="3725" spans="2:4" x14ac:dyDescent="0.25">
      <c r="B3725" s="119"/>
      <c r="C3725" s="119"/>
      <c r="D3725" s="119"/>
    </row>
    <row r="3726" spans="2:4" x14ac:dyDescent="0.25">
      <c r="B3726" s="119"/>
      <c r="C3726" s="119"/>
      <c r="D3726" s="119"/>
    </row>
    <row r="3727" spans="2:4" x14ac:dyDescent="0.25">
      <c r="B3727" s="119"/>
      <c r="C3727" s="119"/>
      <c r="D3727" s="119"/>
    </row>
    <row r="3728" spans="2:4" x14ac:dyDescent="0.25">
      <c r="B3728" s="119"/>
      <c r="C3728" s="119"/>
      <c r="D3728" s="119"/>
    </row>
    <row r="3729" spans="2:4" x14ac:dyDescent="0.25">
      <c r="B3729" s="119"/>
      <c r="C3729" s="119"/>
      <c r="D3729" s="119"/>
    </row>
    <row r="3730" spans="2:4" x14ac:dyDescent="0.25">
      <c r="B3730" s="119"/>
      <c r="C3730" s="119"/>
      <c r="D3730" s="119"/>
    </row>
    <row r="3731" spans="2:4" x14ac:dyDescent="0.25">
      <c r="B3731" s="119"/>
      <c r="C3731" s="119"/>
      <c r="D3731" s="119"/>
    </row>
    <row r="3732" spans="2:4" x14ac:dyDescent="0.25">
      <c r="B3732" s="119"/>
      <c r="C3732" s="119"/>
      <c r="D3732" s="119"/>
    </row>
    <row r="3733" spans="2:4" x14ac:dyDescent="0.25">
      <c r="B3733" s="119"/>
      <c r="C3733" s="119"/>
      <c r="D3733" s="119"/>
    </row>
    <row r="3734" spans="2:4" x14ac:dyDescent="0.25">
      <c r="B3734" s="119"/>
      <c r="C3734" s="119"/>
      <c r="D3734" s="119"/>
    </row>
    <row r="3735" spans="2:4" x14ac:dyDescent="0.25">
      <c r="B3735" s="119"/>
      <c r="C3735" s="119"/>
      <c r="D3735" s="119"/>
    </row>
    <row r="3736" spans="2:4" x14ac:dyDescent="0.25">
      <c r="B3736" s="119"/>
      <c r="C3736" s="119"/>
      <c r="D3736" s="119"/>
    </row>
    <row r="3737" spans="2:4" x14ac:dyDescent="0.25">
      <c r="B3737" s="119"/>
      <c r="C3737" s="119"/>
      <c r="D3737" s="119"/>
    </row>
    <row r="3738" spans="2:4" x14ac:dyDescent="0.25">
      <c r="B3738" s="119"/>
      <c r="C3738" s="119"/>
      <c r="D3738" s="119"/>
    </row>
    <row r="3739" spans="2:4" x14ac:dyDescent="0.25">
      <c r="B3739" s="119"/>
      <c r="C3739" s="119"/>
      <c r="D3739" s="119"/>
    </row>
    <row r="3740" spans="2:4" x14ac:dyDescent="0.25">
      <c r="B3740" s="119"/>
      <c r="C3740" s="119"/>
      <c r="D3740" s="119"/>
    </row>
    <row r="3741" spans="2:4" x14ac:dyDescent="0.25">
      <c r="B3741" s="119"/>
      <c r="C3741" s="119"/>
      <c r="D3741" s="119"/>
    </row>
    <row r="3742" spans="2:4" x14ac:dyDescent="0.25">
      <c r="B3742" s="119"/>
      <c r="C3742" s="119"/>
      <c r="D3742" s="119"/>
    </row>
    <row r="3743" spans="2:4" x14ac:dyDescent="0.25">
      <c r="B3743" s="119"/>
      <c r="C3743" s="119"/>
      <c r="D3743" s="119"/>
    </row>
    <row r="3744" spans="2:4" x14ac:dyDescent="0.25">
      <c r="B3744" s="119"/>
      <c r="C3744" s="119"/>
      <c r="D3744" s="119"/>
    </row>
    <row r="3745" spans="2:4" x14ac:dyDescent="0.25">
      <c r="B3745" s="119"/>
      <c r="C3745" s="119"/>
      <c r="D3745" s="119"/>
    </row>
    <row r="3746" spans="2:4" x14ac:dyDescent="0.25">
      <c r="B3746" s="119"/>
      <c r="C3746" s="119"/>
      <c r="D3746" s="119"/>
    </row>
    <row r="3747" spans="2:4" x14ac:dyDescent="0.25">
      <c r="B3747" s="119"/>
      <c r="C3747" s="119"/>
      <c r="D3747" s="119"/>
    </row>
    <row r="3748" spans="2:4" x14ac:dyDescent="0.25">
      <c r="B3748" s="119"/>
      <c r="C3748" s="119"/>
      <c r="D3748" s="119"/>
    </row>
    <row r="3749" spans="2:4" x14ac:dyDescent="0.25">
      <c r="B3749" s="119"/>
      <c r="C3749" s="119"/>
      <c r="D3749" s="119"/>
    </row>
    <row r="3750" spans="2:4" x14ac:dyDescent="0.25">
      <c r="B3750" s="119"/>
      <c r="C3750" s="119"/>
      <c r="D3750" s="119"/>
    </row>
    <row r="3751" spans="2:4" x14ac:dyDescent="0.25">
      <c r="B3751" s="119"/>
      <c r="C3751" s="119"/>
      <c r="D3751" s="119"/>
    </row>
    <row r="3752" spans="2:4" x14ac:dyDescent="0.25">
      <c r="B3752" s="119"/>
      <c r="C3752" s="119"/>
      <c r="D3752" s="119"/>
    </row>
    <row r="3753" spans="2:4" x14ac:dyDescent="0.25">
      <c r="B3753" s="119"/>
      <c r="C3753" s="119"/>
      <c r="D3753" s="119"/>
    </row>
    <row r="3754" spans="2:4" x14ac:dyDescent="0.25">
      <c r="B3754" s="119"/>
      <c r="C3754" s="119"/>
      <c r="D3754" s="119"/>
    </row>
    <row r="3755" spans="2:4" x14ac:dyDescent="0.25">
      <c r="B3755" s="119"/>
      <c r="C3755" s="119"/>
      <c r="D3755" s="119"/>
    </row>
    <row r="3756" spans="2:4" x14ac:dyDescent="0.25">
      <c r="B3756" s="119"/>
      <c r="C3756" s="119"/>
      <c r="D3756" s="119"/>
    </row>
    <row r="3757" spans="2:4" x14ac:dyDescent="0.25">
      <c r="B3757" s="119"/>
      <c r="C3757" s="119"/>
      <c r="D3757" s="119"/>
    </row>
    <row r="3758" spans="2:4" x14ac:dyDescent="0.25">
      <c r="B3758" s="119"/>
      <c r="C3758" s="119"/>
      <c r="D3758" s="119"/>
    </row>
    <row r="3759" spans="2:4" x14ac:dyDescent="0.25">
      <c r="B3759" s="119"/>
      <c r="C3759" s="119"/>
      <c r="D3759" s="119"/>
    </row>
    <row r="3760" spans="2:4" x14ac:dyDescent="0.25">
      <c r="B3760" s="119"/>
      <c r="C3760" s="119"/>
      <c r="D3760" s="119"/>
    </row>
    <row r="3761" spans="2:4" x14ac:dyDescent="0.25">
      <c r="B3761" s="119"/>
      <c r="C3761" s="119"/>
      <c r="D3761" s="119"/>
    </row>
    <row r="3762" spans="2:4" x14ac:dyDescent="0.25">
      <c r="B3762" s="119"/>
      <c r="C3762" s="119"/>
      <c r="D3762" s="119"/>
    </row>
    <row r="3763" spans="2:4" x14ac:dyDescent="0.25">
      <c r="B3763" s="119"/>
      <c r="C3763" s="119"/>
      <c r="D3763" s="119"/>
    </row>
    <row r="3764" spans="2:4" x14ac:dyDescent="0.25">
      <c r="B3764" s="119"/>
      <c r="C3764" s="119"/>
      <c r="D3764" s="119"/>
    </row>
    <row r="3765" spans="2:4" x14ac:dyDescent="0.25">
      <c r="B3765" s="119"/>
      <c r="C3765" s="119"/>
      <c r="D3765" s="119"/>
    </row>
    <row r="3766" spans="2:4" x14ac:dyDescent="0.25">
      <c r="B3766" s="119"/>
      <c r="C3766" s="119"/>
      <c r="D3766" s="119"/>
    </row>
    <row r="3767" spans="2:4" x14ac:dyDescent="0.25">
      <c r="B3767" s="119"/>
      <c r="C3767" s="119"/>
      <c r="D3767" s="119"/>
    </row>
    <row r="3768" spans="2:4" x14ac:dyDescent="0.25">
      <c r="B3768" s="119"/>
      <c r="C3768" s="119"/>
      <c r="D3768" s="119"/>
    </row>
    <row r="3769" spans="2:4" x14ac:dyDescent="0.25">
      <c r="B3769" s="119"/>
      <c r="C3769" s="119"/>
      <c r="D3769" s="119"/>
    </row>
    <row r="3770" spans="2:4" x14ac:dyDescent="0.25">
      <c r="B3770" s="119"/>
      <c r="C3770" s="119"/>
      <c r="D3770" s="119"/>
    </row>
    <row r="3771" spans="2:4" x14ac:dyDescent="0.25">
      <c r="B3771" s="119"/>
      <c r="C3771" s="119"/>
      <c r="D3771" s="119"/>
    </row>
    <row r="3772" spans="2:4" x14ac:dyDescent="0.25">
      <c r="B3772" s="119"/>
      <c r="C3772" s="119"/>
      <c r="D3772" s="119"/>
    </row>
    <row r="3773" spans="2:4" x14ac:dyDescent="0.25">
      <c r="B3773" s="119"/>
      <c r="C3773" s="119"/>
      <c r="D3773" s="119"/>
    </row>
    <row r="3774" spans="2:4" x14ac:dyDescent="0.25">
      <c r="B3774" s="119"/>
      <c r="C3774" s="119"/>
      <c r="D3774" s="119"/>
    </row>
    <row r="3775" spans="2:4" x14ac:dyDescent="0.25">
      <c r="B3775" s="119"/>
      <c r="C3775" s="119"/>
      <c r="D3775" s="119"/>
    </row>
    <row r="3776" spans="2:4" x14ac:dyDescent="0.25">
      <c r="B3776" s="119"/>
      <c r="C3776" s="119"/>
      <c r="D3776" s="119"/>
    </row>
    <row r="3777" spans="2:4" x14ac:dyDescent="0.25">
      <c r="B3777" s="119"/>
      <c r="C3777" s="119"/>
      <c r="D3777" s="119"/>
    </row>
    <row r="3778" spans="2:4" x14ac:dyDescent="0.25">
      <c r="B3778" s="119"/>
      <c r="C3778" s="119"/>
      <c r="D3778" s="119"/>
    </row>
    <row r="3779" spans="2:4" x14ac:dyDescent="0.25">
      <c r="B3779" s="119"/>
      <c r="C3779" s="119"/>
      <c r="D3779" s="119"/>
    </row>
    <row r="3780" spans="2:4" x14ac:dyDescent="0.25">
      <c r="B3780" s="119"/>
      <c r="C3780" s="119"/>
      <c r="D3780" s="119"/>
    </row>
    <row r="3781" spans="2:4" x14ac:dyDescent="0.25">
      <c r="B3781" s="119"/>
      <c r="C3781" s="119"/>
      <c r="D3781" s="119"/>
    </row>
    <row r="3782" spans="2:4" x14ac:dyDescent="0.25">
      <c r="B3782" s="119"/>
      <c r="C3782" s="119"/>
      <c r="D3782" s="119"/>
    </row>
    <row r="3783" spans="2:4" x14ac:dyDescent="0.25">
      <c r="B3783" s="119"/>
      <c r="C3783" s="119"/>
      <c r="D3783" s="119"/>
    </row>
    <row r="3784" spans="2:4" x14ac:dyDescent="0.25">
      <c r="B3784" s="119"/>
      <c r="C3784" s="119"/>
      <c r="D3784" s="119"/>
    </row>
    <row r="3785" spans="2:4" x14ac:dyDescent="0.25">
      <c r="B3785" s="119"/>
      <c r="C3785" s="119"/>
      <c r="D3785" s="119"/>
    </row>
    <row r="3786" spans="2:4" x14ac:dyDescent="0.25">
      <c r="B3786" s="119"/>
      <c r="C3786" s="119"/>
      <c r="D3786" s="119"/>
    </row>
    <row r="3787" spans="2:4" x14ac:dyDescent="0.25">
      <c r="B3787" s="119"/>
      <c r="C3787" s="119"/>
      <c r="D3787" s="119"/>
    </row>
    <row r="3788" spans="2:4" x14ac:dyDescent="0.25">
      <c r="B3788" s="119"/>
      <c r="C3788" s="119"/>
      <c r="D3788" s="119"/>
    </row>
    <row r="3789" spans="2:4" x14ac:dyDescent="0.25">
      <c r="B3789" s="119"/>
      <c r="C3789" s="119"/>
      <c r="D3789" s="119"/>
    </row>
    <row r="3790" spans="2:4" x14ac:dyDescent="0.25">
      <c r="B3790" s="119"/>
      <c r="C3790" s="119"/>
      <c r="D3790" s="119"/>
    </row>
    <row r="3791" spans="2:4" x14ac:dyDescent="0.25">
      <c r="B3791" s="119"/>
      <c r="C3791" s="119"/>
      <c r="D3791" s="119"/>
    </row>
    <row r="3792" spans="2:4" x14ac:dyDescent="0.25">
      <c r="B3792" s="119"/>
      <c r="C3792" s="119"/>
      <c r="D3792" s="119"/>
    </row>
    <row r="3793" spans="2:4" x14ac:dyDescent="0.25">
      <c r="B3793" s="119"/>
      <c r="C3793" s="119"/>
      <c r="D3793" s="119"/>
    </row>
    <row r="3794" spans="2:4" x14ac:dyDescent="0.25">
      <c r="B3794" s="119"/>
      <c r="C3794" s="119"/>
      <c r="D3794" s="119"/>
    </row>
    <row r="3795" spans="2:4" x14ac:dyDescent="0.25">
      <c r="B3795" s="119"/>
      <c r="C3795" s="119"/>
      <c r="D3795" s="119"/>
    </row>
    <row r="3796" spans="2:4" x14ac:dyDescent="0.25">
      <c r="B3796" s="119"/>
      <c r="C3796" s="119"/>
      <c r="D3796" s="119"/>
    </row>
    <row r="3797" spans="2:4" x14ac:dyDescent="0.25">
      <c r="B3797" s="119"/>
      <c r="C3797" s="119"/>
      <c r="D3797" s="119"/>
    </row>
    <row r="3798" spans="2:4" x14ac:dyDescent="0.25">
      <c r="B3798" s="119"/>
      <c r="C3798" s="119"/>
      <c r="D3798" s="119"/>
    </row>
    <row r="3799" spans="2:4" x14ac:dyDescent="0.25">
      <c r="B3799" s="119"/>
      <c r="C3799" s="119"/>
      <c r="D3799" s="119"/>
    </row>
    <row r="3800" spans="2:4" x14ac:dyDescent="0.25">
      <c r="B3800" s="119"/>
      <c r="C3800" s="119"/>
      <c r="D3800" s="119"/>
    </row>
    <row r="3801" spans="2:4" x14ac:dyDescent="0.25">
      <c r="B3801" s="119"/>
      <c r="C3801" s="119"/>
      <c r="D3801" s="119"/>
    </row>
    <row r="3802" spans="2:4" x14ac:dyDescent="0.25">
      <c r="B3802" s="119"/>
      <c r="C3802" s="119"/>
      <c r="D3802" s="119"/>
    </row>
    <row r="3803" spans="2:4" x14ac:dyDescent="0.25">
      <c r="B3803" s="119"/>
      <c r="C3803" s="119"/>
      <c r="D3803" s="119"/>
    </row>
    <row r="3804" spans="2:4" x14ac:dyDescent="0.25">
      <c r="B3804" s="119"/>
      <c r="C3804" s="119"/>
      <c r="D3804" s="119"/>
    </row>
    <row r="3805" spans="2:4" x14ac:dyDescent="0.25">
      <c r="B3805" s="119"/>
      <c r="C3805" s="119"/>
      <c r="D3805" s="119"/>
    </row>
    <row r="3806" spans="2:4" x14ac:dyDescent="0.25">
      <c r="B3806" s="119"/>
      <c r="C3806" s="119"/>
      <c r="D3806" s="119"/>
    </row>
    <row r="3807" spans="2:4" x14ac:dyDescent="0.25">
      <c r="B3807" s="119"/>
      <c r="C3807" s="119"/>
      <c r="D3807" s="119"/>
    </row>
    <row r="3808" spans="2:4" x14ac:dyDescent="0.25">
      <c r="B3808" s="119"/>
      <c r="C3808" s="119"/>
      <c r="D3808" s="119"/>
    </row>
    <row r="3809" spans="2:4" x14ac:dyDescent="0.25">
      <c r="B3809" s="119"/>
      <c r="C3809" s="119"/>
      <c r="D3809" s="119"/>
    </row>
    <row r="3810" spans="2:4" x14ac:dyDescent="0.25">
      <c r="B3810" s="119"/>
      <c r="C3810" s="119"/>
      <c r="D3810" s="119"/>
    </row>
    <row r="3811" spans="2:4" x14ac:dyDescent="0.25">
      <c r="B3811" s="119"/>
      <c r="C3811" s="119"/>
      <c r="D3811" s="119"/>
    </row>
    <row r="3812" spans="2:4" x14ac:dyDescent="0.25">
      <c r="B3812" s="119"/>
      <c r="C3812" s="119"/>
      <c r="D3812" s="119"/>
    </row>
    <row r="3813" spans="2:4" x14ac:dyDescent="0.25">
      <c r="B3813" s="119"/>
      <c r="C3813" s="119"/>
      <c r="D3813" s="119"/>
    </row>
    <row r="3814" spans="2:4" x14ac:dyDescent="0.25">
      <c r="B3814" s="119"/>
      <c r="C3814" s="119"/>
      <c r="D3814" s="119"/>
    </row>
    <row r="3815" spans="2:4" x14ac:dyDescent="0.25">
      <c r="B3815" s="119"/>
      <c r="C3815" s="119"/>
      <c r="D3815" s="119"/>
    </row>
    <row r="3816" spans="2:4" x14ac:dyDescent="0.25">
      <c r="B3816" s="119"/>
      <c r="C3816" s="119"/>
      <c r="D3816" s="119"/>
    </row>
    <row r="3817" spans="2:4" x14ac:dyDescent="0.25">
      <c r="B3817" s="119"/>
      <c r="C3817" s="119"/>
      <c r="D3817" s="119"/>
    </row>
    <row r="3818" spans="2:4" x14ac:dyDescent="0.25">
      <c r="B3818" s="119"/>
      <c r="C3818" s="119"/>
      <c r="D3818" s="119"/>
    </row>
    <row r="3819" spans="2:4" x14ac:dyDescent="0.25">
      <c r="B3819" s="119"/>
      <c r="C3819" s="119"/>
      <c r="D3819" s="119"/>
    </row>
    <row r="3820" spans="2:4" x14ac:dyDescent="0.25">
      <c r="B3820" s="119"/>
      <c r="C3820" s="119"/>
      <c r="D3820" s="119"/>
    </row>
    <row r="3821" spans="2:4" x14ac:dyDescent="0.25">
      <c r="B3821" s="119"/>
      <c r="C3821" s="119"/>
      <c r="D3821" s="119"/>
    </row>
    <row r="3822" spans="2:4" x14ac:dyDescent="0.25">
      <c r="B3822" s="119"/>
      <c r="C3822" s="119"/>
      <c r="D3822" s="119"/>
    </row>
    <row r="3823" spans="2:4" x14ac:dyDescent="0.25">
      <c r="B3823" s="119"/>
      <c r="C3823" s="119"/>
      <c r="D3823" s="119"/>
    </row>
    <row r="3824" spans="2:4" x14ac:dyDescent="0.25">
      <c r="B3824" s="119"/>
      <c r="C3824" s="119"/>
      <c r="D3824" s="119"/>
    </row>
    <row r="3825" spans="2:4" x14ac:dyDescent="0.25">
      <c r="B3825" s="119"/>
      <c r="C3825" s="119"/>
      <c r="D3825" s="119"/>
    </row>
    <row r="3826" spans="2:4" x14ac:dyDescent="0.25">
      <c r="B3826" s="119"/>
      <c r="C3826" s="119"/>
      <c r="D3826" s="119"/>
    </row>
    <row r="3827" spans="2:4" x14ac:dyDescent="0.25">
      <c r="B3827" s="119"/>
      <c r="C3827" s="119"/>
      <c r="D3827" s="119"/>
    </row>
    <row r="3828" spans="2:4" x14ac:dyDescent="0.25">
      <c r="B3828" s="119"/>
      <c r="C3828" s="119"/>
      <c r="D3828" s="119"/>
    </row>
    <row r="3829" spans="2:4" x14ac:dyDescent="0.25">
      <c r="B3829" s="119"/>
      <c r="C3829" s="119"/>
      <c r="D3829" s="119"/>
    </row>
    <row r="3830" spans="2:4" x14ac:dyDescent="0.25">
      <c r="B3830" s="119"/>
      <c r="C3830" s="119"/>
      <c r="D3830" s="119"/>
    </row>
    <row r="3831" spans="2:4" x14ac:dyDescent="0.25">
      <c r="B3831" s="119"/>
      <c r="C3831" s="119"/>
      <c r="D3831" s="119"/>
    </row>
    <row r="3832" spans="2:4" x14ac:dyDescent="0.25">
      <c r="B3832" s="119"/>
      <c r="C3832" s="119"/>
      <c r="D3832" s="119"/>
    </row>
    <row r="3833" spans="2:4" x14ac:dyDescent="0.25">
      <c r="B3833" s="119"/>
      <c r="C3833" s="119"/>
      <c r="D3833" s="119"/>
    </row>
    <row r="3834" spans="2:4" x14ac:dyDescent="0.25">
      <c r="B3834" s="119"/>
      <c r="C3834" s="119"/>
      <c r="D3834" s="119"/>
    </row>
    <row r="3835" spans="2:4" x14ac:dyDescent="0.25">
      <c r="B3835" s="119"/>
      <c r="C3835" s="119"/>
      <c r="D3835" s="119"/>
    </row>
    <row r="3836" spans="2:4" x14ac:dyDescent="0.25">
      <c r="B3836" s="119"/>
      <c r="C3836" s="119"/>
      <c r="D3836" s="119"/>
    </row>
    <row r="3837" spans="2:4" x14ac:dyDescent="0.25">
      <c r="B3837" s="119"/>
      <c r="C3837" s="119"/>
      <c r="D3837" s="119"/>
    </row>
    <row r="3838" spans="2:4" x14ac:dyDescent="0.25">
      <c r="B3838" s="119"/>
      <c r="C3838" s="119"/>
      <c r="D3838" s="119"/>
    </row>
    <row r="3839" spans="2:4" x14ac:dyDescent="0.25">
      <c r="B3839" s="119"/>
      <c r="C3839" s="119"/>
      <c r="D3839" s="119"/>
    </row>
    <row r="3840" spans="2:4" x14ac:dyDescent="0.25">
      <c r="B3840" s="119"/>
      <c r="C3840" s="119"/>
      <c r="D3840" s="119"/>
    </row>
    <row r="3841" spans="2:4" x14ac:dyDescent="0.25">
      <c r="B3841" s="119"/>
      <c r="C3841" s="119"/>
      <c r="D3841" s="119"/>
    </row>
    <row r="3842" spans="2:4" x14ac:dyDescent="0.25">
      <c r="B3842" s="119"/>
      <c r="C3842" s="119"/>
      <c r="D3842" s="119"/>
    </row>
    <row r="3843" spans="2:4" x14ac:dyDescent="0.25">
      <c r="B3843" s="119"/>
      <c r="C3843" s="119"/>
      <c r="D3843" s="119"/>
    </row>
    <row r="3844" spans="2:4" x14ac:dyDescent="0.25">
      <c r="B3844" s="119"/>
      <c r="C3844" s="119"/>
      <c r="D3844" s="119"/>
    </row>
    <row r="3845" spans="2:4" x14ac:dyDescent="0.25">
      <c r="B3845" s="119"/>
      <c r="C3845" s="119"/>
      <c r="D3845" s="119"/>
    </row>
    <row r="3846" spans="2:4" x14ac:dyDescent="0.25">
      <c r="B3846" s="119"/>
      <c r="C3846" s="119"/>
      <c r="D3846" s="119"/>
    </row>
    <row r="3847" spans="2:4" x14ac:dyDescent="0.25">
      <c r="B3847" s="119"/>
      <c r="C3847" s="119"/>
      <c r="D3847" s="119"/>
    </row>
    <row r="3848" spans="2:4" x14ac:dyDescent="0.25">
      <c r="B3848" s="119"/>
      <c r="C3848" s="119"/>
      <c r="D3848" s="119"/>
    </row>
    <row r="3849" spans="2:4" x14ac:dyDescent="0.25">
      <c r="B3849" s="119"/>
      <c r="C3849" s="119"/>
      <c r="D3849" s="119"/>
    </row>
    <row r="3850" spans="2:4" x14ac:dyDescent="0.25">
      <c r="B3850" s="119"/>
      <c r="C3850" s="119"/>
      <c r="D3850" s="119"/>
    </row>
    <row r="3851" spans="2:4" x14ac:dyDescent="0.25">
      <c r="B3851" s="119"/>
      <c r="C3851" s="119"/>
      <c r="D3851" s="119"/>
    </row>
    <row r="3852" spans="2:4" x14ac:dyDescent="0.25">
      <c r="B3852" s="119"/>
      <c r="C3852" s="119"/>
      <c r="D3852" s="119"/>
    </row>
    <row r="3853" spans="2:4" x14ac:dyDescent="0.25">
      <c r="B3853" s="119"/>
      <c r="C3853" s="119"/>
      <c r="D3853" s="119"/>
    </row>
    <row r="3854" spans="2:4" x14ac:dyDescent="0.25">
      <c r="B3854" s="119"/>
      <c r="C3854" s="119"/>
      <c r="D3854" s="119"/>
    </row>
    <row r="3855" spans="2:4" x14ac:dyDescent="0.25">
      <c r="B3855" s="119"/>
      <c r="C3855" s="119"/>
      <c r="D3855" s="119"/>
    </row>
    <row r="3856" spans="2:4" x14ac:dyDescent="0.25">
      <c r="B3856" s="119"/>
      <c r="C3856" s="119"/>
      <c r="D3856" s="119"/>
    </row>
    <row r="3857" spans="2:4" x14ac:dyDescent="0.25">
      <c r="B3857" s="119"/>
      <c r="C3857" s="119"/>
      <c r="D3857" s="119"/>
    </row>
    <row r="3858" spans="2:4" x14ac:dyDescent="0.25">
      <c r="B3858" s="119"/>
      <c r="C3858" s="119"/>
      <c r="D3858" s="119"/>
    </row>
    <row r="3859" spans="2:4" x14ac:dyDescent="0.25">
      <c r="B3859" s="119"/>
      <c r="C3859" s="119"/>
      <c r="D3859" s="119"/>
    </row>
    <row r="3860" spans="2:4" x14ac:dyDescent="0.25">
      <c r="B3860" s="119"/>
      <c r="C3860" s="119"/>
      <c r="D3860" s="119"/>
    </row>
    <row r="3861" spans="2:4" x14ac:dyDescent="0.25">
      <c r="B3861" s="119"/>
      <c r="C3861" s="119"/>
      <c r="D3861" s="119"/>
    </row>
    <row r="3862" spans="2:4" x14ac:dyDescent="0.25">
      <c r="B3862" s="119"/>
      <c r="C3862" s="119"/>
      <c r="D3862" s="119"/>
    </row>
    <row r="3863" spans="2:4" x14ac:dyDescent="0.25">
      <c r="B3863" s="119"/>
      <c r="C3863" s="119"/>
      <c r="D3863" s="119"/>
    </row>
    <row r="3864" spans="2:4" x14ac:dyDescent="0.25">
      <c r="B3864" s="119"/>
      <c r="C3864" s="119"/>
      <c r="D3864" s="119"/>
    </row>
    <row r="3865" spans="2:4" x14ac:dyDescent="0.25">
      <c r="B3865" s="119"/>
      <c r="C3865" s="119"/>
      <c r="D3865" s="119"/>
    </row>
    <row r="3866" spans="2:4" x14ac:dyDescent="0.25">
      <c r="B3866" s="119"/>
      <c r="C3866" s="119"/>
      <c r="D3866" s="119"/>
    </row>
    <row r="3867" spans="2:4" x14ac:dyDescent="0.25">
      <c r="B3867" s="119"/>
      <c r="C3867" s="119"/>
      <c r="D3867" s="119"/>
    </row>
    <row r="3868" spans="2:4" x14ac:dyDescent="0.25">
      <c r="B3868" s="119"/>
      <c r="C3868" s="119"/>
      <c r="D3868" s="119"/>
    </row>
    <row r="3869" spans="2:4" x14ac:dyDescent="0.25">
      <c r="B3869" s="119"/>
      <c r="C3869" s="119"/>
      <c r="D3869" s="119"/>
    </row>
    <row r="3870" spans="2:4" x14ac:dyDescent="0.25">
      <c r="B3870" s="119"/>
      <c r="C3870" s="119"/>
      <c r="D3870" s="119"/>
    </row>
    <row r="3871" spans="2:4" x14ac:dyDescent="0.25">
      <c r="B3871" s="119"/>
      <c r="C3871" s="119"/>
      <c r="D3871" s="119"/>
    </row>
    <row r="3872" spans="2:4" x14ac:dyDescent="0.25">
      <c r="B3872" s="119"/>
      <c r="C3872" s="119"/>
      <c r="D3872" s="119"/>
    </row>
    <row r="3873" spans="2:4" x14ac:dyDescent="0.25">
      <c r="B3873" s="119"/>
      <c r="C3873" s="119"/>
      <c r="D3873" s="119"/>
    </row>
    <row r="3874" spans="2:4" x14ac:dyDescent="0.25">
      <c r="B3874" s="119"/>
      <c r="C3874" s="119"/>
      <c r="D3874" s="119"/>
    </row>
    <row r="3875" spans="2:4" x14ac:dyDescent="0.25">
      <c r="B3875" s="119"/>
      <c r="C3875" s="119"/>
      <c r="D3875" s="119"/>
    </row>
    <row r="3876" spans="2:4" x14ac:dyDescent="0.25">
      <c r="B3876" s="119"/>
      <c r="C3876" s="119"/>
      <c r="D3876" s="119"/>
    </row>
    <row r="3877" spans="2:4" x14ac:dyDescent="0.25">
      <c r="B3877" s="119"/>
      <c r="C3877" s="119"/>
      <c r="D3877" s="119"/>
    </row>
    <row r="3878" spans="2:4" x14ac:dyDescent="0.25">
      <c r="B3878" s="119"/>
      <c r="C3878" s="119"/>
      <c r="D3878" s="119"/>
    </row>
    <row r="3879" spans="2:4" x14ac:dyDescent="0.25">
      <c r="B3879" s="119"/>
      <c r="C3879" s="119"/>
      <c r="D3879" s="119"/>
    </row>
    <row r="3880" spans="2:4" x14ac:dyDescent="0.25">
      <c r="B3880" s="119"/>
      <c r="C3880" s="119"/>
      <c r="D3880" s="119"/>
    </row>
    <row r="3881" spans="2:4" x14ac:dyDescent="0.25">
      <c r="B3881" s="119"/>
      <c r="C3881" s="119"/>
      <c r="D3881" s="119"/>
    </row>
    <row r="3882" spans="2:4" x14ac:dyDescent="0.25">
      <c r="B3882" s="119"/>
      <c r="C3882" s="119"/>
      <c r="D3882" s="119"/>
    </row>
    <row r="3883" spans="2:4" x14ac:dyDescent="0.25">
      <c r="B3883" s="119"/>
      <c r="C3883" s="119"/>
      <c r="D3883" s="119"/>
    </row>
    <row r="3884" spans="2:4" x14ac:dyDescent="0.25">
      <c r="B3884" s="119"/>
      <c r="C3884" s="119"/>
      <c r="D3884" s="119"/>
    </row>
    <row r="3885" spans="2:4" x14ac:dyDescent="0.25">
      <c r="B3885" s="119"/>
      <c r="C3885" s="119"/>
      <c r="D3885" s="119"/>
    </row>
    <row r="3886" spans="2:4" x14ac:dyDescent="0.25">
      <c r="B3886" s="119"/>
      <c r="C3886" s="119"/>
      <c r="D3886" s="119"/>
    </row>
    <row r="3887" spans="2:4" x14ac:dyDescent="0.25">
      <c r="B3887" s="119"/>
      <c r="C3887" s="119"/>
      <c r="D3887" s="119"/>
    </row>
    <row r="3888" spans="2:4" x14ac:dyDescent="0.25">
      <c r="B3888" s="119"/>
      <c r="C3888" s="119"/>
      <c r="D3888" s="119"/>
    </row>
    <row r="3889" spans="2:4" x14ac:dyDescent="0.25">
      <c r="B3889" s="119"/>
      <c r="C3889" s="119"/>
      <c r="D3889" s="119"/>
    </row>
    <row r="3890" spans="2:4" x14ac:dyDescent="0.25">
      <c r="B3890" s="119"/>
      <c r="C3890" s="119"/>
      <c r="D3890" s="119"/>
    </row>
    <row r="3891" spans="2:4" x14ac:dyDescent="0.25">
      <c r="B3891" s="119"/>
      <c r="C3891" s="119"/>
      <c r="D3891" s="119"/>
    </row>
    <row r="3892" spans="2:4" x14ac:dyDescent="0.25">
      <c r="B3892" s="119"/>
      <c r="C3892" s="119"/>
      <c r="D3892" s="119"/>
    </row>
    <row r="3893" spans="2:4" x14ac:dyDescent="0.25">
      <c r="B3893" s="119"/>
      <c r="C3893" s="119"/>
      <c r="D3893" s="119"/>
    </row>
    <row r="3894" spans="2:4" x14ac:dyDescent="0.25">
      <c r="B3894" s="119"/>
      <c r="C3894" s="119"/>
      <c r="D3894" s="119"/>
    </row>
    <row r="3895" spans="2:4" x14ac:dyDescent="0.25">
      <c r="B3895" s="119"/>
      <c r="C3895" s="119"/>
      <c r="D3895" s="119"/>
    </row>
    <row r="3896" spans="2:4" x14ac:dyDescent="0.25">
      <c r="B3896" s="119"/>
      <c r="C3896" s="119"/>
      <c r="D3896" s="119"/>
    </row>
    <row r="3897" spans="2:4" x14ac:dyDescent="0.25">
      <c r="B3897" s="119"/>
      <c r="C3897" s="119"/>
      <c r="D3897" s="119"/>
    </row>
    <row r="3898" spans="2:4" x14ac:dyDescent="0.25">
      <c r="B3898" s="119"/>
      <c r="C3898" s="119"/>
      <c r="D3898" s="119"/>
    </row>
    <row r="3899" spans="2:4" x14ac:dyDescent="0.25">
      <c r="B3899" s="119"/>
      <c r="C3899" s="119"/>
      <c r="D3899" s="119"/>
    </row>
    <row r="3900" spans="2:4" x14ac:dyDescent="0.25">
      <c r="B3900" s="119"/>
      <c r="C3900" s="119"/>
      <c r="D3900" s="119"/>
    </row>
    <row r="3901" spans="2:4" x14ac:dyDescent="0.25">
      <c r="B3901" s="119"/>
      <c r="C3901" s="119"/>
      <c r="D3901" s="119"/>
    </row>
    <row r="3902" spans="2:4" x14ac:dyDescent="0.25">
      <c r="B3902" s="119"/>
      <c r="C3902" s="119"/>
      <c r="D3902" s="119"/>
    </row>
    <row r="3903" spans="2:4" x14ac:dyDescent="0.25">
      <c r="B3903" s="119"/>
      <c r="C3903" s="119"/>
      <c r="D3903" s="119"/>
    </row>
    <row r="3904" spans="2:4" x14ac:dyDescent="0.25">
      <c r="B3904" s="119"/>
      <c r="C3904" s="119"/>
      <c r="D3904" s="119"/>
    </row>
    <row r="3905" spans="2:4" x14ac:dyDescent="0.25">
      <c r="B3905" s="119"/>
      <c r="C3905" s="119"/>
      <c r="D3905" s="119"/>
    </row>
    <row r="3906" spans="2:4" x14ac:dyDescent="0.25">
      <c r="B3906" s="119"/>
      <c r="C3906" s="119"/>
      <c r="D3906" s="119"/>
    </row>
    <row r="3907" spans="2:4" x14ac:dyDescent="0.25">
      <c r="B3907" s="119"/>
      <c r="C3907" s="119"/>
      <c r="D3907" s="119"/>
    </row>
    <row r="3908" spans="2:4" x14ac:dyDescent="0.25">
      <c r="B3908" s="119"/>
      <c r="C3908" s="119"/>
      <c r="D3908" s="119"/>
    </row>
    <row r="3909" spans="2:4" x14ac:dyDescent="0.25">
      <c r="B3909" s="119"/>
      <c r="C3909" s="119"/>
      <c r="D3909" s="119"/>
    </row>
    <row r="3910" spans="2:4" x14ac:dyDescent="0.25">
      <c r="B3910" s="119"/>
      <c r="C3910" s="119"/>
      <c r="D3910" s="119"/>
    </row>
    <row r="3911" spans="2:4" x14ac:dyDescent="0.25">
      <c r="B3911" s="119"/>
      <c r="C3911" s="119"/>
      <c r="D3911" s="119"/>
    </row>
    <row r="3912" spans="2:4" x14ac:dyDescent="0.25">
      <c r="B3912" s="119"/>
      <c r="C3912" s="119"/>
      <c r="D3912" s="119"/>
    </row>
    <row r="3913" spans="2:4" x14ac:dyDescent="0.25">
      <c r="B3913" s="119"/>
      <c r="C3913" s="119"/>
      <c r="D3913" s="119"/>
    </row>
    <row r="3914" spans="2:4" x14ac:dyDescent="0.25">
      <c r="B3914" s="119"/>
      <c r="C3914" s="119"/>
      <c r="D3914" s="119"/>
    </row>
    <row r="3915" spans="2:4" x14ac:dyDescent="0.25">
      <c r="B3915" s="119"/>
      <c r="C3915" s="119"/>
      <c r="D3915" s="119"/>
    </row>
    <row r="3916" spans="2:4" x14ac:dyDescent="0.25">
      <c r="B3916" s="119"/>
      <c r="C3916" s="119"/>
      <c r="D3916" s="119"/>
    </row>
    <row r="3917" spans="2:4" x14ac:dyDescent="0.25">
      <c r="B3917" s="119"/>
      <c r="C3917" s="119"/>
      <c r="D3917" s="119"/>
    </row>
    <row r="3918" spans="2:4" x14ac:dyDescent="0.25">
      <c r="B3918" s="119"/>
      <c r="C3918" s="119"/>
      <c r="D3918" s="119"/>
    </row>
    <row r="3919" spans="2:4" x14ac:dyDescent="0.25">
      <c r="B3919" s="119"/>
      <c r="C3919" s="119"/>
      <c r="D3919" s="119"/>
    </row>
    <row r="3920" spans="2:4" x14ac:dyDescent="0.25">
      <c r="B3920" s="119"/>
      <c r="C3920" s="119"/>
      <c r="D3920" s="119"/>
    </row>
    <row r="3921" spans="2:4" x14ac:dyDescent="0.25">
      <c r="B3921" s="119"/>
      <c r="C3921" s="119"/>
      <c r="D3921" s="119"/>
    </row>
    <row r="3922" spans="2:4" x14ac:dyDescent="0.25">
      <c r="B3922" s="119"/>
      <c r="C3922" s="119"/>
      <c r="D3922" s="119"/>
    </row>
    <row r="3923" spans="2:4" x14ac:dyDescent="0.25">
      <c r="B3923" s="119"/>
      <c r="C3923" s="119"/>
      <c r="D3923" s="119"/>
    </row>
    <row r="3924" spans="2:4" x14ac:dyDescent="0.25">
      <c r="B3924" s="119"/>
      <c r="C3924" s="119"/>
      <c r="D3924" s="119"/>
    </row>
    <row r="3925" spans="2:4" x14ac:dyDescent="0.25">
      <c r="B3925" s="119"/>
      <c r="C3925" s="119"/>
      <c r="D3925" s="119"/>
    </row>
    <row r="3926" spans="2:4" x14ac:dyDescent="0.25">
      <c r="B3926" s="119"/>
      <c r="C3926" s="119"/>
      <c r="D3926" s="119"/>
    </row>
    <row r="3927" spans="2:4" x14ac:dyDescent="0.25">
      <c r="B3927" s="119"/>
      <c r="C3927" s="119"/>
      <c r="D3927" s="119"/>
    </row>
    <row r="3928" spans="2:4" x14ac:dyDescent="0.25">
      <c r="B3928" s="119"/>
      <c r="C3928" s="119"/>
      <c r="D3928" s="119"/>
    </row>
    <row r="3929" spans="2:4" x14ac:dyDescent="0.25">
      <c r="B3929" s="119"/>
      <c r="C3929" s="119"/>
      <c r="D3929" s="119"/>
    </row>
    <row r="3930" spans="2:4" x14ac:dyDescent="0.25">
      <c r="B3930" s="119"/>
      <c r="C3930" s="119"/>
      <c r="D3930" s="119"/>
    </row>
    <row r="3931" spans="2:4" x14ac:dyDescent="0.25">
      <c r="B3931" s="119"/>
      <c r="C3931" s="119"/>
      <c r="D3931" s="119"/>
    </row>
    <row r="3932" spans="2:4" x14ac:dyDescent="0.25">
      <c r="B3932" s="119"/>
      <c r="C3932" s="119"/>
      <c r="D3932" s="119"/>
    </row>
    <row r="3933" spans="2:4" x14ac:dyDescent="0.25">
      <c r="B3933" s="119"/>
      <c r="C3933" s="119"/>
      <c r="D3933" s="119"/>
    </row>
    <row r="3934" spans="2:4" x14ac:dyDescent="0.25">
      <c r="B3934" s="119"/>
      <c r="C3934" s="119"/>
      <c r="D3934" s="119"/>
    </row>
    <row r="3935" spans="2:4" x14ac:dyDescent="0.25">
      <c r="B3935" s="119"/>
      <c r="C3935" s="119"/>
      <c r="D3935" s="119"/>
    </row>
    <row r="3936" spans="2:4" x14ac:dyDescent="0.25">
      <c r="B3936" s="119"/>
      <c r="C3936" s="119"/>
      <c r="D3936" s="119"/>
    </row>
    <row r="3937" spans="2:4" x14ac:dyDescent="0.25">
      <c r="B3937" s="119"/>
      <c r="C3937" s="119"/>
      <c r="D3937" s="119"/>
    </row>
    <row r="3938" spans="2:4" x14ac:dyDescent="0.25">
      <c r="B3938" s="119"/>
      <c r="C3938" s="119"/>
      <c r="D3938" s="119"/>
    </row>
    <row r="3939" spans="2:4" x14ac:dyDescent="0.25">
      <c r="B3939" s="119"/>
      <c r="C3939" s="119"/>
      <c r="D3939" s="119"/>
    </row>
    <row r="3940" spans="2:4" x14ac:dyDescent="0.25">
      <c r="B3940" s="119"/>
      <c r="C3940" s="119"/>
      <c r="D3940" s="119"/>
    </row>
    <row r="3941" spans="2:4" x14ac:dyDescent="0.25">
      <c r="B3941" s="119"/>
      <c r="C3941" s="119"/>
      <c r="D3941" s="119"/>
    </row>
    <row r="3942" spans="2:4" x14ac:dyDescent="0.25">
      <c r="B3942" s="119"/>
      <c r="C3942" s="119"/>
      <c r="D3942" s="119"/>
    </row>
    <row r="3943" spans="2:4" x14ac:dyDescent="0.25">
      <c r="B3943" s="119"/>
      <c r="C3943" s="119"/>
      <c r="D3943" s="119"/>
    </row>
    <row r="3944" spans="2:4" x14ac:dyDescent="0.25">
      <c r="B3944" s="119"/>
      <c r="C3944" s="119"/>
      <c r="D3944" s="119"/>
    </row>
    <row r="3945" spans="2:4" x14ac:dyDescent="0.25">
      <c r="B3945" s="119"/>
      <c r="C3945" s="119"/>
      <c r="D3945" s="119"/>
    </row>
    <row r="3946" spans="2:4" x14ac:dyDescent="0.25">
      <c r="B3946" s="119"/>
      <c r="C3946" s="119"/>
      <c r="D3946" s="119"/>
    </row>
    <row r="3947" spans="2:4" x14ac:dyDescent="0.25">
      <c r="B3947" s="119"/>
      <c r="C3947" s="119"/>
      <c r="D3947" s="119"/>
    </row>
    <row r="3948" spans="2:4" x14ac:dyDescent="0.25">
      <c r="B3948" s="119"/>
      <c r="C3948" s="119"/>
      <c r="D3948" s="119"/>
    </row>
    <row r="3949" spans="2:4" x14ac:dyDescent="0.25">
      <c r="B3949" s="119"/>
      <c r="C3949" s="119"/>
      <c r="D3949" s="119"/>
    </row>
    <row r="3950" spans="2:4" x14ac:dyDescent="0.25">
      <c r="B3950" s="119"/>
      <c r="C3950" s="119"/>
      <c r="D3950" s="119"/>
    </row>
    <row r="3951" spans="2:4" x14ac:dyDescent="0.25">
      <c r="B3951" s="119"/>
      <c r="C3951" s="119"/>
      <c r="D3951" s="119"/>
    </row>
    <row r="3952" spans="2:4" x14ac:dyDescent="0.25">
      <c r="B3952" s="119"/>
      <c r="C3952" s="119"/>
      <c r="D3952" s="119"/>
    </row>
    <row r="3953" spans="2:4" x14ac:dyDescent="0.25">
      <c r="B3953" s="119"/>
      <c r="C3953" s="119"/>
      <c r="D3953" s="119"/>
    </row>
    <row r="3954" spans="2:4" x14ac:dyDescent="0.25">
      <c r="B3954" s="119"/>
      <c r="C3954" s="119"/>
      <c r="D3954" s="119"/>
    </row>
    <row r="3955" spans="2:4" x14ac:dyDescent="0.25">
      <c r="B3955" s="119"/>
      <c r="C3955" s="119"/>
      <c r="D3955" s="119"/>
    </row>
    <row r="3956" spans="2:4" x14ac:dyDescent="0.25">
      <c r="B3956" s="119"/>
      <c r="C3956" s="119"/>
      <c r="D3956" s="119"/>
    </row>
    <row r="3957" spans="2:4" x14ac:dyDescent="0.25">
      <c r="B3957" s="119"/>
      <c r="C3957" s="119"/>
      <c r="D3957" s="119"/>
    </row>
    <row r="3958" spans="2:4" x14ac:dyDescent="0.25">
      <c r="B3958" s="119"/>
      <c r="C3958" s="119"/>
      <c r="D3958" s="119"/>
    </row>
    <row r="3959" spans="2:4" x14ac:dyDescent="0.25">
      <c r="B3959" s="119"/>
      <c r="C3959" s="119"/>
      <c r="D3959" s="119"/>
    </row>
    <row r="3960" spans="2:4" x14ac:dyDescent="0.25">
      <c r="B3960" s="119"/>
      <c r="C3960" s="119"/>
      <c r="D3960" s="119"/>
    </row>
    <row r="3961" spans="2:4" x14ac:dyDescent="0.25">
      <c r="B3961" s="119"/>
      <c r="C3961" s="119"/>
      <c r="D3961" s="119"/>
    </row>
    <row r="3962" spans="2:4" x14ac:dyDescent="0.25">
      <c r="B3962" s="119"/>
      <c r="C3962" s="119"/>
      <c r="D3962" s="119"/>
    </row>
    <row r="3963" spans="2:4" x14ac:dyDescent="0.25">
      <c r="B3963" s="119"/>
      <c r="C3963" s="119"/>
      <c r="D3963" s="119"/>
    </row>
    <row r="3964" spans="2:4" x14ac:dyDescent="0.25">
      <c r="B3964" s="119"/>
      <c r="C3964" s="119"/>
      <c r="D3964" s="119"/>
    </row>
    <row r="3965" spans="2:4" x14ac:dyDescent="0.25">
      <c r="B3965" s="119"/>
      <c r="C3965" s="119"/>
      <c r="D3965" s="119"/>
    </row>
    <row r="3966" spans="2:4" x14ac:dyDescent="0.25">
      <c r="B3966" s="119"/>
      <c r="C3966" s="119"/>
      <c r="D3966" s="119"/>
    </row>
    <row r="3967" spans="2:4" x14ac:dyDescent="0.25">
      <c r="B3967" s="119"/>
      <c r="C3967" s="119"/>
      <c r="D3967" s="119"/>
    </row>
    <row r="3968" spans="2:4" x14ac:dyDescent="0.25">
      <c r="B3968" s="119"/>
      <c r="C3968" s="119"/>
      <c r="D3968" s="119"/>
    </row>
    <row r="3969" spans="2:4" x14ac:dyDescent="0.25">
      <c r="B3969" s="119"/>
      <c r="C3969" s="119"/>
      <c r="D3969" s="119"/>
    </row>
    <row r="3970" spans="2:4" x14ac:dyDescent="0.25">
      <c r="B3970" s="119"/>
      <c r="C3970" s="119"/>
      <c r="D3970" s="119"/>
    </row>
    <row r="3971" spans="2:4" x14ac:dyDescent="0.25">
      <c r="B3971" s="119"/>
      <c r="C3971" s="119"/>
      <c r="D3971" s="119"/>
    </row>
    <row r="3972" spans="2:4" x14ac:dyDescent="0.25">
      <c r="B3972" s="119"/>
      <c r="C3972" s="119"/>
      <c r="D3972" s="119"/>
    </row>
    <row r="3973" spans="2:4" x14ac:dyDescent="0.25">
      <c r="B3973" s="119"/>
      <c r="C3973" s="119"/>
      <c r="D3973" s="119"/>
    </row>
    <row r="3974" spans="2:4" x14ac:dyDescent="0.25">
      <c r="B3974" s="119"/>
      <c r="C3974" s="119"/>
      <c r="D3974" s="119"/>
    </row>
    <row r="3975" spans="2:4" x14ac:dyDescent="0.25">
      <c r="B3975" s="119"/>
      <c r="C3975" s="119"/>
      <c r="D3975" s="119"/>
    </row>
    <row r="3976" spans="2:4" x14ac:dyDescent="0.25">
      <c r="B3976" s="119"/>
      <c r="C3976" s="119"/>
      <c r="D3976" s="119"/>
    </row>
    <row r="3977" spans="2:4" x14ac:dyDescent="0.25">
      <c r="B3977" s="119"/>
      <c r="C3977" s="119"/>
      <c r="D3977" s="119"/>
    </row>
    <row r="3978" spans="2:4" x14ac:dyDescent="0.25">
      <c r="B3978" s="119"/>
      <c r="C3978" s="119"/>
      <c r="D3978" s="119"/>
    </row>
    <row r="3979" spans="2:4" x14ac:dyDescent="0.25">
      <c r="B3979" s="119"/>
      <c r="C3979" s="119"/>
      <c r="D3979" s="119"/>
    </row>
    <row r="3980" spans="2:4" x14ac:dyDescent="0.25">
      <c r="B3980" s="119"/>
      <c r="C3980" s="119"/>
      <c r="D3980" s="119"/>
    </row>
    <row r="3981" spans="2:4" x14ac:dyDescent="0.25">
      <c r="B3981" s="119"/>
      <c r="C3981" s="119"/>
      <c r="D3981" s="119"/>
    </row>
    <row r="3982" spans="2:4" x14ac:dyDescent="0.25">
      <c r="B3982" s="119"/>
      <c r="C3982" s="119"/>
      <c r="D3982" s="119"/>
    </row>
    <row r="3983" spans="2:4" x14ac:dyDescent="0.25">
      <c r="B3983" s="119"/>
      <c r="C3983" s="119"/>
      <c r="D3983" s="119"/>
    </row>
    <row r="3984" spans="2:4" x14ac:dyDescent="0.25">
      <c r="B3984" s="119"/>
      <c r="C3984" s="119"/>
      <c r="D3984" s="119"/>
    </row>
    <row r="3985" spans="2:4" x14ac:dyDescent="0.25">
      <c r="B3985" s="119"/>
      <c r="C3985" s="119"/>
      <c r="D3985" s="119"/>
    </row>
    <row r="3986" spans="2:4" x14ac:dyDescent="0.25">
      <c r="B3986" s="119"/>
      <c r="C3986" s="119"/>
      <c r="D3986" s="119"/>
    </row>
    <row r="3987" spans="2:4" x14ac:dyDescent="0.25">
      <c r="B3987" s="119"/>
      <c r="C3987" s="119"/>
      <c r="D3987" s="119"/>
    </row>
    <row r="3988" spans="2:4" x14ac:dyDescent="0.25">
      <c r="B3988" s="119"/>
      <c r="C3988" s="119"/>
      <c r="D3988" s="119"/>
    </row>
    <row r="3989" spans="2:4" x14ac:dyDescent="0.25">
      <c r="B3989" s="119"/>
      <c r="C3989" s="119"/>
      <c r="D3989" s="119"/>
    </row>
    <row r="3990" spans="2:4" x14ac:dyDescent="0.25">
      <c r="B3990" s="119"/>
      <c r="C3990" s="119"/>
      <c r="D3990" s="119"/>
    </row>
    <row r="3991" spans="2:4" x14ac:dyDescent="0.25">
      <c r="B3991" s="119"/>
      <c r="C3991" s="119"/>
      <c r="D3991" s="119"/>
    </row>
    <row r="3992" spans="2:4" x14ac:dyDescent="0.25">
      <c r="B3992" s="119"/>
      <c r="C3992" s="119"/>
      <c r="D3992" s="119"/>
    </row>
    <row r="3993" spans="2:4" x14ac:dyDescent="0.25">
      <c r="B3993" s="119"/>
      <c r="C3993" s="119"/>
      <c r="D3993" s="119"/>
    </row>
    <row r="3994" spans="2:4" x14ac:dyDescent="0.25">
      <c r="B3994" s="119"/>
      <c r="C3994" s="119"/>
      <c r="D3994" s="119"/>
    </row>
    <row r="3995" spans="2:4" x14ac:dyDescent="0.25">
      <c r="B3995" s="119"/>
      <c r="C3995" s="119"/>
      <c r="D3995" s="119"/>
    </row>
    <row r="3996" spans="2:4" x14ac:dyDescent="0.25">
      <c r="B3996" s="119"/>
      <c r="C3996" s="119"/>
      <c r="D3996" s="119"/>
    </row>
    <row r="3997" spans="2:4" x14ac:dyDescent="0.25">
      <c r="B3997" s="119"/>
      <c r="C3997" s="119"/>
      <c r="D3997" s="119"/>
    </row>
    <row r="3998" spans="2:4" x14ac:dyDescent="0.25">
      <c r="B3998" s="119"/>
      <c r="C3998" s="119"/>
      <c r="D3998" s="119"/>
    </row>
    <row r="3999" spans="2:4" x14ac:dyDescent="0.25">
      <c r="B3999" s="119"/>
      <c r="C3999" s="119"/>
      <c r="D3999" s="119"/>
    </row>
    <row r="4000" spans="2:4" x14ac:dyDescent="0.25">
      <c r="B4000" s="119"/>
      <c r="C4000" s="119"/>
      <c r="D4000" s="119"/>
    </row>
    <row r="4001" spans="2:4" x14ac:dyDescent="0.25">
      <c r="B4001" s="119"/>
      <c r="C4001" s="119"/>
      <c r="D4001" s="119"/>
    </row>
    <row r="4002" spans="2:4" x14ac:dyDescent="0.25">
      <c r="B4002" s="119"/>
      <c r="C4002" s="119"/>
      <c r="D4002" s="119"/>
    </row>
    <row r="4003" spans="2:4" x14ac:dyDescent="0.25">
      <c r="B4003" s="119"/>
      <c r="C4003" s="119"/>
      <c r="D4003" s="119"/>
    </row>
    <row r="4004" spans="2:4" x14ac:dyDescent="0.25">
      <c r="B4004" s="119"/>
      <c r="C4004" s="119"/>
      <c r="D4004" s="119"/>
    </row>
    <row r="4005" spans="2:4" x14ac:dyDescent="0.25">
      <c r="B4005" s="119"/>
      <c r="C4005" s="119"/>
      <c r="D4005" s="119"/>
    </row>
    <row r="4006" spans="2:4" x14ac:dyDescent="0.25">
      <c r="B4006" s="119"/>
      <c r="C4006" s="119"/>
      <c r="D4006" s="119"/>
    </row>
    <row r="4007" spans="2:4" x14ac:dyDescent="0.25">
      <c r="B4007" s="119"/>
      <c r="C4007" s="119"/>
      <c r="D4007" s="119"/>
    </row>
    <row r="4008" spans="2:4" x14ac:dyDescent="0.25">
      <c r="B4008" s="119"/>
      <c r="C4008" s="119"/>
      <c r="D4008" s="119"/>
    </row>
    <row r="4009" spans="2:4" x14ac:dyDescent="0.25">
      <c r="B4009" s="119"/>
      <c r="C4009" s="119"/>
      <c r="D4009" s="119"/>
    </row>
    <row r="4010" spans="2:4" x14ac:dyDescent="0.25">
      <c r="B4010" s="119"/>
      <c r="C4010" s="119"/>
      <c r="D4010" s="119"/>
    </row>
    <row r="4011" spans="2:4" x14ac:dyDescent="0.25">
      <c r="B4011" s="119"/>
      <c r="C4011" s="119"/>
      <c r="D4011" s="119"/>
    </row>
    <row r="4012" spans="2:4" x14ac:dyDescent="0.25">
      <c r="B4012" s="119"/>
      <c r="C4012" s="119"/>
      <c r="D4012" s="119"/>
    </row>
    <row r="4013" spans="2:4" x14ac:dyDescent="0.25">
      <c r="B4013" s="119"/>
      <c r="C4013" s="119"/>
      <c r="D4013" s="119"/>
    </row>
    <row r="4014" spans="2:4" x14ac:dyDescent="0.25">
      <c r="B4014" s="119"/>
      <c r="C4014" s="119"/>
      <c r="D4014" s="119"/>
    </row>
    <row r="4015" spans="2:4" x14ac:dyDescent="0.25">
      <c r="B4015" s="119"/>
      <c r="C4015" s="119"/>
      <c r="D4015" s="119"/>
    </row>
    <row r="4016" spans="2:4" x14ac:dyDescent="0.25">
      <c r="B4016" s="119"/>
      <c r="C4016" s="119"/>
      <c r="D4016" s="119"/>
    </row>
    <row r="4017" spans="2:4" x14ac:dyDescent="0.25">
      <c r="B4017" s="119"/>
      <c r="C4017" s="119"/>
      <c r="D4017" s="119"/>
    </row>
    <row r="4018" spans="2:4" x14ac:dyDescent="0.25">
      <c r="B4018" s="119"/>
      <c r="C4018" s="119"/>
      <c r="D4018" s="119"/>
    </row>
    <row r="4019" spans="2:4" x14ac:dyDescent="0.25">
      <c r="B4019" s="119"/>
      <c r="C4019" s="119"/>
      <c r="D4019" s="119"/>
    </row>
    <row r="4020" spans="2:4" x14ac:dyDescent="0.25">
      <c r="B4020" s="119"/>
      <c r="C4020" s="119"/>
      <c r="D4020" s="119"/>
    </row>
    <row r="4021" spans="2:4" x14ac:dyDescent="0.25">
      <c r="B4021" s="119"/>
      <c r="C4021" s="119"/>
      <c r="D4021" s="119"/>
    </row>
    <row r="4022" spans="2:4" x14ac:dyDescent="0.25">
      <c r="B4022" s="119"/>
      <c r="C4022" s="119"/>
      <c r="D4022" s="119"/>
    </row>
    <row r="4023" spans="2:4" x14ac:dyDescent="0.25">
      <c r="B4023" s="119"/>
      <c r="C4023" s="119"/>
      <c r="D4023" s="119"/>
    </row>
    <row r="4024" spans="2:4" x14ac:dyDescent="0.25">
      <c r="B4024" s="119"/>
      <c r="C4024" s="119"/>
      <c r="D4024" s="119"/>
    </row>
    <row r="4025" spans="2:4" x14ac:dyDescent="0.25">
      <c r="B4025" s="119"/>
      <c r="C4025" s="119"/>
      <c r="D4025" s="119"/>
    </row>
    <row r="4026" spans="2:4" x14ac:dyDescent="0.25">
      <c r="B4026" s="119"/>
      <c r="C4026" s="119"/>
      <c r="D4026" s="119"/>
    </row>
    <row r="4027" spans="2:4" x14ac:dyDescent="0.25">
      <c r="B4027" s="119"/>
      <c r="C4027" s="119"/>
      <c r="D4027" s="119"/>
    </row>
    <row r="4028" spans="2:4" x14ac:dyDescent="0.25">
      <c r="B4028" s="119"/>
      <c r="C4028" s="119"/>
      <c r="D4028" s="119"/>
    </row>
    <row r="4029" spans="2:4" x14ac:dyDescent="0.25">
      <c r="B4029" s="119"/>
      <c r="C4029" s="119"/>
      <c r="D4029" s="119"/>
    </row>
    <row r="4030" spans="2:4" x14ac:dyDescent="0.25">
      <c r="B4030" s="119"/>
      <c r="C4030" s="119"/>
      <c r="D4030" s="119"/>
    </row>
    <row r="4031" spans="2:4" x14ac:dyDescent="0.25">
      <c r="B4031" s="119"/>
      <c r="C4031" s="119"/>
      <c r="D4031" s="119"/>
    </row>
    <row r="4032" spans="2:4" x14ac:dyDescent="0.25">
      <c r="B4032" s="119"/>
      <c r="C4032" s="119"/>
      <c r="D4032" s="119"/>
    </row>
    <row r="4033" spans="2:4" x14ac:dyDescent="0.25">
      <c r="B4033" s="119"/>
      <c r="C4033" s="119"/>
      <c r="D4033" s="119"/>
    </row>
    <row r="4034" spans="2:4" x14ac:dyDescent="0.25">
      <c r="B4034" s="119"/>
      <c r="C4034" s="119"/>
      <c r="D4034" s="119"/>
    </row>
    <row r="4035" spans="2:4" x14ac:dyDescent="0.25">
      <c r="B4035" s="119"/>
      <c r="C4035" s="119"/>
      <c r="D4035" s="119"/>
    </row>
    <row r="4036" spans="2:4" x14ac:dyDescent="0.25">
      <c r="B4036" s="119"/>
      <c r="C4036" s="119"/>
      <c r="D4036" s="119"/>
    </row>
    <row r="4037" spans="2:4" x14ac:dyDescent="0.25">
      <c r="B4037" s="119"/>
      <c r="C4037" s="119"/>
      <c r="D4037" s="119"/>
    </row>
    <row r="4038" spans="2:4" x14ac:dyDescent="0.25">
      <c r="B4038" s="119"/>
      <c r="C4038" s="119"/>
      <c r="D4038" s="119"/>
    </row>
    <row r="4039" spans="2:4" x14ac:dyDescent="0.25">
      <c r="B4039" s="119"/>
      <c r="C4039" s="119"/>
      <c r="D4039" s="119"/>
    </row>
    <row r="4040" spans="2:4" x14ac:dyDescent="0.25">
      <c r="B4040" s="119"/>
      <c r="C4040" s="119"/>
      <c r="D4040" s="119"/>
    </row>
    <row r="4041" spans="2:4" x14ac:dyDescent="0.25">
      <c r="B4041" s="119"/>
      <c r="C4041" s="119"/>
      <c r="D4041" s="119"/>
    </row>
    <row r="4042" spans="2:4" x14ac:dyDescent="0.25">
      <c r="B4042" s="119"/>
      <c r="C4042" s="119"/>
      <c r="D4042" s="119"/>
    </row>
    <row r="4043" spans="2:4" x14ac:dyDescent="0.25">
      <c r="B4043" s="119"/>
      <c r="C4043" s="119"/>
      <c r="D4043" s="119"/>
    </row>
    <row r="4044" spans="2:4" x14ac:dyDescent="0.25">
      <c r="B4044" s="119"/>
      <c r="C4044" s="119"/>
      <c r="D4044" s="119"/>
    </row>
    <row r="4045" spans="2:4" x14ac:dyDescent="0.25">
      <c r="B4045" s="119"/>
      <c r="C4045" s="119"/>
      <c r="D4045" s="119"/>
    </row>
    <row r="4046" spans="2:4" x14ac:dyDescent="0.25">
      <c r="B4046" s="119"/>
      <c r="C4046" s="119"/>
      <c r="D4046" s="119"/>
    </row>
    <row r="4047" spans="2:4" x14ac:dyDescent="0.25">
      <c r="B4047" s="119"/>
      <c r="C4047" s="119"/>
      <c r="D4047" s="119"/>
    </row>
    <row r="4048" spans="2:4" x14ac:dyDescent="0.25">
      <c r="B4048" s="119"/>
      <c r="C4048" s="119"/>
      <c r="D4048" s="119"/>
    </row>
    <row r="4049" spans="2:4" x14ac:dyDescent="0.25">
      <c r="B4049" s="119"/>
      <c r="C4049" s="119"/>
      <c r="D4049" s="119"/>
    </row>
    <row r="4050" spans="2:4" x14ac:dyDescent="0.25">
      <c r="B4050" s="119"/>
      <c r="C4050" s="119"/>
      <c r="D4050" s="119"/>
    </row>
    <row r="4051" spans="2:4" x14ac:dyDescent="0.25">
      <c r="B4051" s="119"/>
      <c r="C4051" s="119"/>
      <c r="D4051" s="119"/>
    </row>
    <row r="4052" spans="2:4" x14ac:dyDescent="0.25">
      <c r="B4052" s="119"/>
      <c r="C4052" s="119"/>
      <c r="D4052" s="119"/>
    </row>
    <row r="4053" spans="2:4" x14ac:dyDescent="0.25">
      <c r="B4053" s="119"/>
      <c r="C4053" s="119"/>
      <c r="D4053" s="119"/>
    </row>
    <row r="4054" spans="2:4" x14ac:dyDescent="0.25">
      <c r="B4054" s="119"/>
      <c r="C4054" s="119"/>
      <c r="D4054" s="119"/>
    </row>
    <row r="4055" spans="2:4" x14ac:dyDescent="0.25">
      <c r="B4055" s="119"/>
      <c r="C4055" s="119"/>
      <c r="D4055" s="119"/>
    </row>
    <row r="4056" spans="2:4" x14ac:dyDescent="0.25">
      <c r="B4056" s="119"/>
      <c r="C4056" s="119"/>
      <c r="D4056" s="119"/>
    </row>
    <row r="4057" spans="2:4" x14ac:dyDescent="0.25">
      <c r="B4057" s="119"/>
      <c r="C4057" s="119"/>
      <c r="D4057" s="119"/>
    </row>
    <row r="4058" spans="2:4" x14ac:dyDescent="0.25">
      <c r="B4058" s="119"/>
      <c r="C4058" s="119"/>
      <c r="D4058" s="119"/>
    </row>
    <row r="4059" spans="2:4" x14ac:dyDescent="0.25">
      <c r="B4059" s="119"/>
      <c r="C4059" s="119"/>
      <c r="D4059" s="119"/>
    </row>
    <row r="4060" spans="2:4" x14ac:dyDescent="0.25">
      <c r="B4060" s="119"/>
      <c r="C4060" s="119"/>
      <c r="D4060" s="119"/>
    </row>
    <row r="4061" spans="2:4" x14ac:dyDescent="0.25">
      <c r="B4061" s="119"/>
      <c r="C4061" s="119"/>
      <c r="D4061" s="119"/>
    </row>
    <row r="4062" spans="2:4" x14ac:dyDescent="0.25">
      <c r="B4062" s="119"/>
      <c r="C4062" s="119"/>
      <c r="D4062" s="119"/>
    </row>
    <row r="4063" spans="2:4" x14ac:dyDescent="0.25">
      <c r="B4063" s="119"/>
      <c r="C4063" s="119"/>
      <c r="D4063" s="119"/>
    </row>
    <row r="4064" spans="2:4" x14ac:dyDescent="0.25">
      <c r="B4064" s="119"/>
      <c r="C4064" s="119"/>
      <c r="D4064" s="119"/>
    </row>
    <row r="4065" spans="2:4" x14ac:dyDescent="0.25">
      <c r="B4065" s="119"/>
      <c r="C4065" s="119"/>
      <c r="D4065" s="119"/>
    </row>
    <row r="4066" spans="2:4" x14ac:dyDescent="0.25">
      <c r="B4066" s="119"/>
      <c r="C4066" s="119"/>
      <c r="D4066" s="119"/>
    </row>
    <row r="4067" spans="2:4" x14ac:dyDescent="0.25">
      <c r="B4067" s="119"/>
      <c r="C4067" s="119"/>
      <c r="D4067" s="119"/>
    </row>
    <row r="4068" spans="2:4" x14ac:dyDescent="0.25">
      <c r="B4068" s="119"/>
      <c r="C4068" s="119"/>
      <c r="D4068" s="119"/>
    </row>
    <row r="4069" spans="2:4" x14ac:dyDescent="0.25">
      <c r="B4069" s="119"/>
      <c r="C4069" s="119"/>
      <c r="D4069" s="119"/>
    </row>
    <row r="4070" spans="2:4" x14ac:dyDescent="0.25">
      <c r="B4070" s="119"/>
      <c r="C4070" s="119"/>
      <c r="D4070" s="119"/>
    </row>
    <row r="4071" spans="2:4" x14ac:dyDescent="0.25">
      <c r="B4071" s="119"/>
      <c r="C4071" s="119"/>
      <c r="D4071" s="119"/>
    </row>
    <row r="4072" spans="2:4" x14ac:dyDescent="0.25">
      <c r="B4072" s="119"/>
      <c r="C4072" s="119"/>
      <c r="D4072" s="119"/>
    </row>
    <row r="4073" spans="2:4" x14ac:dyDescent="0.25">
      <c r="B4073" s="119"/>
      <c r="C4073" s="119"/>
      <c r="D4073" s="119"/>
    </row>
    <row r="4074" spans="2:4" x14ac:dyDescent="0.25">
      <c r="B4074" s="119"/>
      <c r="C4074" s="119"/>
      <c r="D4074" s="119"/>
    </row>
    <row r="4075" spans="2:4" x14ac:dyDescent="0.25">
      <c r="B4075" s="119"/>
      <c r="C4075" s="119"/>
      <c r="D4075" s="119"/>
    </row>
    <row r="4076" spans="2:4" x14ac:dyDescent="0.25">
      <c r="B4076" s="119"/>
      <c r="C4076" s="119"/>
      <c r="D4076" s="119"/>
    </row>
    <row r="4077" spans="2:4" x14ac:dyDescent="0.25">
      <c r="B4077" s="119"/>
      <c r="C4077" s="119"/>
      <c r="D4077" s="119"/>
    </row>
    <row r="4078" spans="2:4" x14ac:dyDescent="0.25">
      <c r="B4078" s="119"/>
      <c r="C4078" s="119"/>
      <c r="D4078" s="119"/>
    </row>
    <row r="4079" spans="2:4" x14ac:dyDescent="0.25">
      <c r="B4079" s="119"/>
      <c r="C4079" s="119"/>
      <c r="D4079" s="119"/>
    </row>
    <row r="4080" spans="2:4" x14ac:dyDescent="0.25">
      <c r="B4080" s="119"/>
      <c r="C4080" s="119"/>
      <c r="D4080" s="119"/>
    </row>
    <row r="4081" spans="2:4" x14ac:dyDescent="0.25">
      <c r="B4081" s="119"/>
      <c r="C4081" s="119"/>
      <c r="D4081" s="119"/>
    </row>
    <row r="4082" spans="2:4" x14ac:dyDescent="0.25">
      <c r="B4082" s="119"/>
      <c r="C4082" s="119"/>
      <c r="D4082" s="119"/>
    </row>
    <row r="4083" spans="2:4" x14ac:dyDescent="0.25">
      <c r="B4083" s="119"/>
      <c r="C4083" s="119"/>
      <c r="D4083" s="119"/>
    </row>
    <row r="4084" spans="2:4" x14ac:dyDescent="0.25">
      <c r="B4084" s="119"/>
      <c r="C4084" s="119"/>
      <c r="D4084" s="119"/>
    </row>
    <row r="4085" spans="2:4" x14ac:dyDescent="0.25">
      <c r="B4085" s="119"/>
      <c r="C4085" s="119"/>
      <c r="D4085" s="119"/>
    </row>
    <row r="4086" spans="2:4" x14ac:dyDescent="0.25">
      <c r="B4086" s="119"/>
      <c r="C4086" s="119"/>
      <c r="D4086" s="119"/>
    </row>
    <row r="4087" spans="2:4" x14ac:dyDescent="0.25">
      <c r="B4087" s="119"/>
      <c r="C4087" s="119"/>
      <c r="D4087" s="119"/>
    </row>
    <row r="4088" spans="2:4" x14ac:dyDescent="0.25">
      <c r="B4088" s="119"/>
      <c r="C4088" s="119"/>
      <c r="D4088" s="119"/>
    </row>
    <row r="4089" spans="2:4" x14ac:dyDescent="0.25">
      <c r="B4089" s="119"/>
      <c r="C4089" s="119"/>
      <c r="D4089" s="119"/>
    </row>
    <row r="4090" spans="2:4" x14ac:dyDescent="0.25">
      <c r="B4090" s="119"/>
      <c r="C4090" s="119"/>
      <c r="D4090" s="119"/>
    </row>
    <row r="4091" spans="2:4" x14ac:dyDescent="0.25">
      <c r="B4091" s="119"/>
      <c r="C4091" s="119"/>
      <c r="D4091" s="119"/>
    </row>
    <row r="4092" spans="2:4" x14ac:dyDescent="0.25">
      <c r="B4092" s="119"/>
      <c r="C4092" s="119"/>
      <c r="D4092" s="119"/>
    </row>
    <row r="4093" spans="2:4" x14ac:dyDescent="0.25">
      <c r="B4093" s="119"/>
      <c r="C4093" s="119"/>
      <c r="D4093" s="119"/>
    </row>
    <row r="4094" spans="2:4" x14ac:dyDescent="0.25">
      <c r="B4094" s="119"/>
      <c r="C4094" s="119"/>
      <c r="D4094" s="119"/>
    </row>
    <row r="4095" spans="2:4" x14ac:dyDescent="0.25">
      <c r="B4095" s="119"/>
      <c r="C4095" s="119"/>
      <c r="D4095" s="119"/>
    </row>
    <row r="4096" spans="2:4" x14ac:dyDescent="0.25">
      <c r="B4096" s="119"/>
      <c r="C4096" s="119"/>
      <c r="D4096" s="119"/>
    </row>
    <row r="4097" spans="2:4" x14ac:dyDescent="0.25">
      <c r="B4097" s="119"/>
      <c r="C4097" s="119"/>
      <c r="D4097" s="119"/>
    </row>
    <row r="4098" spans="2:4" x14ac:dyDescent="0.25">
      <c r="B4098" s="119"/>
      <c r="C4098" s="119"/>
      <c r="D4098" s="119"/>
    </row>
    <row r="4099" spans="2:4" x14ac:dyDescent="0.25">
      <c r="B4099" s="119"/>
      <c r="C4099" s="119"/>
      <c r="D4099" s="119"/>
    </row>
    <row r="4100" spans="2:4" x14ac:dyDescent="0.25">
      <c r="B4100" s="119"/>
      <c r="C4100" s="119"/>
      <c r="D4100" s="119"/>
    </row>
    <row r="4101" spans="2:4" x14ac:dyDescent="0.25">
      <c r="B4101" s="119"/>
      <c r="C4101" s="119"/>
      <c r="D4101" s="119"/>
    </row>
    <row r="4102" spans="2:4" x14ac:dyDescent="0.25">
      <c r="B4102" s="119"/>
      <c r="C4102" s="119"/>
      <c r="D4102" s="119"/>
    </row>
    <row r="4103" spans="2:4" x14ac:dyDescent="0.25">
      <c r="B4103" s="119"/>
      <c r="C4103" s="119"/>
      <c r="D4103" s="119"/>
    </row>
    <row r="4104" spans="2:4" x14ac:dyDescent="0.25">
      <c r="B4104" s="119"/>
      <c r="C4104" s="119"/>
      <c r="D4104" s="119"/>
    </row>
    <row r="4105" spans="2:4" x14ac:dyDescent="0.25">
      <c r="B4105" s="119"/>
      <c r="C4105" s="119"/>
      <c r="D4105" s="119"/>
    </row>
    <row r="4106" spans="2:4" x14ac:dyDescent="0.25">
      <c r="B4106" s="119"/>
      <c r="C4106" s="119"/>
      <c r="D4106" s="119"/>
    </row>
    <row r="4107" spans="2:4" x14ac:dyDescent="0.25">
      <c r="B4107" s="119"/>
      <c r="C4107" s="119"/>
      <c r="D4107" s="119"/>
    </row>
    <row r="4108" spans="2:4" x14ac:dyDescent="0.25">
      <c r="B4108" s="119"/>
      <c r="C4108" s="119"/>
      <c r="D4108" s="119"/>
    </row>
    <row r="4109" spans="2:4" x14ac:dyDescent="0.25">
      <c r="B4109" s="119"/>
      <c r="C4109" s="119"/>
      <c r="D4109" s="119"/>
    </row>
    <row r="4110" spans="2:4" x14ac:dyDescent="0.25">
      <c r="B4110" s="119"/>
      <c r="C4110" s="119"/>
      <c r="D4110" s="119"/>
    </row>
    <row r="4111" spans="2:4" x14ac:dyDescent="0.25">
      <c r="B4111" s="119"/>
      <c r="C4111" s="119"/>
      <c r="D4111" s="119"/>
    </row>
    <row r="4112" spans="2:4" x14ac:dyDescent="0.25">
      <c r="B4112" s="119"/>
      <c r="C4112" s="119"/>
      <c r="D4112" s="119"/>
    </row>
    <row r="4113" spans="2:4" x14ac:dyDescent="0.25">
      <c r="B4113" s="119"/>
      <c r="C4113" s="119"/>
      <c r="D4113" s="119"/>
    </row>
    <row r="4114" spans="2:4" x14ac:dyDescent="0.25">
      <c r="B4114" s="119"/>
      <c r="C4114" s="119"/>
      <c r="D4114" s="119"/>
    </row>
    <row r="4115" spans="2:4" x14ac:dyDescent="0.25">
      <c r="B4115" s="119"/>
      <c r="C4115" s="119"/>
      <c r="D4115" s="119"/>
    </row>
    <row r="4116" spans="2:4" x14ac:dyDescent="0.25">
      <c r="B4116" s="119"/>
      <c r="C4116" s="119"/>
      <c r="D4116" s="119"/>
    </row>
    <row r="4117" spans="2:4" x14ac:dyDescent="0.25">
      <c r="B4117" s="119"/>
      <c r="C4117" s="119"/>
      <c r="D4117" s="119"/>
    </row>
    <row r="4118" spans="2:4" x14ac:dyDescent="0.25">
      <c r="B4118" s="119"/>
      <c r="C4118" s="119"/>
      <c r="D4118" s="119"/>
    </row>
    <row r="4119" spans="2:4" x14ac:dyDescent="0.25">
      <c r="B4119" s="119"/>
      <c r="C4119" s="119"/>
      <c r="D4119" s="119"/>
    </row>
    <row r="4120" spans="2:4" x14ac:dyDescent="0.25">
      <c r="B4120" s="119"/>
      <c r="C4120" s="119"/>
      <c r="D4120" s="119"/>
    </row>
    <row r="4121" spans="2:4" x14ac:dyDescent="0.25">
      <c r="B4121" s="119"/>
      <c r="C4121" s="119"/>
      <c r="D4121" s="119"/>
    </row>
    <row r="4122" spans="2:4" x14ac:dyDescent="0.25">
      <c r="B4122" s="119"/>
      <c r="C4122" s="119"/>
      <c r="D4122" s="119"/>
    </row>
    <row r="4123" spans="2:4" x14ac:dyDescent="0.25">
      <c r="B4123" s="119"/>
      <c r="C4123" s="119"/>
      <c r="D4123" s="119"/>
    </row>
    <row r="4124" spans="2:4" x14ac:dyDescent="0.25">
      <c r="B4124" s="119"/>
      <c r="C4124" s="119"/>
      <c r="D4124" s="119"/>
    </row>
    <row r="4125" spans="2:4" x14ac:dyDescent="0.25">
      <c r="B4125" s="119"/>
      <c r="C4125" s="119"/>
      <c r="D4125" s="119"/>
    </row>
    <row r="4126" spans="2:4" x14ac:dyDescent="0.25">
      <c r="B4126" s="119"/>
      <c r="C4126" s="119"/>
      <c r="D4126" s="119"/>
    </row>
    <row r="4127" spans="2:4" x14ac:dyDescent="0.25">
      <c r="B4127" s="119"/>
      <c r="C4127" s="119"/>
      <c r="D4127" s="119"/>
    </row>
    <row r="4128" spans="2:4" x14ac:dyDescent="0.25">
      <c r="B4128" s="119"/>
      <c r="C4128" s="119"/>
      <c r="D4128" s="119"/>
    </row>
    <row r="4129" spans="2:4" x14ac:dyDescent="0.25">
      <c r="B4129" s="119"/>
      <c r="C4129" s="119"/>
      <c r="D4129" s="119"/>
    </row>
    <row r="4130" spans="2:4" x14ac:dyDescent="0.25">
      <c r="B4130" s="119"/>
      <c r="C4130" s="119"/>
      <c r="D4130" s="119"/>
    </row>
    <row r="4131" spans="2:4" x14ac:dyDescent="0.25">
      <c r="B4131" s="119"/>
      <c r="C4131" s="119"/>
      <c r="D4131" s="119"/>
    </row>
    <row r="4132" spans="2:4" x14ac:dyDescent="0.25">
      <c r="B4132" s="119"/>
      <c r="C4132" s="119"/>
      <c r="D4132" s="119"/>
    </row>
    <row r="4133" spans="2:4" x14ac:dyDescent="0.25">
      <c r="B4133" s="119"/>
      <c r="C4133" s="119"/>
      <c r="D4133" s="119"/>
    </row>
    <row r="4134" spans="2:4" x14ac:dyDescent="0.25">
      <c r="B4134" s="119"/>
      <c r="C4134" s="119"/>
      <c r="D4134" s="119"/>
    </row>
    <row r="4135" spans="2:4" x14ac:dyDescent="0.25">
      <c r="B4135" s="119"/>
      <c r="C4135" s="119"/>
      <c r="D4135" s="119"/>
    </row>
    <row r="4136" spans="2:4" x14ac:dyDescent="0.25">
      <c r="B4136" s="119"/>
      <c r="C4136" s="119"/>
      <c r="D4136" s="119"/>
    </row>
    <row r="4137" spans="2:4" x14ac:dyDescent="0.25">
      <c r="B4137" s="119"/>
      <c r="C4137" s="119"/>
      <c r="D4137" s="119"/>
    </row>
    <row r="4138" spans="2:4" x14ac:dyDescent="0.25">
      <c r="B4138" s="119"/>
      <c r="C4138" s="119"/>
      <c r="D4138" s="119"/>
    </row>
    <row r="4139" spans="2:4" x14ac:dyDescent="0.25">
      <c r="B4139" s="119"/>
      <c r="C4139" s="119"/>
      <c r="D4139" s="119"/>
    </row>
    <row r="4140" spans="2:4" x14ac:dyDescent="0.25">
      <c r="B4140" s="119"/>
      <c r="C4140" s="119"/>
      <c r="D4140" s="119"/>
    </row>
    <row r="4141" spans="2:4" x14ac:dyDescent="0.25">
      <c r="B4141" s="119"/>
      <c r="C4141" s="119"/>
      <c r="D4141" s="119"/>
    </row>
    <row r="4142" spans="2:4" x14ac:dyDescent="0.25">
      <c r="B4142" s="119"/>
      <c r="C4142" s="119"/>
      <c r="D4142" s="119"/>
    </row>
    <row r="4143" spans="2:4" x14ac:dyDescent="0.25">
      <c r="B4143" s="119"/>
      <c r="C4143" s="119"/>
      <c r="D4143" s="119"/>
    </row>
    <row r="4144" spans="2:4" x14ac:dyDescent="0.25">
      <c r="B4144" s="119"/>
      <c r="C4144" s="119"/>
      <c r="D4144" s="119"/>
    </row>
    <row r="4145" spans="2:4" x14ac:dyDescent="0.25">
      <c r="B4145" s="119"/>
      <c r="C4145" s="119"/>
      <c r="D4145" s="119"/>
    </row>
    <row r="4146" spans="2:4" x14ac:dyDescent="0.25">
      <c r="B4146" s="119"/>
      <c r="C4146" s="119"/>
      <c r="D4146" s="119"/>
    </row>
    <row r="4147" spans="2:4" x14ac:dyDescent="0.25">
      <c r="B4147" s="119"/>
      <c r="C4147" s="119"/>
      <c r="D4147" s="119"/>
    </row>
    <row r="4148" spans="2:4" x14ac:dyDescent="0.25">
      <c r="B4148" s="119"/>
      <c r="C4148" s="119"/>
      <c r="D4148" s="119"/>
    </row>
    <row r="4149" spans="2:4" x14ac:dyDescent="0.25">
      <c r="B4149" s="119"/>
      <c r="C4149" s="119"/>
      <c r="D4149" s="119"/>
    </row>
    <row r="4150" spans="2:4" x14ac:dyDescent="0.25">
      <c r="B4150" s="119"/>
      <c r="C4150" s="119"/>
      <c r="D4150" s="119"/>
    </row>
    <row r="4151" spans="2:4" x14ac:dyDescent="0.25">
      <c r="B4151" s="119"/>
      <c r="C4151" s="119"/>
      <c r="D4151" s="119"/>
    </row>
    <row r="4152" spans="2:4" x14ac:dyDescent="0.25">
      <c r="B4152" s="119"/>
      <c r="C4152" s="119"/>
      <c r="D4152" s="119"/>
    </row>
    <row r="4153" spans="2:4" x14ac:dyDescent="0.25">
      <c r="B4153" s="119"/>
      <c r="C4153" s="119"/>
      <c r="D4153" s="119"/>
    </row>
    <row r="4154" spans="2:4" x14ac:dyDescent="0.25">
      <c r="B4154" s="119"/>
      <c r="C4154" s="119"/>
      <c r="D4154" s="119"/>
    </row>
    <row r="4155" spans="2:4" x14ac:dyDescent="0.25">
      <c r="B4155" s="119"/>
      <c r="C4155" s="119"/>
      <c r="D4155" s="119"/>
    </row>
    <row r="4156" spans="2:4" x14ac:dyDescent="0.25">
      <c r="B4156" s="119"/>
      <c r="C4156" s="119"/>
      <c r="D4156" s="119"/>
    </row>
    <row r="4157" spans="2:4" x14ac:dyDescent="0.25">
      <c r="B4157" s="119"/>
      <c r="C4157" s="119"/>
      <c r="D4157" s="119"/>
    </row>
    <row r="4158" spans="2:4" x14ac:dyDescent="0.25">
      <c r="B4158" s="119"/>
      <c r="C4158" s="119"/>
      <c r="D4158" s="119"/>
    </row>
    <row r="4159" spans="2:4" x14ac:dyDescent="0.25">
      <c r="B4159" s="119"/>
      <c r="C4159" s="119"/>
      <c r="D4159" s="119"/>
    </row>
    <row r="4160" spans="2:4" x14ac:dyDescent="0.25">
      <c r="B4160" s="119"/>
      <c r="C4160" s="119"/>
      <c r="D4160" s="119"/>
    </row>
    <row r="4161" spans="2:4" x14ac:dyDescent="0.25">
      <c r="B4161" s="119"/>
      <c r="C4161" s="119"/>
      <c r="D4161" s="119"/>
    </row>
    <row r="4162" spans="2:4" x14ac:dyDescent="0.25">
      <c r="B4162" s="119"/>
      <c r="C4162" s="119"/>
      <c r="D4162" s="119"/>
    </row>
    <row r="4163" spans="2:4" x14ac:dyDescent="0.25">
      <c r="B4163" s="119"/>
      <c r="C4163" s="119"/>
      <c r="D4163" s="119"/>
    </row>
    <row r="4164" spans="2:4" x14ac:dyDescent="0.25">
      <c r="B4164" s="119"/>
      <c r="C4164" s="119"/>
      <c r="D4164" s="119"/>
    </row>
    <row r="4165" spans="2:4" x14ac:dyDescent="0.25">
      <c r="B4165" s="119"/>
      <c r="C4165" s="119"/>
      <c r="D4165" s="119"/>
    </row>
    <row r="4166" spans="2:4" x14ac:dyDescent="0.25">
      <c r="B4166" s="119"/>
      <c r="C4166" s="119"/>
      <c r="D4166" s="119"/>
    </row>
    <row r="4167" spans="2:4" x14ac:dyDescent="0.25">
      <c r="B4167" s="119"/>
      <c r="C4167" s="119"/>
      <c r="D4167" s="119"/>
    </row>
    <row r="4168" spans="2:4" x14ac:dyDescent="0.25">
      <c r="B4168" s="119"/>
      <c r="C4168" s="119"/>
      <c r="D4168" s="119"/>
    </row>
    <row r="4169" spans="2:4" x14ac:dyDescent="0.25">
      <c r="B4169" s="119"/>
      <c r="C4169" s="119"/>
      <c r="D4169" s="119"/>
    </row>
    <row r="4170" spans="2:4" x14ac:dyDescent="0.25">
      <c r="B4170" s="119"/>
      <c r="C4170" s="119"/>
      <c r="D4170" s="119"/>
    </row>
    <row r="4171" spans="2:4" x14ac:dyDescent="0.25">
      <c r="B4171" s="119"/>
      <c r="C4171" s="119"/>
      <c r="D4171" s="119"/>
    </row>
    <row r="4172" spans="2:4" x14ac:dyDescent="0.25">
      <c r="B4172" s="119"/>
      <c r="C4172" s="119"/>
      <c r="D4172" s="119"/>
    </row>
    <row r="4173" spans="2:4" x14ac:dyDescent="0.25">
      <c r="B4173" s="119"/>
      <c r="C4173" s="119"/>
      <c r="D4173" s="119"/>
    </row>
    <row r="4174" spans="2:4" x14ac:dyDescent="0.25">
      <c r="B4174" s="119"/>
      <c r="C4174" s="119"/>
      <c r="D4174" s="119"/>
    </row>
    <row r="4175" spans="2:4" x14ac:dyDescent="0.25">
      <c r="B4175" s="119"/>
      <c r="C4175" s="119"/>
      <c r="D4175" s="119"/>
    </row>
    <row r="4176" spans="2:4" x14ac:dyDescent="0.25">
      <c r="B4176" s="119"/>
      <c r="C4176" s="119"/>
      <c r="D4176" s="119"/>
    </row>
    <row r="4177" spans="2:4" x14ac:dyDescent="0.25">
      <c r="B4177" s="119"/>
      <c r="C4177" s="119"/>
      <c r="D4177" s="119"/>
    </row>
    <row r="4178" spans="2:4" x14ac:dyDescent="0.25">
      <c r="B4178" s="119"/>
      <c r="C4178" s="119"/>
      <c r="D4178" s="119"/>
    </row>
    <row r="4179" spans="2:4" x14ac:dyDescent="0.25">
      <c r="B4179" s="119"/>
      <c r="C4179" s="119"/>
      <c r="D4179" s="119"/>
    </row>
    <row r="4180" spans="2:4" x14ac:dyDescent="0.25">
      <c r="B4180" s="119"/>
      <c r="C4180" s="119"/>
      <c r="D4180" s="119"/>
    </row>
    <row r="4181" spans="2:4" x14ac:dyDescent="0.25">
      <c r="B4181" s="119"/>
      <c r="C4181" s="119"/>
      <c r="D4181" s="119"/>
    </row>
    <row r="4182" spans="2:4" x14ac:dyDescent="0.25">
      <c r="B4182" s="119"/>
      <c r="C4182" s="119"/>
      <c r="D4182" s="119"/>
    </row>
    <row r="4183" spans="2:4" x14ac:dyDescent="0.25">
      <c r="B4183" s="119"/>
      <c r="C4183" s="119"/>
      <c r="D4183" s="119"/>
    </row>
    <row r="4184" spans="2:4" x14ac:dyDescent="0.25">
      <c r="B4184" s="119"/>
      <c r="C4184" s="119"/>
      <c r="D4184" s="119"/>
    </row>
    <row r="4185" spans="2:4" x14ac:dyDescent="0.25">
      <c r="B4185" s="119"/>
      <c r="C4185" s="119"/>
      <c r="D4185" s="119"/>
    </row>
    <row r="4186" spans="2:4" x14ac:dyDescent="0.25">
      <c r="B4186" s="119"/>
      <c r="C4186" s="119"/>
      <c r="D4186" s="119"/>
    </row>
    <row r="4187" spans="2:4" x14ac:dyDescent="0.25">
      <c r="B4187" s="119"/>
      <c r="C4187" s="119"/>
      <c r="D4187" s="119"/>
    </row>
    <row r="4188" spans="2:4" x14ac:dyDescent="0.25">
      <c r="B4188" s="119"/>
      <c r="C4188" s="119"/>
      <c r="D4188" s="119"/>
    </row>
    <row r="4189" spans="2:4" x14ac:dyDescent="0.25">
      <c r="B4189" s="119"/>
      <c r="C4189" s="119"/>
      <c r="D4189" s="119"/>
    </row>
    <row r="4190" spans="2:4" x14ac:dyDescent="0.25">
      <c r="B4190" s="119"/>
      <c r="C4190" s="119"/>
      <c r="D4190" s="119"/>
    </row>
    <row r="4191" spans="2:4" x14ac:dyDescent="0.25">
      <c r="B4191" s="119"/>
      <c r="C4191" s="119"/>
      <c r="D4191" s="119"/>
    </row>
    <row r="4192" spans="2:4" x14ac:dyDescent="0.25">
      <c r="B4192" s="119"/>
      <c r="C4192" s="119"/>
      <c r="D4192" s="119"/>
    </row>
    <row r="4193" spans="2:4" x14ac:dyDescent="0.25">
      <c r="B4193" s="119"/>
      <c r="C4193" s="119"/>
      <c r="D4193" s="119"/>
    </row>
    <row r="4194" spans="2:4" x14ac:dyDescent="0.25">
      <c r="B4194" s="119"/>
      <c r="C4194" s="119"/>
      <c r="D4194" s="119"/>
    </row>
    <row r="4195" spans="2:4" x14ac:dyDescent="0.25">
      <c r="B4195" s="119"/>
      <c r="C4195" s="119"/>
      <c r="D4195" s="119"/>
    </row>
    <row r="4196" spans="2:4" x14ac:dyDescent="0.25">
      <c r="B4196" s="119"/>
      <c r="C4196" s="119"/>
      <c r="D4196" s="119"/>
    </row>
    <row r="4197" spans="2:4" x14ac:dyDescent="0.25">
      <c r="B4197" s="119"/>
      <c r="C4197" s="119"/>
      <c r="D4197" s="119"/>
    </row>
    <row r="4198" spans="2:4" x14ac:dyDescent="0.25">
      <c r="B4198" s="119"/>
      <c r="C4198" s="119"/>
      <c r="D4198" s="119"/>
    </row>
    <row r="4199" spans="2:4" x14ac:dyDescent="0.25">
      <c r="B4199" s="119"/>
      <c r="C4199" s="119"/>
      <c r="D4199" s="119"/>
    </row>
    <row r="4200" spans="2:4" x14ac:dyDescent="0.25">
      <c r="B4200" s="119"/>
      <c r="C4200" s="119"/>
      <c r="D4200" s="119"/>
    </row>
    <row r="4201" spans="2:4" x14ac:dyDescent="0.25">
      <c r="B4201" s="119"/>
      <c r="C4201" s="119"/>
      <c r="D4201" s="119"/>
    </row>
    <row r="4202" spans="2:4" x14ac:dyDescent="0.25">
      <c r="B4202" s="119"/>
      <c r="C4202" s="119"/>
      <c r="D4202" s="119"/>
    </row>
    <row r="4203" spans="2:4" x14ac:dyDescent="0.25">
      <c r="B4203" s="119"/>
      <c r="C4203" s="119"/>
      <c r="D4203" s="119"/>
    </row>
    <row r="4204" spans="2:4" x14ac:dyDescent="0.25">
      <c r="B4204" s="119"/>
      <c r="C4204" s="119"/>
      <c r="D4204" s="119"/>
    </row>
    <row r="4205" spans="2:4" x14ac:dyDescent="0.25">
      <c r="B4205" s="119"/>
      <c r="C4205" s="119"/>
      <c r="D4205" s="119"/>
    </row>
    <row r="4206" spans="2:4" x14ac:dyDescent="0.25">
      <c r="B4206" s="119"/>
      <c r="C4206" s="119"/>
      <c r="D4206" s="119"/>
    </row>
    <row r="4207" spans="2:4" x14ac:dyDescent="0.25">
      <c r="B4207" s="119"/>
      <c r="C4207" s="119"/>
      <c r="D4207" s="119"/>
    </row>
    <row r="4208" spans="2:4" x14ac:dyDescent="0.25">
      <c r="B4208" s="119"/>
      <c r="C4208" s="119"/>
      <c r="D4208" s="119"/>
    </row>
    <row r="4209" spans="2:4" x14ac:dyDescent="0.25">
      <c r="B4209" s="119"/>
      <c r="C4209" s="119"/>
      <c r="D4209" s="119"/>
    </row>
    <row r="4210" spans="2:4" x14ac:dyDescent="0.25">
      <c r="B4210" s="119"/>
      <c r="C4210" s="119"/>
      <c r="D4210" s="119"/>
    </row>
    <row r="4211" spans="2:4" x14ac:dyDescent="0.25">
      <c r="B4211" s="119"/>
      <c r="C4211" s="119"/>
      <c r="D4211" s="119"/>
    </row>
    <row r="4212" spans="2:4" x14ac:dyDescent="0.25">
      <c r="B4212" s="119"/>
      <c r="C4212" s="119"/>
      <c r="D4212" s="119"/>
    </row>
    <row r="4213" spans="2:4" x14ac:dyDescent="0.25">
      <c r="B4213" s="119"/>
      <c r="C4213" s="119"/>
      <c r="D4213" s="119"/>
    </row>
    <row r="4214" spans="2:4" x14ac:dyDescent="0.25">
      <c r="B4214" s="119"/>
      <c r="C4214" s="119"/>
      <c r="D4214" s="119"/>
    </row>
    <row r="4215" spans="2:4" x14ac:dyDescent="0.25">
      <c r="B4215" s="119"/>
      <c r="C4215" s="119"/>
      <c r="D4215" s="119"/>
    </row>
    <row r="4216" spans="2:4" x14ac:dyDescent="0.25">
      <c r="B4216" s="119"/>
      <c r="C4216" s="119"/>
      <c r="D4216" s="119"/>
    </row>
    <row r="4217" spans="2:4" x14ac:dyDescent="0.25">
      <c r="B4217" s="119"/>
      <c r="C4217" s="119"/>
      <c r="D4217" s="119"/>
    </row>
    <row r="4218" spans="2:4" x14ac:dyDescent="0.25">
      <c r="B4218" s="119"/>
      <c r="C4218" s="119"/>
      <c r="D4218" s="119"/>
    </row>
    <row r="4219" spans="2:4" x14ac:dyDescent="0.25">
      <c r="B4219" s="119"/>
      <c r="C4219" s="119"/>
      <c r="D4219" s="119"/>
    </row>
    <row r="4220" spans="2:4" x14ac:dyDescent="0.25">
      <c r="B4220" s="119"/>
      <c r="C4220" s="119"/>
      <c r="D4220" s="119"/>
    </row>
    <row r="4221" spans="2:4" x14ac:dyDescent="0.25">
      <c r="B4221" s="119"/>
      <c r="C4221" s="119"/>
      <c r="D4221" s="119"/>
    </row>
    <row r="4222" spans="2:4" x14ac:dyDescent="0.25">
      <c r="B4222" s="119"/>
      <c r="C4222" s="119"/>
      <c r="D4222" s="119"/>
    </row>
    <row r="4223" spans="2:4" x14ac:dyDescent="0.25">
      <c r="B4223" s="119"/>
      <c r="C4223" s="119"/>
      <c r="D4223" s="119"/>
    </row>
    <row r="4224" spans="2:4" x14ac:dyDescent="0.25">
      <c r="B4224" s="119"/>
      <c r="C4224" s="119"/>
      <c r="D4224" s="119"/>
    </row>
    <row r="4225" spans="2:4" x14ac:dyDescent="0.25">
      <c r="B4225" s="119"/>
      <c r="C4225" s="119"/>
      <c r="D4225" s="119"/>
    </row>
    <row r="4226" spans="2:4" x14ac:dyDescent="0.25">
      <c r="B4226" s="119"/>
      <c r="C4226" s="119"/>
      <c r="D4226" s="119"/>
    </row>
    <row r="4227" spans="2:4" x14ac:dyDescent="0.25">
      <c r="B4227" s="119"/>
      <c r="C4227" s="119"/>
      <c r="D4227" s="119"/>
    </row>
    <row r="4228" spans="2:4" x14ac:dyDescent="0.25">
      <c r="B4228" s="119"/>
      <c r="C4228" s="119"/>
      <c r="D4228" s="119"/>
    </row>
    <row r="4229" spans="2:4" x14ac:dyDescent="0.25">
      <c r="B4229" s="119"/>
      <c r="C4229" s="119"/>
      <c r="D4229" s="119"/>
    </row>
    <row r="4230" spans="2:4" x14ac:dyDescent="0.25">
      <c r="B4230" s="119"/>
      <c r="C4230" s="119"/>
      <c r="D4230" s="119"/>
    </row>
    <row r="4231" spans="2:4" x14ac:dyDescent="0.25">
      <c r="B4231" s="119"/>
      <c r="C4231" s="119"/>
      <c r="D4231" s="119"/>
    </row>
    <row r="4232" spans="2:4" x14ac:dyDescent="0.25">
      <c r="B4232" s="119"/>
      <c r="C4232" s="119"/>
      <c r="D4232" s="119"/>
    </row>
    <row r="4233" spans="2:4" x14ac:dyDescent="0.25">
      <c r="B4233" s="119"/>
      <c r="C4233" s="119"/>
      <c r="D4233" s="119"/>
    </row>
    <row r="4234" spans="2:4" x14ac:dyDescent="0.25">
      <c r="B4234" s="119"/>
      <c r="C4234" s="119"/>
      <c r="D4234" s="119"/>
    </row>
    <row r="4235" spans="2:4" x14ac:dyDescent="0.25">
      <c r="B4235" s="119"/>
      <c r="C4235" s="119"/>
      <c r="D4235" s="119"/>
    </row>
    <row r="4236" spans="2:4" x14ac:dyDescent="0.25">
      <c r="B4236" s="119"/>
      <c r="C4236" s="119"/>
      <c r="D4236" s="119"/>
    </row>
    <row r="4237" spans="2:4" x14ac:dyDescent="0.25">
      <c r="B4237" s="119"/>
      <c r="C4237" s="119"/>
      <c r="D4237" s="119"/>
    </row>
    <row r="4238" spans="2:4" x14ac:dyDescent="0.25">
      <c r="B4238" s="119"/>
      <c r="C4238" s="119"/>
      <c r="D4238" s="119"/>
    </row>
    <row r="4239" spans="2:4" x14ac:dyDescent="0.25">
      <c r="B4239" s="119"/>
      <c r="C4239" s="119"/>
      <c r="D4239" s="119"/>
    </row>
    <row r="4240" spans="2:4" x14ac:dyDescent="0.25">
      <c r="B4240" s="119"/>
      <c r="C4240" s="119"/>
      <c r="D4240" s="119"/>
    </row>
    <row r="4241" spans="2:4" x14ac:dyDescent="0.25">
      <c r="B4241" s="119"/>
      <c r="C4241" s="119"/>
      <c r="D4241" s="119"/>
    </row>
    <row r="4242" spans="2:4" x14ac:dyDescent="0.25">
      <c r="B4242" s="119"/>
      <c r="C4242" s="119"/>
      <c r="D4242" s="119"/>
    </row>
    <row r="4243" spans="2:4" x14ac:dyDescent="0.25">
      <c r="B4243" s="119"/>
      <c r="C4243" s="119"/>
      <c r="D4243" s="119"/>
    </row>
    <row r="4244" spans="2:4" x14ac:dyDescent="0.25">
      <c r="B4244" s="119"/>
      <c r="C4244" s="119"/>
      <c r="D4244" s="119"/>
    </row>
    <row r="4245" spans="2:4" x14ac:dyDescent="0.25">
      <c r="B4245" s="119"/>
      <c r="C4245" s="119"/>
      <c r="D4245" s="119"/>
    </row>
    <row r="4246" spans="2:4" x14ac:dyDescent="0.25">
      <c r="B4246" s="119"/>
      <c r="C4246" s="119"/>
      <c r="D4246" s="119"/>
    </row>
    <row r="4247" spans="2:4" x14ac:dyDescent="0.25">
      <c r="B4247" s="119"/>
      <c r="C4247" s="119"/>
      <c r="D4247" s="119"/>
    </row>
    <row r="4248" spans="2:4" x14ac:dyDescent="0.25">
      <c r="B4248" s="119"/>
      <c r="C4248" s="119"/>
      <c r="D4248" s="119"/>
    </row>
    <row r="4249" spans="2:4" x14ac:dyDescent="0.25">
      <c r="B4249" s="119"/>
      <c r="C4249" s="119"/>
      <c r="D4249" s="119"/>
    </row>
    <row r="4250" spans="2:4" x14ac:dyDescent="0.25">
      <c r="B4250" s="119"/>
      <c r="C4250" s="119"/>
      <c r="D4250" s="119"/>
    </row>
    <row r="4251" spans="2:4" x14ac:dyDescent="0.25">
      <c r="B4251" s="119"/>
      <c r="C4251" s="119"/>
      <c r="D4251" s="119"/>
    </row>
    <row r="4252" spans="2:4" x14ac:dyDescent="0.25">
      <c r="B4252" s="119"/>
      <c r="C4252" s="119"/>
      <c r="D4252" s="119"/>
    </row>
    <row r="4253" spans="2:4" x14ac:dyDescent="0.25">
      <c r="B4253" s="119"/>
      <c r="C4253" s="119"/>
      <c r="D4253" s="119"/>
    </row>
    <row r="4254" spans="2:4" x14ac:dyDescent="0.25">
      <c r="B4254" s="119"/>
      <c r="C4254" s="119"/>
      <c r="D4254" s="119"/>
    </row>
    <row r="4255" spans="2:4" x14ac:dyDescent="0.25">
      <c r="B4255" s="119"/>
      <c r="C4255" s="119"/>
      <c r="D4255" s="119"/>
    </row>
    <row r="4256" spans="2:4" x14ac:dyDescent="0.25">
      <c r="B4256" s="119"/>
      <c r="C4256" s="119"/>
      <c r="D4256" s="119"/>
    </row>
    <row r="4257" spans="2:4" x14ac:dyDescent="0.25">
      <c r="B4257" s="119"/>
      <c r="C4257" s="119"/>
      <c r="D4257" s="119"/>
    </row>
    <row r="4258" spans="2:4" x14ac:dyDescent="0.25">
      <c r="B4258" s="119"/>
      <c r="C4258" s="119"/>
      <c r="D4258" s="119"/>
    </row>
    <row r="4259" spans="2:4" x14ac:dyDescent="0.25">
      <c r="B4259" s="119"/>
      <c r="C4259" s="119"/>
      <c r="D4259" s="119"/>
    </row>
    <row r="4260" spans="2:4" x14ac:dyDescent="0.25">
      <c r="B4260" s="119"/>
      <c r="C4260" s="119"/>
      <c r="D4260" s="119"/>
    </row>
    <row r="4261" spans="2:4" x14ac:dyDescent="0.25">
      <c r="B4261" s="119"/>
      <c r="C4261" s="119"/>
      <c r="D4261" s="119"/>
    </row>
    <row r="4262" spans="2:4" x14ac:dyDescent="0.25">
      <c r="B4262" s="119"/>
      <c r="C4262" s="119"/>
      <c r="D4262" s="119"/>
    </row>
    <row r="4263" spans="2:4" x14ac:dyDescent="0.25">
      <c r="B4263" s="119"/>
      <c r="C4263" s="119"/>
      <c r="D4263" s="119"/>
    </row>
    <row r="4264" spans="2:4" x14ac:dyDescent="0.25">
      <c r="B4264" s="119"/>
      <c r="C4264" s="119"/>
      <c r="D4264" s="119"/>
    </row>
    <row r="4265" spans="2:4" x14ac:dyDescent="0.25">
      <c r="B4265" s="119"/>
      <c r="C4265" s="119"/>
      <c r="D4265" s="119"/>
    </row>
    <row r="4266" spans="2:4" x14ac:dyDescent="0.25">
      <c r="B4266" s="119"/>
      <c r="C4266" s="119"/>
      <c r="D4266" s="119"/>
    </row>
    <row r="4267" spans="2:4" x14ac:dyDescent="0.25">
      <c r="B4267" s="119"/>
      <c r="C4267" s="119"/>
      <c r="D4267" s="119"/>
    </row>
    <row r="4268" spans="2:4" x14ac:dyDescent="0.25">
      <c r="B4268" s="119"/>
      <c r="C4268" s="119"/>
      <c r="D4268" s="119"/>
    </row>
    <row r="4269" spans="2:4" x14ac:dyDescent="0.25">
      <c r="B4269" s="119"/>
      <c r="C4269" s="119"/>
      <c r="D4269" s="119"/>
    </row>
    <row r="4270" spans="2:4" x14ac:dyDescent="0.25">
      <c r="B4270" s="119"/>
      <c r="C4270" s="119"/>
      <c r="D4270" s="119"/>
    </row>
    <row r="4271" spans="2:4" x14ac:dyDescent="0.25">
      <c r="B4271" s="119"/>
      <c r="C4271" s="119"/>
      <c r="D4271" s="119"/>
    </row>
    <row r="4272" spans="2:4" x14ac:dyDescent="0.25">
      <c r="B4272" s="119"/>
      <c r="C4272" s="119"/>
      <c r="D4272" s="119"/>
    </row>
    <row r="4273" spans="2:4" x14ac:dyDescent="0.25">
      <c r="B4273" s="119"/>
      <c r="C4273" s="119"/>
      <c r="D4273" s="119"/>
    </row>
    <row r="4274" spans="2:4" x14ac:dyDescent="0.25">
      <c r="B4274" s="119"/>
      <c r="C4274" s="119"/>
      <c r="D4274" s="119"/>
    </row>
    <row r="4275" spans="2:4" x14ac:dyDescent="0.25">
      <c r="B4275" s="119"/>
      <c r="C4275" s="119"/>
      <c r="D4275" s="119"/>
    </row>
    <row r="4276" spans="2:4" x14ac:dyDescent="0.25">
      <c r="B4276" s="119"/>
      <c r="C4276" s="119"/>
      <c r="D4276" s="119"/>
    </row>
    <row r="4277" spans="2:4" x14ac:dyDescent="0.25">
      <c r="B4277" s="119"/>
      <c r="C4277" s="119"/>
      <c r="D4277" s="119"/>
    </row>
    <row r="4278" spans="2:4" x14ac:dyDescent="0.25">
      <c r="B4278" s="119"/>
      <c r="C4278" s="119"/>
      <c r="D4278" s="119"/>
    </row>
    <row r="4279" spans="2:4" x14ac:dyDescent="0.25">
      <c r="B4279" s="119"/>
      <c r="C4279" s="119"/>
      <c r="D4279" s="119"/>
    </row>
    <row r="4280" spans="2:4" x14ac:dyDescent="0.25">
      <c r="B4280" s="119"/>
      <c r="C4280" s="119"/>
      <c r="D4280" s="119"/>
    </row>
    <row r="4281" spans="2:4" x14ac:dyDescent="0.25">
      <c r="B4281" s="119"/>
      <c r="C4281" s="119"/>
      <c r="D4281" s="119"/>
    </row>
    <row r="4282" spans="2:4" x14ac:dyDescent="0.25">
      <c r="B4282" s="119"/>
      <c r="C4282" s="119"/>
      <c r="D4282" s="119"/>
    </row>
    <row r="4283" spans="2:4" x14ac:dyDescent="0.25">
      <c r="B4283" s="119"/>
      <c r="C4283" s="119"/>
      <c r="D4283" s="119"/>
    </row>
    <row r="4284" spans="2:4" x14ac:dyDescent="0.25">
      <c r="B4284" s="119"/>
      <c r="C4284" s="119"/>
      <c r="D4284" s="119"/>
    </row>
    <row r="4285" spans="2:4" x14ac:dyDescent="0.25">
      <c r="B4285" s="119"/>
      <c r="C4285" s="119"/>
      <c r="D4285" s="119"/>
    </row>
    <row r="4286" spans="2:4" x14ac:dyDescent="0.25">
      <c r="B4286" s="119"/>
      <c r="C4286" s="119"/>
      <c r="D4286" s="119"/>
    </row>
    <row r="4287" spans="2:4" x14ac:dyDescent="0.25">
      <c r="B4287" s="119"/>
      <c r="C4287" s="119"/>
      <c r="D4287" s="119"/>
    </row>
    <row r="4288" spans="2:4" x14ac:dyDescent="0.25">
      <c r="B4288" s="119"/>
      <c r="C4288" s="119"/>
      <c r="D4288" s="119"/>
    </row>
    <row r="4289" spans="2:4" x14ac:dyDescent="0.25">
      <c r="B4289" s="119"/>
      <c r="C4289" s="119"/>
      <c r="D4289" s="119"/>
    </row>
    <row r="4290" spans="2:4" x14ac:dyDescent="0.25">
      <c r="B4290" s="119"/>
      <c r="C4290" s="119"/>
      <c r="D4290" s="119"/>
    </row>
    <row r="4291" spans="2:4" x14ac:dyDescent="0.25">
      <c r="B4291" s="119"/>
      <c r="C4291" s="119"/>
      <c r="D4291" s="119"/>
    </row>
    <row r="4292" spans="2:4" x14ac:dyDescent="0.25">
      <c r="B4292" s="119"/>
      <c r="C4292" s="119"/>
      <c r="D4292" s="119"/>
    </row>
    <row r="4293" spans="2:4" x14ac:dyDescent="0.25">
      <c r="B4293" s="119"/>
      <c r="C4293" s="119"/>
      <c r="D4293" s="119"/>
    </row>
    <row r="4294" spans="2:4" x14ac:dyDescent="0.25">
      <c r="B4294" s="119"/>
      <c r="C4294" s="119"/>
      <c r="D4294" s="119"/>
    </row>
    <row r="4295" spans="2:4" x14ac:dyDescent="0.25">
      <c r="B4295" s="119"/>
      <c r="C4295" s="119"/>
      <c r="D4295" s="119"/>
    </row>
    <row r="4296" spans="2:4" x14ac:dyDescent="0.25">
      <c r="B4296" s="119"/>
      <c r="C4296" s="119"/>
      <c r="D4296" s="119"/>
    </row>
    <row r="4297" spans="2:4" x14ac:dyDescent="0.25">
      <c r="B4297" s="119"/>
      <c r="C4297" s="119"/>
      <c r="D4297" s="119"/>
    </row>
    <row r="4298" spans="2:4" x14ac:dyDescent="0.25">
      <c r="B4298" s="119"/>
      <c r="C4298" s="119"/>
      <c r="D4298" s="119"/>
    </row>
    <row r="4299" spans="2:4" x14ac:dyDescent="0.25">
      <c r="B4299" s="119"/>
      <c r="C4299" s="119"/>
      <c r="D4299" s="119"/>
    </row>
    <row r="4300" spans="2:4" x14ac:dyDescent="0.25">
      <c r="B4300" s="119"/>
      <c r="C4300" s="119"/>
      <c r="D4300" s="119"/>
    </row>
    <row r="4301" spans="2:4" x14ac:dyDescent="0.25">
      <c r="B4301" s="119"/>
      <c r="C4301" s="119"/>
      <c r="D4301" s="119"/>
    </row>
    <row r="4302" spans="2:4" x14ac:dyDescent="0.25">
      <c r="B4302" s="119"/>
      <c r="C4302" s="119"/>
      <c r="D4302" s="119"/>
    </row>
    <row r="4303" spans="2:4" x14ac:dyDescent="0.25">
      <c r="B4303" s="119"/>
      <c r="C4303" s="119"/>
      <c r="D4303" s="119"/>
    </row>
    <row r="4304" spans="2:4" x14ac:dyDescent="0.25">
      <c r="B4304" s="119"/>
      <c r="C4304" s="119"/>
      <c r="D4304" s="119"/>
    </row>
    <row r="4305" spans="2:4" x14ac:dyDescent="0.25">
      <c r="B4305" s="119"/>
      <c r="C4305" s="119"/>
      <c r="D4305" s="119"/>
    </row>
    <row r="4306" spans="2:4" x14ac:dyDescent="0.25">
      <c r="B4306" s="119"/>
      <c r="C4306" s="119"/>
      <c r="D4306" s="119"/>
    </row>
    <row r="4307" spans="2:4" x14ac:dyDescent="0.25">
      <c r="B4307" s="119"/>
      <c r="C4307" s="119"/>
      <c r="D4307" s="119"/>
    </row>
    <row r="4308" spans="2:4" x14ac:dyDescent="0.25">
      <c r="B4308" s="119"/>
      <c r="C4308" s="119"/>
      <c r="D4308" s="119"/>
    </row>
    <row r="4309" spans="2:4" x14ac:dyDescent="0.25">
      <c r="B4309" s="119"/>
      <c r="C4309" s="119"/>
      <c r="D4309" s="119"/>
    </row>
    <row r="4310" spans="2:4" x14ac:dyDescent="0.25">
      <c r="B4310" s="119"/>
      <c r="C4310" s="119"/>
      <c r="D4310" s="119"/>
    </row>
    <row r="4311" spans="2:4" x14ac:dyDescent="0.25">
      <c r="B4311" s="119"/>
      <c r="C4311" s="119"/>
      <c r="D4311" s="119"/>
    </row>
    <row r="4312" spans="2:4" x14ac:dyDescent="0.25">
      <c r="B4312" s="119"/>
      <c r="C4312" s="119"/>
      <c r="D4312" s="119"/>
    </row>
    <row r="4313" spans="2:4" x14ac:dyDescent="0.25">
      <c r="B4313" s="119"/>
      <c r="C4313" s="119"/>
      <c r="D4313" s="119"/>
    </row>
    <row r="4314" spans="2:4" x14ac:dyDescent="0.25">
      <c r="B4314" s="119"/>
      <c r="C4314" s="119"/>
      <c r="D4314" s="119"/>
    </row>
    <row r="4315" spans="2:4" x14ac:dyDescent="0.25">
      <c r="B4315" s="119"/>
      <c r="C4315" s="119"/>
      <c r="D4315" s="119"/>
    </row>
    <row r="4316" spans="2:4" x14ac:dyDescent="0.25">
      <c r="B4316" s="119"/>
      <c r="C4316" s="119"/>
      <c r="D4316" s="119"/>
    </row>
    <row r="4317" spans="2:4" x14ac:dyDescent="0.25">
      <c r="B4317" s="119"/>
      <c r="C4317" s="119"/>
      <c r="D4317" s="119"/>
    </row>
    <row r="4318" spans="2:4" x14ac:dyDescent="0.25">
      <c r="B4318" s="119"/>
      <c r="C4318" s="119"/>
      <c r="D4318" s="119"/>
    </row>
    <row r="4319" spans="2:4" x14ac:dyDescent="0.25">
      <c r="B4319" s="119"/>
      <c r="C4319" s="119"/>
      <c r="D4319" s="119"/>
    </row>
    <row r="4320" spans="2:4" x14ac:dyDescent="0.25">
      <c r="B4320" s="119"/>
      <c r="C4320" s="119"/>
      <c r="D4320" s="119"/>
    </row>
    <row r="4321" spans="2:4" x14ac:dyDescent="0.25">
      <c r="B4321" s="119"/>
      <c r="C4321" s="119"/>
      <c r="D4321" s="119"/>
    </row>
    <row r="4322" spans="2:4" x14ac:dyDescent="0.25">
      <c r="B4322" s="119"/>
      <c r="C4322" s="119"/>
      <c r="D4322" s="119"/>
    </row>
    <row r="4323" spans="2:4" x14ac:dyDescent="0.25">
      <c r="B4323" s="119"/>
      <c r="C4323" s="119"/>
      <c r="D4323" s="119"/>
    </row>
    <row r="4324" spans="2:4" x14ac:dyDescent="0.25">
      <c r="B4324" s="119"/>
      <c r="C4324" s="119"/>
      <c r="D4324" s="119"/>
    </row>
    <row r="4325" spans="2:4" x14ac:dyDescent="0.25">
      <c r="B4325" s="119"/>
      <c r="C4325" s="119"/>
      <c r="D4325" s="119"/>
    </row>
    <row r="4326" spans="2:4" x14ac:dyDescent="0.25">
      <c r="B4326" s="119"/>
      <c r="C4326" s="119"/>
      <c r="D4326" s="119"/>
    </row>
    <row r="4327" spans="2:4" x14ac:dyDescent="0.25">
      <c r="B4327" s="119"/>
      <c r="C4327" s="119"/>
      <c r="D4327" s="119"/>
    </row>
    <row r="4328" spans="2:4" x14ac:dyDescent="0.25">
      <c r="B4328" s="119"/>
      <c r="C4328" s="119"/>
      <c r="D4328" s="119"/>
    </row>
    <row r="4329" spans="2:4" x14ac:dyDescent="0.25">
      <c r="B4329" s="119"/>
      <c r="C4329" s="119"/>
      <c r="D4329" s="119"/>
    </row>
    <row r="4330" spans="2:4" x14ac:dyDescent="0.25">
      <c r="B4330" s="119"/>
      <c r="C4330" s="119"/>
      <c r="D4330" s="119"/>
    </row>
    <row r="4331" spans="2:4" x14ac:dyDescent="0.25">
      <c r="B4331" s="119"/>
      <c r="C4331" s="119"/>
      <c r="D4331" s="119"/>
    </row>
    <row r="4332" spans="2:4" x14ac:dyDescent="0.25">
      <c r="B4332" s="119"/>
      <c r="C4332" s="119"/>
      <c r="D4332" s="119"/>
    </row>
    <row r="4333" spans="2:4" x14ac:dyDescent="0.25">
      <c r="B4333" s="119"/>
      <c r="C4333" s="119"/>
      <c r="D4333" s="119"/>
    </row>
    <row r="4334" spans="2:4" x14ac:dyDescent="0.25">
      <c r="B4334" s="119"/>
      <c r="C4334" s="119"/>
      <c r="D4334" s="119"/>
    </row>
    <row r="4335" spans="2:4" x14ac:dyDescent="0.25">
      <c r="B4335" s="119"/>
      <c r="C4335" s="119"/>
      <c r="D4335" s="119"/>
    </row>
    <row r="4336" spans="2:4" x14ac:dyDescent="0.25">
      <c r="B4336" s="119"/>
      <c r="C4336" s="119"/>
      <c r="D4336" s="119"/>
    </row>
    <row r="4337" spans="2:4" x14ac:dyDescent="0.25">
      <c r="B4337" s="119"/>
      <c r="C4337" s="119"/>
      <c r="D4337" s="119"/>
    </row>
    <row r="4338" spans="2:4" x14ac:dyDescent="0.25">
      <c r="B4338" s="119"/>
      <c r="C4338" s="119"/>
      <c r="D4338" s="119"/>
    </row>
    <row r="4339" spans="2:4" x14ac:dyDescent="0.25">
      <c r="B4339" s="119"/>
      <c r="C4339" s="119"/>
      <c r="D4339" s="119"/>
    </row>
    <row r="4340" spans="2:4" x14ac:dyDescent="0.25">
      <c r="B4340" s="119"/>
      <c r="C4340" s="119"/>
      <c r="D4340" s="119"/>
    </row>
    <row r="4341" spans="2:4" x14ac:dyDescent="0.25">
      <c r="B4341" s="119"/>
      <c r="C4341" s="119"/>
      <c r="D4341" s="119"/>
    </row>
    <row r="4342" spans="2:4" x14ac:dyDescent="0.25">
      <c r="B4342" s="119"/>
      <c r="C4342" s="119"/>
      <c r="D4342" s="119"/>
    </row>
    <row r="4343" spans="2:4" x14ac:dyDescent="0.25">
      <c r="B4343" s="119"/>
      <c r="C4343" s="119"/>
      <c r="D4343" s="119"/>
    </row>
    <row r="4344" spans="2:4" x14ac:dyDescent="0.25">
      <c r="B4344" s="119"/>
      <c r="C4344" s="119"/>
      <c r="D4344" s="119"/>
    </row>
    <row r="4345" spans="2:4" x14ac:dyDescent="0.25">
      <c r="B4345" s="119"/>
      <c r="C4345" s="119"/>
      <c r="D4345" s="119"/>
    </row>
    <row r="4346" spans="2:4" x14ac:dyDescent="0.25">
      <c r="B4346" s="119"/>
      <c r="C4346" s="119"/>
      <c r="D4346" s="119"/>
    </row>
    <row r="4347" spans="2:4" x14ac:dyDescent="0.25">
      <c r="B4347" s="119"/>
      <c r="C4347" s="119"/>
      <c r="D4347" s="119"/>
    </row>
    <row r="4348" spans="2:4" x14ac:dyDescent="0.25">
      <c r="B4348" s="119"/>
      <c r="C4348" s="119"/>
      <c r="D4348" s="119"/>
    </row>
    <row r="4349" spans="2:4" x14ac:dyDescent="0.25">
      <c r="B4349" s="119"/>
      <c r="C4349" s="119"/>
      <c r="D4349" s="119"/>
    </row>
    <row r="4350" spans="2:4" x14ac:dyDescent="0.25">
      <c r="B4350" s="119"/>
      <c r="C4350" s="119"/>
      <c r="D4350" s="119"/>
    </row>
    <row r="4351" spans="2:4" x14ac:dyDescent="0.25">
      <c r="B4351" s="119"/>
      <c r="C4351" s="119"/>
      <c r="D4351" s="119"/>
    </row>
    <row r="4352" spans="2:4" x14ac:dyDescent="0.25">
      <c r="B4352" s="119"/>
      <c r="C4352" s="119"/>
      <c r="D4352" s="119"/>
    </row>
    <row r="4353" spans="2:4" x14ac:dyDescent="0.25">
      <c r="B4353" s="119"/>
      <c r="C4353" s="119"/>
      <c r="D4353" s="119"/>
    </row>
    <row r="4354" spans="2:4" x14ac:dyDescent="0.25">
      <c r="B4354" s="119"/>
      <c r="C4354" s="119"/>
      <c r="D4354" s="119"/>
    </row>
    <row r="4355" spans="2:4" x14ac:dyDescent="0.25">
      <c r="B4355" s="119"/>
      <c r="C4355" s="119"/>
      <c r="D4355" s="119"/>
    </row>
    <row r="4356" spans="2:4" x14ac:dyDescent="0.25">
      <c r="B4356" s="119"/>
      <c r="C4356" s="119"/>
      <c r="D4356" s="119"/>
    </row>
    <row r="4357" spans="2:4" x14ac:dyDescent="0.25">
      <c r="B4357" s="119"/>
      <c r="C4357" s="119"/>
      <c r="D4357" s="119"/>
    </row>
    <row r="4358" spans="2:4" x14ac:dyDescent="0.25">
      <c r="B4358" s="119"/>
      <c r="C4358" s="119"/>
      <c r="D4358" s="119"/>
    </row>
    <row r="4359" spans="2:4" x14ac:dyDescent="0.25">
      <c r="B4359" s="119"/>
      <c r="C4359" s="119"/>
      <c r="D4359" s="119"/>
    </row>
    <row r="4360" spans="2:4" x14ac:dyDescent="0.25">
      <c r="B4360" s="119"/>
      <c r="C4360" s="119"/>
      <c r="D4360" s="119"/>
    </row>
    <row r="4361" spans="2:4" x14ac:dyDescent="0.25">
      <c r="B4361" s="119"/>
      <c r="C4361" s="119"/>
      <c r="D4361" s="119"/>
    </row>
    <row r="4362" spans="2:4" x14ac:dyDescent="0.25">
      <c r="B4362" s="119"/>
      <c r="C4362" s="119"/>
      <c r="D4362" s="119"/>
    </row>
    <row r="4363" spans="2:4" x14ac:dyDescent="0.25">
      <c r="B4363" s="119"/>
      <c r="C4363" s="119"/>
      <c r="D4363" s="119"/>
    </row>
    <row r="4364" spans="2:4" x14ac:dyDescent="0.25">
      <c r="B4364" s="119"/>
      <c r="C4364" s="119"/>
      <c r="D4364" s="119"/>
    </row>
    <row r="4365" spans="2:4" x14ac:dyDescent="0.25">
      <c r="B4365" s="119"/>
      <c r="C4365" s="119"/>
      <c r="D4365" s="119"/>
    </row>
    <row r="4366" spans="2:4" x14ac:dyDescent="0.25">
      <c r="B4366" s="119"/>
      <c r="C4366" s="119"/>
      <c r="D4366" s="119"/>
    </row>
    <row r="4367" spans="2:4" x14ac:dyDescent="0.25">
      <c r="B4367" s="119"/>
      <c r="C4367" s="119"/>
      <c r="D4367" s="119"/>
    </row>
    <row r="4368" spans="2:4" x14ac:dyDescent="0.25">
      <c r="B4368" s="119"/>
      <c r="C4368" s="119"/>
      <c r="D4368" s="119"/>
    </row>
    <row r="4369" spans="2:4" x14ac:dyDescent="0.25">
      <c r="B4369" s="119"/>
      <c r="C4369" s="119"/>
      <c r="D4369" s="119"/>
    </row>
    <row r="4370" spans="2:4" x14ac:dyDescent="0.25">
      <c r="B4370" s="119"/>
      <c r="C4370" s="119"/>
      <c r="D4370" s="119"/>
    </row>
    <row r="4371" spans="2:4" x14ac:dyDescent="0.25">
      <c r="B4371" s="119"/>
      <c r="C4371" s="119"/>
      <c r="D4371" s="119"/>
    </row>
    <row r="4372" spans="2:4" x14ac:dyDescent="0.25">
      <c r="B4372" s="119"/>
      <c r="C4372" s="119"/>
      <c r="D4372" s="119"/>
    </row>
    <row r="4373" spans="2:4" x14ac:dyDescent="0.25">
      <c r="B4373" s="119"/>
      <c r="C4373" s="119"/>
      <c r="D4373" s="119"/>
    </row>
    <row r="4374" spans="2:4" x14ac:dyDescent="0.25">
      <c r="B4374" s="119"/>
      <c r="C4374" s="119"/>
      <c r="D4374" s="119"/>
    </row>
    <row r="4375" spans="2:4" x14ac:dyDescent="0.25">
      <c r="B4375" s="119"/>
      <c r="C4375" s="119"/>
      <c r="D4375" s="119"/>
    </row>
    <row r="4376" spans="2:4" x14ac:dyDescent="0.25">
      <c r="B4376" s="119"/>
      <c r="C4376" s="119"/>
      <c r="D4376" s="119"/>
    </row>
    <row r="4377" spans="2:4" x14ac:dyDescent="0.25">
      <c r="B4377" s="119"/>
      <c r="C4377" s="119"/>
      <c r="D4377" s="119"/>
    </row>
    <row r="4378" spans="2:4" x14ac:dyDescent="0.25">
      <c r="B4378" s="119"/>
      <c r="C4378" s="119"/>
      <c r="D4378" s="119"/>
    </row>
    <row r="4379" spans="2:4" x14ac:dyDescent="0.25">
      <c r="B4379" s="119"/>
      <c r="C4379" s="119"/>
      <c r="D4379" s="119"/>
    </row>
    <row r="4380" spans="2:4" x14ac:dyDescent="0.25">
      <c r="B4380" s="119"/>
      <c r="C4380" s="119"/>
      <c r="D4380" s="119"/>
    </row>
    <row r="4381" spans="2:4" x14ac:dyDescent="0.25">
      <c r="B4381" s="119"/>
      <c r="C4381" s="119"/>
      <c r="D4381" s="119"/>
    </row>
    <row r="4382" spans="2:4" x14ac:dyDescent="0.25">
      <c r="B4382" s="119"/>
      <c r="C4382" s="119"/>
      <c r="D4382" s="119"/>
    </row>
    <row r="4383" spans="2:4" x14ac:dyDescent="0.25">
      <c r="B4383" s="119"/>
      <c r="C4383" s="119"/>
      <c r="D4383" s="119"/>
    </row>
    <row r="4384" spans="2:4" x14ac:dyDescent="0.25">
      <c r="B4384" s="119"/>
      <c r="C4384" s="119"/>
      <c r="D4384" s="119"/>
    </row>
    <row r="4385" spans="2:4" x14ac:dyDescent="0.25">
      <c r="B4385" s="119"/>
      <c r="C4385" s="119"/>
      <c r="D4385" s="119"/>
    </row>
    <row r="4386" spans="2:4" x14ac:dyDescent="0.25">
      <c r="B4386" s="119"/>
      <c r="C4386" s="119"/>
      <c r="D4386" s="119"/>
    </row>
    <row r="4387" spans="2:4" x14ac:dyDescent="0.25">
      <c r="B4387" s="119"/>
      <c r="C4387" s="119"/>
      <c r="D4387" s="119"/>
    </row>
    <row r="4388" spans="2:4" x14ac:dyDescent="0.25">
      <c r="B4388" s="119"/>
      <c r="C4388" s="119"/>
      <c r="D4388" s="119"/>
    </row>
    <row r="4389" spans="2:4" x14ac:dyDescent="0.25">
      <c r="B4389" s="119"/>
      <c r="C4389" s="119"/>
      <c r="D4389" s="119"/>
    </row>
    <row r="4390" spans="2:4" x14ac:dyDescent="0.25">
      <c r="B4390" s="119"/>
      <c r="C4390" s="119"/>
      <c r="D4390" s="119"/>
    </row>
    <row r="4391" spans="2:4" x14ac:dyDescent="0.25">
      <c r="B4391" s="119"/>
      <c r="C4391" s="119"/>
      <c r="D4391" s="119"/>
    </row>
    <row r="4392" spans="2:4" x14ac:dyDescent="0.25">
      <c r="B4392" s="119"/>
      <c r="C4392" s="119"/>
      <c r="D4392" s="119"/>
    </row>
    <row r="4393" spans="2:4" x14ac:dyDescent="0.25">
      <c r="B4393" s="119"/>
      <c r="C4393" s="119"/>
      <c r="D4393" s="119"/>
    </row>
    <row r="4394" spans="2:4" x14ac:dyDescent="0.25">
      <c r="B4394" s="119"/>
      <c r="C4394" s="119"/>
      <c r="D4394" s="119"/>
    </row>
    <row r="4395" spans="2:4" x14ac:dyDescent="0.25">
      <c r="B4395" s="119"/>
      <c r="C4395" s="119"/>
      <c r="D4395" s="119"/>
    </row>
    <row r="4396" spans="2:4" x14ac:dyDescent="0.25">
      <c r="B4396" s="119"/>
      <c r="C4396" s="119"/>
      <c r="D4396" s="119"/>
    </row>
    <row r="4397" spans="2:4" x14ac:dyDescent="0.25">
      <c r="B4397" s="119"/>
      <c r="C4397" s="119"/>
      <c r="D4397" s="119"/>
    </row>
    <row r="4398" spans="2:4" x14ac:dyDescent="0.25">
      <c r="B4398" s="119"/>
      <c r="C4398" s="119"/>
      <c r="D4398" s="119"/>
    </row>
    <row r="4399" spans="2:4" x14ac:dyDescent="0.25">
      <c r="B4399" s="119"/>
      <c r="C4399" s="119"/>
      <c r="D4399" s="119"/>
    </row>
    <row r="4400" spans="2:4" x14ac:dyDescent="0.25">
      <c r="B4400" s="119"/>
      <c r="C4400" s="119"/>
      <c r="D4400" s="119"/>
    </row>
    <row r="4401" spans="2:4" x14ac:dyDescent="0.25">
      <c r="B4401" s="119"/>
      <c r="C4401" s="119"/>
      <c r="D4401" s="119"/>
    </row>
    <row r="4402" spans="2:4" x14ac:dyDescent="0.25">
      <c r="B4402" s="119"/>
      <c r="C4402" s="119"/>
      <c r="D4402" s="119"/>
    </row>
    <row r="4403" spans="2:4" x14ac:dyDescent="0.25">
      <c r="B4403" s="119"/>
      <c r="C4403" s="119"/>
      <c r="D4403" s="119"/>
    </row>
    <row r="4404" spans="2:4" x14ac:dyDescent="0.25">
      <c r="B4404" s="119"/>
      <c r="C4404" s="119"/>
      <c r="D4404" s="119"/>
    </row>
    <row r="4405" spans="2:4" x14ac:dyDescent="0.25">
      <c r="B4405" s="119"/>
      <c r="C4405" s="119"/>
      <c r="D4405" s="119"/>
    </row>
    <row r="4406" spans="2:4" x14ac:dyDescent="0.25">
      <c r="B4406" s="119"/>
      <c r="C4406" s="119"/>
      <c r="D4406" s="119"/>
    </row>
    <row r="4407" spans="2:4" x14ac:dyDescent="0.25">
      <c r="B4407" s="119"/>
      <c r="C4407" s="119"/>
      <c r="D4407" s="119"/>
    </row>
    <row r="4408" spans="2:4" x14ac:dyDescent="0.25">
      <c r="B4408" s="119"/>
      <c r="C4408" s="119"/>
      <c r="D4408" s="119"/>
    </row>
    <row r="4409" spans="2:4" x14ac:dyDescent="0.25">
      <c r="B4409" s="119"/>
      <c r="C4409" s="119"/>
      <c r="D4409" s="119"/>
    </row>
    <row r="4410" spans="2:4" x14ac:dyDescent="0.25">
      <c r="B4410" s="119"/>
      <c r="C4410" s="119"/>
      <c r="D4410" s="119"/>
    </row>
    <row r="4411" spans="2:4" x14ac:dyDescent="0.25">
      <c r="B4411" s="119"/>
      <c r="C4411" s="119"/>
      <c r="D4411" s="119"/>
    </row>
    <row r="4412" spans="2:4" x14ac:dyDescent="0.25">
      <c r="B4412" s="119"/>
      <c r="C4412" s="119"/>
      <c r="D4412" s="119"/>
    </row>
    <row r="4413" spans="2:4" x14ac:dyDescent="0.25">
      <c r="B4413" s="119"/>
      <c r="C4413" s="119"/>
      <c r="D4413" s="119"/>
    </row>
    <row r="4414" spans="2:4" x14ac:dyDescent="0.25">
      <c r="B4414" s="119"/>
      <c r="C4414" s="119"/>
      <c r="D4414" s="119"/>
    </row>
    <row r="4415" spans="2:4" x14ac:dyDescent="0.25">
      <c r="B4415" s="119"/>
      <c r="C4415" s="119"/>
      <c r="D4415" s="119"/>
    </row>
    <row r="4416" spans="2:4" x14ac:dyDescent="0.25">
      <c r="B4416" s="119"/>
      <c r="C4416" s="119"/>
      <c r="D4416" s="119"/>
    </row>
    <row r="4417" spans="2:4" x14ac:dyDescent="0.25">
      <c r="B4417" s="119"/>
      <c r="C4417" s="119"/>
      <c r="D4417" s="119"/>
    </row>
    <row r="4418" spans="2:4" x14ac:dyDescent="0.25">
      <c r="B4418" s="119"/>
      <c r="C4418" s="119"/>
      <c r="D4418" s="119"/>
    </row>
    <row r="4419" spans="2:4" x14ac:dyDescent="0.25">
      <c r="B4419" s="119"/>
      <c r="C4419" s="119"/>
      <c r="D4419" s="119"/>
    </row>
    <row r="4420" spans="2:4" x14ac:dyDescent="0.25">
      <c r="B4420" s="119"/>
      <c r="C4420" s="119"/>
      <c r="D4420" s="119"/>
    </row>
    <row r="4421" spans="2:4" x14ac:dyDescent="0.25">
      <c r="B4421" s="119"/>
      <c r="C4421" s="119"/>
      <c r="D4421" s="119"/>
    </row>
    <row r="4422" spans="2:4" x14ac:dyDescent="0.25">
      <c r="B4422" s="119"/>
      <c r="C4422" s="119"/>
      <c r="D4422" s="119"/>
    </row>
    <row r="4423" spans="2:4" x14ac:dyDescent="0.25">
      <c r="B4423" s="119"/>
      <c r="C4423" s="119"/>
      <c r="D4423" s="119"/>
    </row>
    <row r="4424" spans="2:4" x14ac:dyDescent="0.25">
      <c r="B4424" s="119"/>
      <c r="C4424" s="119"/>
      <c r="D4424" s="119"/>
    </row>
    <row r="4425" spans="2:4" x14ac:dyDescent="0.25">
      <c r="B4425" s="119"/>
      <c r="C4425" s="119"/>
      <c r="D4425" s="119"/>
    </row>
    <row r="4426" spans="2:4" x14ac:dyDescent="0.25">
      <c r="B4426" s="119"/>
      <c r="C4426" s="119"/>
      <c r="D4426" s="119"/>
    </row>
    <row r="4427" spans="2:4" x14ac:dyDescent="0.25">
      <c r="B4427" s="119"/>
      <c r="C4427" s="119"/>
      <c r="D4427" s="119"/>
    </row>
    <row r="4428" spans="2:4" x14ac:dyDescent="0.25">
      <c r="B4428" s="119"/>
      <c r="C4428" s="119"/>
      <c r="D4428" s="119"/>
    </row>
    <row r="4429" spans="2:4" x14ac:dyDescent="0.25">
      <c r="B4429" s="119"/>
      <c r="C4429" s="119"/>
      <c r="D4429" s="119"/>
    </row>
    <row r="4430" spans="2:4" x14ac:dyDescent="0.25">
      <c r="B4430" s="119"/>
      <c r="C4430" s="119"/>
      <c r="D4430" s="119"/>
    </row>
    <row r="4431" spans="2:4" x14ac:dyDescent="0.25">
      <c r="B4431" s="119"/>
      <c r="C4431" s="119"/>
      <c r="D4431" s="119"/>
    </row>
    <row r="4432" spans="2:4" x14ac:dyDescent="0.25">
      <c r="B4432" s="119"/>
      <c r="C4432" s="119"/>
      <c r="D4432" s="119"/>
    </row>
    <row r="4433" spans="2:4" x14ac:dyDescent="0.25">
      <c r="B4433" s="119"/>
      <c r="C4433" s="119"/>
      <c r="D4433" s="119"/>
    </row>
    <row r="4434" spans="2:4" x14ac:dyDescent="0.25">
      <c r="B4434" s="119"/>
      <c r="C4434" s="119"/>
      <c r="D4434" s="119"/>
    </row>
    <row r="4435" spans="2:4" x14ac:dyDescent="0.25">
      <c r="B4435" s="119"/>
      <c r="C4435" s="119"/>
      <c r="D4435" s="119"/>
    </row>
    <row r="4436" spans="2:4" x14ac:dyDescent="0.25">
      <c r="B4436" s="119"/>
      <c r="C4436" s="119"/>
      <c r="D4436" s="119"/>
    </row>
    <row r="4437" spans="2:4" x14ac:dyDescent="0.25">
      <c r="B4437" s="119"/>
      <c r="C4437" s="119"/>
      <c r="D4437" s="119"/>
    </row>
    <row r="4438" spans="2:4" x14ac:dyDescent="0.25">
      <c r="B4438" s="119"/>
      <c r="C4438" s="119"/>
      <c r="D4438" s="119"/>
    </row>
    <row r="4439" spans="2:4" x14ac:dyDescent="0.25">
      <c r="B4439" s="119"/>
      <c r="C4439" s="119"/>
      <c r="D4439" s="119"/>
    </row>
    <row r="4440" spans="2:4" x14ac:dyDescent="0.25">
      <c r="B4440" s="119"/>
      <c r="C4440" s="119"/>
      <c r="D4440" s="119"/>
    </row>
    <row r="4441" spans="2:4" x14ac:dyDescent="0.25">
      <c r="B4441" s="119"/>
      <c r="C4441" s="119"/>
      <c r="D4441" s="119"/>
    </row>
    <row r="4442" spans="2:4" x14ac:dyDescent="0.25">
      <c r="B4442" s="119"/>
      <c r="C4442" s="119"/>
      <c r="D4442" s="119"/>
    </row>
    <row r="4443" spans="2:4" x14ac:dyDescent="0.25">
      <c r="B4443" s="119"/>
      <c r="C4443" s="119"/>
      <c r="D4443" s="119"/>
    </row>
    <row r="4444" spans="2:4" x14ac:dyDescent="0.25">
      <c r="B4444" s="119"/>
      <c r="C4444" s="119"/>
      <c r="D4444" s="119"/>
    </row>
    <row r="4445" spans="2:4" x14ac:dyDescent="0.25">
      <c r="B4445" s="119"/>
      <c r="C4445" s="119"/>
      <c r="D4445" s="119"/>
    </row>
    <row r="4446" spans="2:4" x14ac:dyDescent="0.25">
      <c r="B4446" s="119"/>
      <c r="C4446" s="119"/>
      <c r="D4446" s="119"/>
    </row>
    <row r="4447" spans="2:4" x14ac:dyDescent="0.25">
      <c r="B4447" s="119"/>
      <c r="C4447" s="119"/>
      <c r="D4447" s="119"/>
    </row>
    <row r="4448" spans="2:4" x14ac:dyDescent="0.25">
      <c r="B4448" s="119"/>
      <c r="C4448" s="119"/>
      <c r="D4448" s="119"/>
    </row>
    <row r="4449" spans="2:4" x14ac:dyDescent="0.25">
      <c r="B4449" s="119"/>
      <c r="C4449" s="119"/>
      <c r="D4449" s="119"/>
    </row>
    <row r="4450" spans="2:4" x14ac:dyDescent="0.25">
      <c r="B4450" s="119"/>
      <c r="C4450" s="119"/>
      <c r="D4450" s="119"/>
    </row>
    <row r="4451" spans="2:4" x14ac:dyDescent="0.25">
      <c r="B4451" s="119"/>
      <c r="C4451" s="119"/>
      <c r="D4451" s="119"/>
    </row>
    <row r="4452" spans="2:4" x14ac:dyDescent="0.25">
      <c r="B4452" s="119"/>
      <c r="C4452" s="119"/>
      <c r="D4452" s="119"/>
    </row>
    <row r="4453" spans="2:4" x14ac:dyDescent="0.25">
      <c r="B4453" s="119"/>
      <c r="C4453" s="119"/>
      <c r="D4453" s="119"/>
    </row>
    <row r="4454" spans="2:4" x14ac:dyDescent="0.25">
      <c r="B4454" s="119"/>
      <c r="C4454" s="119"/>
      <c r="D4454" s="119"/>
    </row>
    <row r="4455" spans="2:4" x14ac:dyDescent="0.25">
      <c r="B4455" s="119"/>
      <c r="C4455" s="119"/>
      <c r="D4455" s="119"/>
    </row>
    <row r="4456" spans="2:4" x14ac:dyDescent="0.25">
      <c r="B4456" s="119"/>
      <c r="C4456" s="119"/>
      <c r="D4456" s="119"/>
    </row>
    <row r="4457" spans="2:4" x14ac:dyDescent="0.25">
      <c r="B4457" s="119"/>
      <c r="C4457" s="119"/>
      <c r="D4457" s="119"/>
    </row>
    <row r="4458" spans="2:4" x14ac:dyDescent="0.25">
      <c r="B4458" s="119"/>
      <c r="C4458" s="119"/>
      <c r="D4458" s="119"/>
    </row>
    <row r="4459" spans="2:4" x14ac:dyDescent="0.25">
      <c r="B4459" s="119"/>
      <c r="C4459" s="119"/>
      <c r="D4459" s="119"/>
    </row>
    <row r="4460" spans="2:4" x14ac:dyDescent="0.25">
      <c r="B4460" s="119"/>
      <c r="C4460" s="119"/>
      <c r="D4460" s="119"/>
    </row>
    <row r="4461" spans="2:4" x14ac:dyDescent="0.25">
      <c r="B4461" s="119"/>
      <c r="C4461" s="119"/>
      <c r="D4461" s="119"/>
    </row>
    <row r="4462" spans="2:4" x14ac:dyDescent="0.25">
      <c r="B4462" s="119"/>
      <c r="C4462" s="119"/>
      <c r="D4462" s="119"/>
    </row>
    <row r="4463" spans="2:4" x14ac:dyDescent="0.25">
      <c r="B4463" s="119"/>
      <c r="C4463" s="119"/>
      <c r="D4463" s="119"/>
    </row>
    <row r="4464" spans="2:4" x14ac:dyDescent="0.25">
      <c r="B4464" s="119"/>
      <c r="C4464" s="119"/>
      <c r="D4464" s="119"/>
    </row>
    <row r="4465" spans="2:4" x14ac:dyDescent="0.25">
      <c r="B4465" s="119"/>
      <c r="C4465" s="119"/>
      <c r="D4465" s="119"/>
    </row>
    <row r="4466" spans="2:4" x14ac:dyDescent="0.25">
      <c r="B4466" s="119"/>
      <c r="C4466" s="119"/>
      <c r="D4466" s="119"/>
    </row>
    <row r="4467" spans="2:4" x14ac:dyDescent="0.25">
      <c r="B4467" s="119"/>
      <c r="C4467" s="119"/>
      <c r="D4467" s="119"/>
    </row>
    <row r="4468" spans="2:4" x14ac:dyDescent="0.25">
      <c r="B4468" s="119"/>
      <c r="C4468" s="119"/>
      <c r="D4468" s="119"/>
    </row>
    <row r="4469" spans="2:4" x14ac:dyDescent="0.25">
      <c r="B4469" s="119"/>
      <c r="C4469" s="119"/>
      <c r="D4469" s="119"/>
    </row>
    <row r="4470" spans="2:4" x14ac:dyDescent="0.25">
      <c r="B4470" s="119"/>
      <c r="C4470" s="119"/>
      <c r="D4470" s="119"/>
    </row>
    <row r="4471" spans="2:4" x14ac:dyDescent="0.25">
      <c r="B4471" s="119"/>
      <c r="C4471" s="119"/>
      <c r="D4471" s="119"/>
    </row>
    <row r="4472" spans="2:4" x14ac:dyDescent="0.25">
      <c r="B4472" s="119"/>
      <c r="C4472" s="119"/>
      <c r="D4472" s="119"/>
    </row>
    <row r="4473" spans="2:4" x14ac:dyDescent="0.25">
      <c r="B4473" s="119"/>
      <c r="C4473" s="119"/>
      <c r="D4473" s="119"/>
    </row>
    <row r="4474" spans="2:4" x14ac:dyDescent="0.25">
      <c r="B4474" s="119"/>
      <c r="C4474" s="119"/>
      <c r="D4474" s="119"/>
    </row>
    <row r="4475" spans="2:4" x14ac:dyDescent="0.25">
      <c r="B4475" s="119"/>
      <c r="C4475" s="119"/>
      <c r="D4475" s="119"/>
    </row>
    <row r="4476" spans="2:4" x14ac:dyDescent="0.25">
      <c r="B4476" s="119"/>
      <c r="C4476" s="119"/>
      <c r="D4476" s="119"/>
    </row>
    <row r="4477" spans="2:4" x14ac:dyDescent="0.25">
      <c r="B4477" s="119"/>
      <c r="C4477" s="119"/>
      <c r="D4477" s="119"/>
    </row>
    <row r="4478" spans="2:4" x14ac:dyDescent="0.25">
      <c r="B4478" s="119"/>
      <c r="C4478" s="119"/>
      <c r="D4478" s="119"/>
    </row>
    <row r="4479" spans="2:4" x14ac:dyDescent="0.25">
      <c r="B4479" s="119"/>
      <c r="C4479" s="119"/>
      <c r="D4479" s="119"/>
    </row>
    <row r="4480" spans="2:4" x14ac:dyDescent="0.25">
      <c r="B4480" s="119"/>
      <c r="C4480" s="119"/>
      <c r="D4480" s="119"/>
    </row>
    <row r="4481" spans="2:4" x14ac:dyDescent="0.25">
      <c r="B4481" s="119"/>
      <c r="C4481" s="119"/>
      <c r="D4481" s="119"/>
    </row>
    <row r="4482" spans="2:4" x14ac:dyDescent="0.25">
      <c r="B4482" s="119"/>
      <c r="C4482" s="119"/>
      <c r="D4482" s="119"/>
    </row>
    <row r="4483" spans="2:4" x14ac:dyDescent="0.25">
      <c r="B4483" s="119"/>
      <c r="C4483" s="119"/>
      <c r="D4483" s="119"/>
    </row>
    <row r="4484" spans="2:4" x14ac:dyDescent="0.25">
      <c r="B4484" s="119"/>
      <c r="C4484" s="119"/>
      <c r="D4484" s="119"/>
    </row>
    <row r="4485" spans="2:4" x14ac:dyDescent="0.25">
      <c r="B4485" s="119"/>
      <c r="C4485" s="119"/>
      <c r="D4485" s="119"/>
    </row>
    <row r="4486" spans="2:4" x14ac:dyDescent="0.25">
      <c r="B4486" s="119"/>
      <c r="C4486" s="119"/>
      <c r="D4486" s="119"/>
    </row>
    <row r="4487" spans="2:4" x14ac:dyDescent="0.25">
      <c r="B4487" s="119"/>
      <c r="C4487" s="119"/>
      <c r="D4487" s="119"/>
    </row>
    <row r="4488" spans="2:4" x14ac:dyDescent="0.25">
      <c r="B4488" s="119"/>
      <c r="C4488" s="119"/>
      <c r="D4488" s="119"/>
    </row>
    <row r="4489" spans="2:4" x14ac:dyDescent="0.25">
      <c r="B4489" s="119"/>
      <c r="C4489" s="119"/>
      <c r="D4489" s="119"/>
    </row>
    <row r="4490" spans="2:4" x14ac:dyDescent="0.25">
      <c r="B4490" s="119"/>
      <c r="C4490" s="119"/>
      <c r="D4490" s="119"/>
    </row>
    <row r="4491" spans="2:4" x14ac:dyDescent="0.25">
      <c r="B4491" s="119"/>
      <c r="C4491" s="119"/>
      <c r="D4491" s="119"/>
    </row>
    <row r="4492" spans="2:4" x14ac:dyDescent="0.25">
      <c r="B4492" s="119"/>
      <c r="C4492" s="119"/>
      <c r="D4492" s="119"/>
    </row>
    <row r="4493" spans="2:4" x14ac:dyDescent="0.25">
      <c r="B4493" s="119"/>
      <c r="C4493" s="119"/>
      <c r="D4493" s="119"/>
    </row>
    <row r="4494" spans="2:4" x14ac:dyDescent="0.25">
      <c r="B4494" s="119"/>
      <c r="C4494" s="119"/>
      <c r="D4494" s="119"/>
    </row>
    <row r="4495" spans="2:4" x14ac:dyDescent="0.25">
      <c r="B4495" s="119"/>
      <c r="C4495" s="119"/>
      <c r="D4495" s="119"/>
    </row>
    <row r="4496" spans="2:4" x14ac:dyDescent="0.25">
      <c r="B4496" s="119"/>
      <c r="C4496" s="119"/>
      <c r="D4496" s="119"/>
    </row>
    <row r="4497" spans="2:4" x14ac:dyDescent="0.25">
      <c r="B4497" s="119"/>
      <c r="C4497" s="119"/>
      <c r="D4497" s="119"/>
    </row>
    <row r="4498" spans="2:4" x14ac:dyDescent="0.25">
      <c r="B4498" s="119"/>
      <c r="C4498" s="119"/>
      <c r="D4498" s="119"/>
    </row>
    <row r="4499" spans="2:4" x14ac:dyDescent="0.25">
      <c r="B4499" s="119"/>
      <c r="C4499" s="119"/>
      <c r="D4499" s="119"/>
    </row>
    <row r="4500" spans="2:4" x14ac:dyDescent="0.25">
      <c r="B4500" s="119"/>
      <c r="C4500" s="119"/>
      <c r="D4500" s="119"/>
    </row>
    <row r="4501" spans="2:4" x14ac:dyDescent="0.25">
      <c r="B4501" s="119"/>
      <c r="C4501" s="119"/>
      <c r="D4501" s="119"/>
    </row>
    <row r="4502" spans="2:4" x14ac:dyDescent="0.25">
      <c r="B4502" s="119"/>
      <c r="C4502" s="119"/>
      <c r="D4502" s="119"/>
    </row>
    <row r="4503" spans="2:4" x14ac:dyDescent="0.25">
      <c r="B4503" s="119"/>
      <c r="C4503" s="119"/>
      <c r="D4503" s="119"/>
    </row>
    <row r="4504" spans="2:4" x14ac:dyDescent="0.25">
      <c r="B4504" s="119"/>
      <c r="C4504" s="119"/>
      <c r="D4504" s="119"/>
    </row>
    <row r="4505" spans="2:4" x14ac:dyDescent="0.25">
      <c r="B4505" s="119"/>
      <c r="C4505" s="119"/>
      <c r="D4505" s="119"/>
    </row>
    <row r="4506" spans="2:4" x14ac:dyDescent="0.25">
      <c r="B4506" s="119"/>
      <c r="C4506" s="119"/>
      <c r="D4506" s="119"/>
    </row>
    <row r="4507" spans="2:4" x14ac:dyDescent="0.25">
      <c r="B4507" s="119"/>
      <c r="C4507" s="119"/>
      <c r="D4507" s="119"/>
    </row>
    <row r="4508" spans="2:4" x14ac:dyDescent="0.25">
      <c r="B4508" s="119"/>
      <c r="C4508" s="119"/>
      <c r="D4508" s="119"/>
    </row>
    <row r="4509" spans="2:4" x14ac:dyDescent="0.25">
      <c r="B4509" s="119"/>
      <c r="C4509" s="119"/>
      <c r="D4509" s="119"/>
    </row>
    <row r="4510" spans="2:4" x14ac:dyDescent="0.25">
      <c r="B4510" s="119"/>
      <c r="C4510" s="119"/>
      <c r="D4510" s="119"/>
    </row>
    <row r="4511" spans="2:4" x14ac:dyDescent="0.25">
      <c r="B4511" s="119"/>
      <c r="C4511" s="119"/>
      <c r="D4511" s="119"/>
    </row>
    <row r="4512" spans="2:4" x14ac:dyDescent="0.25">
      <c r="B4512" s="119"/>
      <c r="C4512" s="119"/>
      <c r="D4512" s="119"/>
    </row>
    <row r="4513" spans="2:4" x14ac:dyDescent="0.25">
      <c r="B4513" s="119"/>
      <c r="C4513" s="119"/>
      <c r="D4513" s="119"/>
    </row>
    <row r="4514" spans="2:4" x14ac:dyDescent="0.25">
      <c r="B4514" s="119"/>
      <c r="C4514" s="119"/>
      <c r="D4514" s="119"/>
    </row>
    <row r="4515" spans="2:4" x14ac:dyDescent="0.25">
      <c r="B4515" s="119"/>
      <c r="C4515" s="119"/>
      <c r="D4515" s="119"/>
    </row>
    <row r="4516" spans="2:4" x14ac:dyDescent="0.25">
      <c r="B4516" s="119"/>
      <c r="C4516" s="119"/>
      <c r="D4516" s="119"/>
    </row>
    <row r="4517" spans="2:4" x14ac:dyDescent="0.25">
      <c r="B4517" s="119"/>
      <c r="C4517" s="119"/>
      <c r="D4517" s="119"/>
    </row>
    <row r="4518" spans="2:4" x14ac:dyDescent="0.25">
      <c r="B4518" s="119"/>
      <c r="C4518" s="119"/>
      <c r="D4518" s="119"/>
    </row>
    <row r="4519" spans="2:4" x14ac:dyDescent="0.25">
      <c r="B4519" s="119"/>
      <c r="C4519" s="119"/>
      <c r="D4519" s="119"/>
    </row>
    <row r="4520" spans="2:4" x14ac:dyDescent="0.25">
      <c r="B4520" s="119"/>
      <c r="C4520" s="119"/>
      <c r="D4520" s="119"/>
    </row>
    <row r="4521" spans="2:4" x14ac:dyDescent="0.25">
      <c r="B4521" s="119"/>
      <c r="C4521" s="119"/>
      <c r="D4521" s="119"/>
    </row>
    <row r="4522" spans="2:4" x14ac:dyDescent="0.25">
      <c r="B4522" s="119"/>
      <c r="C4522" s="119"/>
      <c r="D4522" s="119"/>
    </row>
    <row r="4523" spans="2:4" x14ac:dyDescent="0.25">
      <c r="B4523" s="119"/>
      <c r="C4523" s="119"/>
      <c r="D4523" s="119"/>
    </row>
    <row r="4524" spans="2:4" x14ac:dyDescent="0.25">
      <c r="B4524" s="119"/>
      <c r="C4524" s="119"/>
      <c r="D4524" s="119"/>
    </row>
    <row r="4525" spans="2:4" x14ac:dyDescent="0.25">
      <c r="B4525" s="119"/>
      <c r="C4525" s="119"/>
      <c r="D4525" s="119"/>
    </row>
    <row r="4526" spans="2:4" x14ac:dyDescent="0.25">
      <c r="B4526" s="119"/>
      <c r="C4526" s="119"/>
      <c r="D4526" s="119"/>
    </row>
    <row r="4527" spans="2:4" x14ac:dyDescent="0.25">
      <c r="B4527" s="119"/>
      <c r="C4527" s="119"/>
      <c r="D4527" s="119"/>
    </row>
    <row r="4528" spans="2:4" x14ac:dyDescent="0.25">
      <c r="B4528" s="119"/>
      <c r="C4528" s="119"/>
      <c r="D4528" s="119"/>
    </row>
    <row r="4529" spans="2:4" x14ac:dyDescent="0.25">
      <c r="B4529" s="119"/>
      <c r="C4529" s="119"/>
      <c r="D4529" s="119"/>
    </row>
    <row r="4530" spans="2:4" x14ac:dyDescent="0.25">
      <c r="B4530" s="119"/>
      <c r="C4530" s="119"/>
      <c r="D4530" s="119"/>
    </row>
    <row r="4531" spans="2:4" x14ac:dyDescent="0.25">
      <c r="B4531" s="119"/>
      <c r="C4531" s="119"/>
      <c r="D4531" s="119"/>
    </row>
    <row r="4532" spans="2:4" x14ac:dyDescent="0.25">
      <c r="B4532" s="119"/>
      <c r="C4532" s="119"/>
      <c r="D4532" s="119"/>
    </row>
    <row r="4533" spans="2:4" x14ac:dyDescent="0.25">
      <c r="B4533" s="119"/>
      <c r="C4533" s="119"/>
      <c r="D4533" s="119"/>
    </row>
    <row r="4534" spans="2:4" x14ac:dyDescent="0.25">
      <c r="B4534" s="119"/>
      <c r="C4534" s="119"/>
      <c r="D4534" s="119"/>
    </row>
    <row r="4535" spans="2:4" x14ac:dyDescent="0.25">
      <c r="B4535" s="119"/>
      <c r="C4535" s="119"/>
      <c r="D4535" s="119"/>
    </row>
    <row r="4536" spans="2:4" x14ac:dyDescent="0.25">
      <c r="B4536" s="119"/>
      <c r="C4536" s="119"/>
      <c r="D4536" s="119"/>
    </row>
    <row r="4537" spans="2:4" x14ac:dyDescent="0.25">
      <c r="B4537" s="119"/>
      <c r="C4537" s="119"/>
      <c r="D4537" s="119"/>
    </row>
    <row r="4538" spans="2:4" x14ac:dyDescent="0.25">
      <c r="B4538" s="119"/>
      <c r="C4538" s="119"/>
      <c r="D4538" s="119"/>
    </row>
    <row r="4539" spans="2:4" x14ac:dyDescent="0.25">
      <c r="B4539" s="119"/>
      <c r="C4539" s="119"/>
      <c r="D4539" s="119"/>
    </row>
    <row r="4540" spans="2:4" x14ac:dyDescent="0.25">
      <c r="B4540" s="119"/>
      <c r="C4540" s="119"/>
      <c r="D4540" s="119"/>
    </row>
    <row r="4541" spans="2:4" x14ac:dyDescent="0.25">
      <c r="B4541" s="119"/>
      <c r="C4541" s="119"/>
      <c r="D4541" s="119"/>
    </row>
    <row r="4542" spans="2:4" x14ac:dyDescent="0.25">
      <c r="B4542" s="119"/>
      <c r="C4542" s="119"/>
      <c r="D4542" s="119"/>
    </row>
    <row r="4543" spans="2:4" x14ac:dyDescent="0.25">
      <c r="B4543" s="119"/>
      <c r="C4543" s="119"/>
      <c r="D4543" s="119"/>
    </row>
    <row r="4544" spans="2:4" x14ac:dyDescent="0.25">
      <c r="B4544" s="119"/>
      <c r="C4544" s="119"/>
      <c r="D4544" s="119"/>
    </row>
    <row r="4545" spans="2:4" x14ac:dyDescent="0.25">
      <c r="B4545" s="119"/>
      <c r="C4545" s="119"/>
      <c r="D4545" s="119"/>
    </row>
    <row r="4546" spans="2:4" x14ac:dyDescent="0.25">
      <c r="B4546" s="119"/>
      <c r="C4546" s="119"/>
      <c r="D4546" s="119"/>
    </row>
    <row r="4547" spans="2:4" x14ac:dyDescent="0.25">
      <c r="B4547" s="119"/>
      <c r="C4547" s="119"/>
      <c r="D4547" s="119"/>
    </row>
    <row r="4548" spans="2:4" x14ac:dyDescent="0.25">
      <c r="B4548" s="119"/>
      <c r="C4548" s="119"/>
      <c r="D4548" s="119"/>
    </row>
    <row r="4549" spans="2:4" x14ac:dyDescent="0.25">
      <c r="B4549" s="119"/>
      <c r="C4549" s="119"/>
      <c r="D4549" s="119"/>
    </row>
    <row r="4550" spans="2:4" x14ac:dyDescent="0.25">
      <c r="B4550" s="119"/>
      <c r="C4550" s="119"/>
      <c r="D4550" s="119"/>
    </row>
    <row r="4551" spans="2:4" x14ac:dyDescent="0.25">
      <c r="B4551" s="119"/>
      <c r="C4551" s="119"/>
      <c r="D4551" s="119"/>
    </row>
    <row r="4552" spans="2:4" x14ac:dyDescent="0.25">
      <c r="B4552" s="119"/>
      <c r="C4552" s="119"/>
      <c r="D4552" s="119"/>
    </row>
    <row r="4553" spans="2:4" x14ac:dyDescent="0.25">
      <c r="B4553" s="119"/>
      <c r="C4553" s="119"/>
      <c r="D4553" s="119"/>
    </row>
    <row r="4554" spans="2:4" x14ac:dyDescent="0.25">
      <c r="B4554" s="119"/>
      <c r="C4554" s="119"/>
      <c r="D4554" s="119"/>
    </row>
    <row r="4555" spans="2:4" x14ac:dyDescent="0.25">
      <c r="B4555" s="119"/>
      <c r="C4555" s="119"/>
      <c r="D4555" s="119"/>
    </row>
    <row r="4556" spans="2:4" x14ac:dyDescent="0.25">
      <c r="B4556" s="119"/>
      <c r="C4556" s="119"/>
      <c r="D4556" s="119"/>
    </row>
    <row r="4557" spans="2:4" x14ac:dyDescent="0.25">
      <c r="B4557" s="119"/>
      <c r="C4557" s="119"/>
      <c r="D4557" s="119"/>
    </row>
    <row r="4558" spans="2:4" x14ac:dyDescent="0.25">
      <c r="B4558" s="119"/>
      <c r="C4558" s="119"/>
      <c r="D4558" s="119"/>
    </row>
    <row r="4559" spans="2:4" x14ac:dyDescent="0.25">
      <c r="B4559" s="119"/>
      <c r="C4559" s="119"/>
      <c r="D4559" s="119"/>
    </row>
    <row r="4560" spans="2:4" x14ac:dyDescent="0.25">
      <c r="B4560" s="119"/>
      <c r="C4560" s="119"/>
      <c r="D4560" s="119"/>
    </row>
    <row r="4561" spans="2:4" x14ac:dyDescent="0.25">
      <c r="B4561" s="119"/>
      <c r="C4561" s="119"/>
      <c r="D4561" s="119"/>
    </row>
    <row r="4562" spans="2:4" x14ac:dyDescent="0.25">
      <c r="B4562" s="119"/>
      <c r="C4562" s="119"/>
      <c r="D4562" s="119"/>
    </row>
    <row r="4563" spans="2:4" x14ac:dyDescent="0.25">
      <c r="B4563" s="119"/>
      <c r="C4563" s="119"/>
      <c r="D4563" s="119"/>
    </row>
    <row r="4564" spans="2:4" x14ac:dyDescent="0.25">
      <c r="B4564" s="119"/>
      <c r="C4564" s="119"/>
      <c r="D4564" s="119"/>
    </row>
    <row r="4565" spans="2:4" x14ac:dyDescent="0.25">
      <c r="B4565" s="119"/>
      <c r="C4565" s="119"/>
      <c r="D4565" s="119"/>
    </row>
    <row r="4566" spans="2:4" x14ac:dyDescent="0.25">
      <c r="B4566" s="119"/>
      <c r="C4566" s="119"/>
      <c r="D4566" s="119"/>
    </row>
    <row r="4567" spans="2:4" x14ac:dyDescent="0.25">
      <c r="B4567" s="119"/>
      <c r="C4567" s="119"/>
      <c r="D4567" s="119"/>
    </row>
    <row r="4568" spans="2:4" x14ac:dyDescent="0.25">
      <c r="B4568" s="119"/>
      <c r="C4568" s="119"/>
      <c r="D4568" s="119"/>
    </row>
    <row r="4569" spans="2:4" x14ac:dyDescent="0.25">
      <c r="B4569" s="119"/>
      <c r="C4569" s="119"/>
      <c r="D4569" s="119"/>
    </row>
    <row r="4570" spans="2:4" x14ac:dyDescent="0.25">
      <c r="B4570" s="119"/>
      <c r="C4570" s="119"/>
      <c r="D4570" s="119"/>
    </row>
    <row r="4571" spans="2:4" x14ac:dyDescent="0.25">
      <c r="B4571" s="119"/>
      <c r="C4571" s="119"/>
      <c r="D4571" s="119"/>
    </row>
    <row r="4572" spans="2:4" x14ac:dyDescent="0.25">
      <c r="B4572" s="119"/>
      <c r="C4572" s="119"/>
      <c r="D4572" s="119"/>
    </row>
    <row r="4573" spans="2:4" x14ac:dyDescent="0.25">
      <c r="B4573" s="119"/>
      <c r="C4573" s="119"/>
      <c r="D4573" s="119"/>
    </row>
    <row r="4574" spans="2:4" x14ac:dyDescent="0.25">
      <c r="B4574" s="119"/>
      <c r="C4574" s="119"/>
      <c r="D4574" s="119"/>
    </row>
    <row r="4575" spans="2:4" x14ac:dyDescent="0.25">
      <c r="B4575" s="119"/>
      <c r="C4575" s="119"/>
      <c r="D4575" s="119"/>
    </row>
    <row r="4576" spans="2:4" x14ac:dyDescent="0.25">
      <c r="B4576" s="119"/>
      <c r="C4576" s="119"/>
      <c r="D4576" s="119"/>
    </row>
    <row r="4577" spans="2:4" x14ac:dyDescent="0.25">
      <c r="B4577" s="119"/>
      <c r="C4577" s="119"/>
      <c r="D4577" s="119"/>
    </row>
    <row r="4578" spans="2:4" x14ac:dyDescent="0.25">
      <c r="B4578" s="119"/>
      <c r="C4578" s="119"/>
      <c r="D4578" s="119"/>
    </row>
    <row r="4579" spans="2:4" x14ac:dyDescent="0.25">
      <c r="B4579" s="119"/>
      <c r="C4579" s="119"/>
      <c r="D4579" s="119"/>
    </row>
    <row r="4580" spans="2:4" x14ac:dyDescent="0.25">
      <c r="B4580" s="119"/>
      <c r="C4580" s="119"/>
      <c r="D4580" s="119"/>
    </row>
    <row r="4581" spans="2:4" x14ac:dyDescent="0.25">
      <c r="B4581" s="119"/>
      <c r="C4581" s="119"/>
      <c r="D4581" s="119"/>
    </row>
    <row r="4582" spans="2:4" x14ac:dyDescent="0.25">
      <c r="B4582" s="119"/>
      <c r="C4582" s="119"/>
      <c r="D4582" s="119"/>
    </row>
    <row r="4583" spans="2:4" x14ac:dyDescent="0.25">
      <c r="B4583" s="119"/>
      <c r="C4583" s="119"/>
      <c r="D4583" s="119"/>
    </row>
    <row r="4584" spans="2:4" x14ac:dyDescent="0.25">
      <c r="B4584" s="119"/>
      <c r="C4584" s="119"/>
      <c r="D4584" s="119"/>
    </row>
    <row r="4585" spans="2:4" x14ac:dyDescent="0.25">
      <c r="B4585" s="119"/>
      <c r="C4585" s="119"/>
      <c r="D4585" s="119"/>
    </row>
    <row r="4586" spans="2:4" x14ac:dyDescent="0.25">
      <c r="B4586" s="119"/>
      <c r="C4586" s="119"/>
      <c r="D4586" s="119"/>
    </row>
    <row r="4587" spans="2:4" x14ac:dyDescent="0.25">
      <c r="B4587" s="119"/>
      <c r="C4587" s="119"/>
      <c r="D4587" s="119"/>
    </row>
    <row r="4588" spans="2:4" x14ac:dyDescent="0.25">
      <c r="B4588" s="119"/>
      <c r="C4588" s="119"/>
      <c r="D4588" s="119"/>
    </row>
    <row r="4589" spans="2:4" x14ac:dyDescent="0.25">
      <c r="B4589" s="119"/>
      <c r="C4589" s="119"/>
      <c r="D4589" s="119"/>
    </row>
    <row r="4590" spans="2:4" x14ac:dyDescent="0.25">
      <c r="B4590" s="119"/>
      <c r="C4590" s="119"/>
      <c r="D4590" s="119"/>
    </row>
    <row r="4591" spans="2:4" x14ac:dyDescent="0.25">
      <c r="B4591" s="119"/>
      <c r="C4591" s="119"/>
      <c r="D4591" s="119"/>
    </row>
    <row r="4592" spans="2:4" x14ac:dyDescent="0.25">
      <c r="B4592" s="119"/>
      <c r="C4592" s="119"/>
      <c r="D4592" s="119"/>
    </row>
    <row r="4593" spans="2:4" x14ac:dyDescent="0.25">
      <c r="B4593" s="119"/>
      <c r="C4593" s="119"/>
      <c r="D4593" s="119"/>
    </row>
    <row r="4594" spans="2:4" x14ac:dyDescent="0.25">
      <c r="B4594" s="119"/>
      <c r="C4594" s="119"/>
      <c r="D4594" s="119"/>
    </row>
    <row r="4595" spans="2:4" x14ac:dyDescent="0.25">
      <c r="B4595" s="119"/>
      <c r="C4595" s="119"/>
      <c r="D4595" s="119"/>
    </row>
    <row r="4596" spans="2:4" x14ac:dyDescent="0.25">
      <c r="B4596" s="119"/>
      <c r="C4596" s="119"/>
      <c r="D4596" s="119"/>
    </row>
    <row r="4597" spans="2:4" x14ac:dyDescent="0.25">
      <c r="B4597" s="119"/>
      <c r="C4597" s="119"/>
      <c r="D4597" s="119"/>
    </row>
    <row r="4598" spans="2:4" x14ac:dyDescent="0.25">
      <c r="B4598" s="119"/>
      <c r="C4598" s="119"/>
      <c r="D4598" s="119"/>
    </row>
    <row r="4599" spans="2:4" x14ac:dyDescent="0.25">
      <c r="B4599" s="119"/>
      <c r="C4599" s="119"/>
      <c r="D4599" s="119"/>
    </row>
    <row r="4600" spans="2:4" x14ac:dyDescent="0.25">
      <c r="B4600" s="119"/>
      <c r="C4600" s="119"/>
      <c r="D4600" s="119"/>
    </row>
    <row r="4601" spans="2:4" x14ac:dyDescent="0.25">
      <c r="B4601" s="119"/>
      <c r="C4601" s="119"/>
      <c r="D4601" s="119"/>
    </row>
    <row r="4602" spans="2:4" x14ac:dyDescent="0.25">
      <c r="B4602" s="119"/>
      <c r="C4602" s="119"/>
      <c r="D4602" s="119"/>
    </row>
    <row r="4603" spans="2:4" x14ac:dyDescent="0.25">
      <c r="B4603" s="119"/>
      <c r="C4603" s="119"/>
      <c r="D4603" s="119"/>
    </row>
    <row r="4604" spans="2:4" x14ac:dyDescent="0.25">
      <c r="B4604" s="119"/>
      <c r="C4604" s="119"/>
      <c r="D4604" s="119"/>
    </row>
    <row r="4605" spans="2:4" x14ac:dyDescent="0.25">
      <c r="B4605" s="119"/>
      <c r="C4605" s="119"/>
      <c r="D4605" s="119"/>
    </row>
    <row r="4606" spans="2:4" x14ac:dyDescent="0.25">
      <c r="B4606" s="119"/>
      <c r="C4606" s="119"/>
      <c r="D4606" s="119"/>
    </row>
    <row r="4607" spans="2:4" x14ac:dyDescent="0.25">
      <c r="B4607" s="119"/>
      <c r="C4607" s="119"/>
      <c r="D4607" s="119"/>
    </row>
    <row r="4608" spans="2:4" x14ac:dyDescent="0.25">
      <c r="B4608" s="119"/>
      <c r="C4608" s="119"/>
      <c r="D4608" s="119"/>
    </row>
    <row r="4609" spans="2:4" x14ac:dyDescent="0.25">
      <c r="B4609" s="119"/>
      <c r="C4609" s="119"/>
      <c r="D4609" s="119"/>
    </row>
    <row r="4610" spans="2:4" x14ac:dyDescent="0.25">
      <c r="B4610" s="119"/>
      <c r="C4610" s="119"/>
      <c r="D4610" s="119"/>
    </row>
    <row r="4611" spans="2:4" x14ac:dyDescent="0.25">
      <c r="B4611" s="119"/>
      <c r="C4611" s="119"/>
      <c r="D4611" s="119"/>
    </row>
    <row r="4612" spans="2:4" x14ac:dyDescent="0.25">
      <c r="B4612" s="119"/>
      <c r="C4612" s="119"/>
      <c r="D4612" s="119"/>
    </row>
    <row r="4613" spans="2:4" x14ac:dyDescent="0.25">
      <c r="B4613" s="119"/>
      <c r="C4613" s="119"/>
      <c r="D4613" s="119"/>
    </row>
    <row r="4614" spans="2:4" x14ac:dyDescent="0.25">
      <c r="B4614" s="119"/>
      <c r="C4614" s="119"/>
      <c r="D4614" s="119"/>
    </row>
    <row r="4615" spans="2:4" x14ac:dyDescent="0.25">
      <c r="B4615" s="119"/>
      <c r="C4615" s="119"/>
      <c r="D4615" s="119"/>
    </row>
    <row r="4616" spans="2:4" x14ac:dyDescent="0.25">
      <c r="B4616" s="119"/>
      <c r="C4616" s="119"/>
      <c r="D4616" s="119"/>
    </row>
    <row r="4617" spans="2:4" x14ac:dyDescent="0.25">
      <c r="B4617" s="119"/>
      <c r="C4617" s="119"/>
      <c r="D4617" s="119"/>
    </row>
    <row r="4618" spans="2:4" x14ac:dyDescent="0.25">
      <c r="B4618" s="119"/>
      <c r="C4618" s="119"/>
      <c r="D4618" s="119"/>
    </row>
    <row r="4619" spans="2:4" x14ac:dyDescent="0.25">
      <c r="B4619" s="119"/>
      <c r="C4619" s="119"/>
      <c r="D4619" s="119"/>
    </row>
    <row r="4620" spans="2:4" x14ac:dyDescent="0.25">
      <c r="B4620" s="119"/>
      <c r="C4620" s="119"/>
      <c r="D4620" s="119"/>
    </row>
    <row r="4621" spans="2:4" x14ac:dyDescent="0.25">
      <c r="B4621" s="119"/>
      <c r="C4621" s="119"/>
      <c r="D4621" s="119"/>
    </row>
    <row r="4622" spans="2:4" x14ac:dyDescent="0.25">
      <c r="B4622" s="119"/>
      <c r="C4622" s="119"/>
      <c r="D4622" s="119"/>
    </row>
    <row r="4623" spans="2:4" x14ac:dyDescent="0.25">
      <c r="B4623" s="119"/>
      <c r="C4623" s="119"/>
      <c r="D4623" s="119"/>
    </row>
    <row r="4624" spans="2:4" x14ac:dyDescent="0.25">
      <c r="B4624" s="119"/>
      <c r="C4624" s="119"/>
      <c r="D4624" s="119"/>
    </row>
    <row r="4625" spans="2:4" x14ac:dyDescent="0.25">
      <c r="B4625" s="119"/>
      <c r="C4625" s="119"/>
      <c r="D4625" s="119"/>
    </row>
    <row r="4626" spans="2:4" x14ac:dyDescent="0.25">
      <c r="B4626" s="119"/>
      <c r="C4626" s="119"/>
      <c r="D4626" s="119"/>
    </row>
    <row r="4627" spans="2:4" x14ac:dyDescent="0.25">
      <c r="B4627" s="119"/>
      <c r="C4627" s="119"/>
      <c r="D4627" s="119"/>
    </row>
    <row r="4628" spans="2:4" x14ac:dyDescent="0.25">
      <c r="B4628" s="119"/>
      <c r="C4628" s="119"/>
      <c r="D4628" s="119"/>
    </row>
    <row r="4629" spans="2:4" x14ac:dyDescent="0.25">
      <c r="B4629" s="119"/>
      <c r="C4629" s="119"/>
      <c r="D4629" s="119"/>
    </row>
    <row r="4630" spans="2:4" x14ac:dyDescent="0.25">
      <c r="B4630" s="119"/>
      <c r="C4630" s="119"/>
      <c r="D4630" s="119"/>
    </row>
    <row r="4631" spans="2:4" x14ac:dyDescent="0.25">
      <c r="B4631" s="119"/>
      <c r="C4631" s="119"/>
      <c r="D4631" s="119"/>
    </row>
    <row r="4632" spans="2:4" x14ac:dyDescent="0.25">
      <c r="B4632" s="119"/>
      <c r="C4632" s="119"/>
      <c r="D4632" s="119"/>
    </row>
    <row r="4633" spans="2:4" x14ac:dyDescent="0.25">
      <c r="B4633" s="119"/>
      <c r="C4633" s="119"/>
      <c r="D4633" s="119"/>
    </row>
    <row r="4634" spans="2:4" x14ac:dyDescent="0.25">
      <c r="B4634" s="119"/>
      <c r="C4634" s="119"/>
      <c r="D4634" s="119"/>
    </row>
    <row r="4635" spans="2:4" x14ac:dyDescent="0.25">
      <c r="B4635" s="119"/>
      <c r="C4635" s="119"/>
      <c r="D4635" s="119"/>
    </row>
    <row r="4636" spans="2:4" x14ac:dyDescent="0.25">
      <c r="B4636" s="119"/>
      <c r="C4636" s="119"/>
      <c r="D4636" s="119"/>
    </row>
    <row r="4637" spans="2:4" x14ac:dyDescent="0.25">
      <c r="B4637" s="119"/>
      <c r="C4637" s="119"/>
      <c r="D4637" s="119"/>
    </row>
    <row r="4638" spans="2:4" x14ac:dyDescent="0.25">
      <c r="B4638" s="119"/>
      <c r="C4638" s="119"/>
      <c r="D4638" s="119"/>
    </row>
    <row r="4639" spans="2:4" x14ac:dyDescent="0.25">
      <c r="B4639" s="119"/>
      <c r="C4639" s="119"/>
      <c r="D4639" s="119"/>
    </row>
    <row r="4640" spans="2:4" x14ac:dyDescent="0.25">
      <c r="B4640" s="119"/>
      <c r="C4640" s="119"/>
      <c r="D4640" s="119"/>
    </row>
    <row r="4641" spans="2:4" x14ac:dyDescent="0.25">
      <c r="B4641" s="119"/>
      <c r="C4641" s="119"/>
      <c r="D4641" s="119"/>
    </row>
    <row r="4642" spans="2:4" x14ac:dyDescent="0.25">
      <c r="B4642" s="119"/>
      <c r="C4642" s="119"/>
      <c r="D4642" s="119"/>
    </row>
    <row r="4643" spans="2:4" x14ac:dyDescent="0.25">
      <c r="B4643" s="119"/>
      <c r="C4643" s="119"/>
      <c r="D4643" s="119"/>
    </row>
    <row r="4644" spans="2:4" x14ac:dyDescent="0.25">
      <c r="B4644" s="119"/>
      <c r="C4644" s="119"/>
      <c r="D4644" s="119"/>
    </row>
    <row r="4645" spans="2:4" x14ac:dyDescent="0.25">
      <c r="B4645" s="119"/>
      <c r="C4645" s="119"/>
      <c r="D4645" s="119"/>
    </row>
    <row r="4646" spans="2:4" x14ac:dyDescent="0.25">
      <c r="B4646" s="119"/>
      <c r="C4646" s="119"/>
      <c r="D4646" s="119"/>
    </row>
    <row r="4647" spans="2:4" x14ac:dyDescent="0.25">
      <c r="B4647" s="119"/>
      <c r="C4647" s="119"/>
      <c r="D4647" s="119"/>
    </row>
    <row r="4648" spans="2:4" x14ac:dyDescent="0.25">
      <c r="B4648" s="119"/>
      <c r="C4648" s="119"/>
      <c r="D4648" s="119"/>
    </row>
    <row r="4649" spans="2:4" x14ac:dyDescent="0.25">
      <c r="B4649" s="119"/>
      <c r="C4649" s="119"/>
      <c r="D4649" s="119"/>
    </row>
    <row r="4650" spans="2:4" x14ac:dyDescent="0.25">
      <c r="B4650" s="119"/>
      <c r="C4650" s="119"/>
      <c r="D4650" s="119"/>
    </row>
    <row r="4651" spans="2:4" x14ac:dyDescent="0.25">
      <c r="B4651" s="119"/>
      <c r="C4651" s="119"/>
      <c r="D4651" s="119"/>
    </row>
    <row r="4652" spans="2:4" x14ac:dyDescent="0.25">
      <c r="B4652" s="119"/>
      <c r="C4652" s="119"/>
      <c r="D4652" s="119"/>
    </row>
    <row r="4653" spans="2:4" x14ac:dyDescent="0.25">
      <c r="B4653" s="119"/>
      <c r="C4653" s="119"/>
      <c r="D4653" s="119"/>
    </row>
    <row r="4654" spans="2:4" x14ac:dyDescent="0.25">
      <c r="B4654" s="119"/>
      <c r="C4654" s="119"/>
      <c r="D4654" s="119"/>
    </row>
    <row r="4655" spans="2:4" x14ac:dyDescent="0.25">
      <c r="B4655" s="119"/>
      <c r="C4655" s="119"/>
      <c r="D4655" s="119"/>
    </row>
    <row r="4656" spans="2:4" x14ac:dyDescent="0.25">
      <c r="B4656" s="119"/>
      <c r="C4656" s="119"/>
      <c r="D4656" s="119"/>
    </row>
    <row r="4657" spans="2:4" x14ac:dyDescent="0.25">
      <c r="B4657" s="119"/>
      <c r="C4657" s="119"/>
      <c r="D4657" s="119"/>
    </row>
    <row r="4658" spans="2:4" x14ac:dyDescent="0.25">
      <c r="B4658" s="119"/>
      <c r="C4658" s="119"/>
      <c r="D4658" s="119"/>
    </row>
    <row r="4659" spans="2:4" x14ac:dyDescent="0.25">
      <c r="B4659" s="119"/>
      <c r="C4659" s="119"/>
      <c r="D4659" s="119"/>
    </row>
    <row r="4660" spans="2:4" x14ac:dyDescent="0.25">
      <c r="B4660" s="119"/>
      <c r="C4660" s="119"/>
      <c r="D4660" s="119"/>
    </row>
    <row r="4661" spans="2:4" x14ac:dyDescent="0.25">
      <c r="B4661" s="119"/>
      <c r="C4661" s="119"/>
      <c r="D4661" s="119"/>
    </row>
    <row r="4662" spans="2:4" x14ac:dyDescent="0.25">
      <c r="B4662" s="119"/>
      <c r="C4662" s="119"/>
      <c r="D4662" s="119"/>
    </row>
    <row r="4663" spans="2:4" x14ac:dyDescent="0.25">
      <c r="B4663" s="119"/>
      <c r="C4663" s="119"/>
      <c r="D4663" s="119"/>
    </row>
    <row r="4664" spans="2:4" x14ac:dyDescent="0.25">
      <c r="B4664" s="119"/>
      <c r="C4664" s="119"/>
      <c r="D4664" s="119"/>
    </row>
    <row r="4665" spans="2:4" x14ac:dyDescent="0.25">
      <c r="B4665" s="119"/>
      <c r="C4665" s="119"/>
      <c r="D4665" s="119"/>
    </row>
    <row r="4666" spans="2:4" x14ac:dyDescent="0.25">
      <c r="B4666" s="119"/>
      <c r="C4666" s="119"/>
      <c r="D4666" s="119"/>
    </row>
    <row r="4667" spans="2:4" x14ac:dyDescent="0.25">
      <c r="B4667" s="119"/>
      <c r="C4667" s="119"/>
      <c r="D4667" s="119"/>
    </row>
    <row r="4668" spans="2:4" x14ac:dyDescent="0.25">
      <c r="B4668" s="119"/>
      <c r="C4668" s="119"/>
      <c r="D4668" s="119"/>
    </row>
    <row r="4669" spans="2:4" x14ac:dyDescent="0.25">
      <c r="B4669" s="119"/>
      <c r="C4669" s="119"/>
      <c r="D4669" s="119"/>
    </row>
    <row r="4670" spans="2:4" x14ac:dyDescent="0.25">
      <c r="B4670" s="119"/>
      <c r="C4670" s="119"/>
      <c r="D4670" s="119"/>
    </row>
    <row r="4671" spans="2:4" x14ac:dyDescent="0.25">
      <c r="B4671" s="119"/>
      <c r="C4671" s="119"/>
      <c r="D4671" s="119"/>
    </row>
    <row r="4672" spans="2:4" x14ac:dyDescent="0.25">
      <c r="B4672" s="119"/>
      <c r="C4672" s="119"/>
      <c r="D4672" s="119"/>
    </row>
    <row r="4673" spans="2:4" x14ac:dyDescent="0.25">
      <c r="B4673" s="119"/>
      <c r="C4673" s="119"/>
      <c r="D4673" s="119"/>
    </row>
    <row r="4674" spans="2:4" x14ac:dyDescent="0.25">
      <c r="B4674" s="119"/>
      <c r="C4674" s="119"/>
      <c r="D4674" s="119"/>
    </row>
    <row r="4675" spans="2:4" x14ac:dyDescent="0.25">
      <c r="B4675" s="119"/>
      <c r="C4675" s="119"/>
      <c r="D4675" s="119"/>
    </row>
    <row r="4676" spans="2:4" x14ac:dyDescent="0.25">
      <c r="B4676" s="119"/>
      <c r="C4676" s="119"/>
      <c r="D4676" s="119"/>
    </row>
    <row r="4677" spans="2:4" x14ac:dyDescent="0.25">
      <c r="B4677" s="119"/>
      <c r="C4677" s="119"/>
      <c r="D4677" s="119"/>
    </row>
    <row r="4678" spans="2:4" x14ac:dyDescent="0.25">
      <c r="B4678" s="119"/>
      <c r="C4678" s="119"/>
      <c r="D4678" s="119"/>
    </row>
    <row r="4679" spans="2:4" x14ac:dyDescent="0.25">
      <c r="B4679" s="119"/>
      <c r="C4679" s="119"/>
      <c r="D4679" s="119"/>
    </row>
    <row r="4680" spans="2:4" x14ac:dyDescent="0.25">
      <c r="B4680" s="119"/>
      <c r="C4680" s="119"/>
      <c r="D4680" s="119"/>
    </row>
    <row r="4681" spans="2:4" x14ac:dyDescent="0.25">
      <c r="B4681" s="119"/>
      <c r="C4681" s="119"/>
      <c r="D4681" s="119"/>
    </row>
    <row r="4682" spans="2:4" x14ac:dyDescent="0.25">
      <c r="B4682" s="119"/>
      <c r="C4682" s="119"/>
      <c r="D4682" s="119"/>
    </row>
    <row r="4683" spans="2:4" x14ac:dyDescent="0.25">
      <c r="B4683" s="119"/>
      <c r="C4683" s="119"/>
      <c r="D4683" s="119"/>
    </row>
    <row r="4684" spans="2:4" x14ac:dyDescent="0.25">
      <c r="B4684" s="119"/>
      <c r="C4684" s="119"/>
      <c r="D4684" s="119"/>
    </row>
    <row r="4685" spans="2:4" x14ac:dyDescent="0.25">
      <c r="B4685" s="119"/>
      <c r="C4685" s="119"/>
      <c r="D4685" s="119"/>
    </row>
    <row r="4686" spans="2:4" x14ac:dyDescent="0.25">
      <c r="B4686" s="119"/>
      <c r="C4686" s="119"/>
      <c r="D4686" s="119"/>
    </row>
    <row r="4687" spans="2:4" x14ac:dyDescent="0.25">
      <c r="B4687" s="119"/>
      <c r="C4687" s="119"/>
      <c r="D4687" s="119"/>
    </row>
    <row r="4688" spans="2:4" x14ac:dyDescent="0.25">
      <c r="B4688" s="119"/>
      <c r="C4688" s="119"/>
      <c r="D4688" s="119"/>
    </row>
    <row r="4689" spans="2:4" x14ac:dyDescent="0.25">
      <c r="B4689" s="119"/>
      <c r="C4689" s="119"/>
      <c r="D4689" s="119"/>
    </row>
    <row r="4690" spans="2:4" x14ac:dyDescent="0.25">
      <c r="B4690" s="119"/>
      <c r="C4690" s="119"/>
      <c r="D4690" s="119"/>
    </row>
    <row r="4691" spans="2:4" x14ac:dyDescent="0.25">
      <c r="B4691" s="119"/>
      <c r="C4691" s="119"/>
      <c r="D4691" s="119"/>
    </row>
    <row r="4692" spans="2:4" x14ac:dyDescent="0.25">
      <c r="B4692" s="119"/>
      <c r="C4692" s="119"/>
      <c r="D4692" s="119"/>
    </row>
    <row r="4693" spans="2:4" x14ac:dyDescent="0.25">
      <c r="B4693" s="119"/>
      <c r="C4693" s="119"/>
      <c r="D4693" s="119"/>
    </row>
    <row r="4694" spans="2:4" x14ac:dyDescent="0.25">
      <c r="B4694" s="119"/>
      <c r="C4694" s="119"/>
      <c r="D4694" s="119"/>
    </row>
    <row r="4695" spans="2:4" x14ac:dyDescent="0.25">
      <c r="B4695" s="119"/>
      <c r="C4695" s="119"/>
      <c r="D4695" s="119"/>
    </row>
    <row r="4696" spans="2:4" x14ac:dyDescent="0.25">
      <c r="B4696" s="119"/>
      <c r="C4696" s="119"/>
      <c r="D4696" s="119"/>
    </row>
    <row r="4697" spans="2:4" x14ac:dyDescent="0.25">
      <c r="B4697" s="119"/>
      <c r="C4697" s="119"/>
      <c r="D4697" s="119"/>
    </row>
    <row r="4698" spans="2:4" x14ac:dyDescent="0.25">
      <c r="B4698" s="119"/>
      <c r="C4698" s="119"/>
      <c r="D4698" s="119"/>
    </row>
    <row r="4699" spans="2:4" x14ac:dyDescent="0.25">
      <c r="B4699" s="119"/>
      <c r="C4699" s="119"/>
      <c r="D4699" s="119"/>
    </row>
    <row r="4700" spans="2:4" x14ac:dyDescent="0.25">
      <c r="B4700" s="119"/>
      <c r="C4700" s="119"/>
      <c r="D4700" s="119"/>
    </row>
    <row r="4701" spans="2:4" x14ac:dyDescent="0.25">
      <c r="B4701" s="119"/>
      <c r="C4701" s="119"/>
      <c r="D4701" s="119"/>
    </row>
    <row r="4702" spans="2:4" x14ac:dyDescent="0.25">
      <c r="B4702" s="119"/>
      <c r="C4702" s="119"/>
      <c r="D4702" s="119"/>
    </row>
    <row r="4703" spans="2:4" x14ac:dyDescent="0.25">
      <c r="B4703" s="119"/>
      <c r="C4703" s="119"/>
      <c r="D4703" s="119"/>
    </row>
    <row r="4704" spans="2:4" x14ac:dyDescent="0.25">
      <c r="B4704" s="119"/>
      <c r="C4704" s="119"/>
      <c r="D4704" s="119"/>
    </row>
    <row r="4705" spans="2:4" x14ac:dyDescent="0.25">
      <c r="B4705" s="119"/>
      <c r="C4705" s="119"/>
      <c r="D4705" s="119"/>
    </row>
    <row r="4706" spans="2:4" x14ac:dyDescent="0.25">
      <c r="B4706" s="119"/>
      <c r="C4706" s="119"/>
      <c r="D4706" s="119"/>
    </row>
    <row r="4707" spans="2:4" x14ac:dyDescent="0.25">
      <c r="B4707" s="119"/>
      <c r="C4707" s="119"/>
      <c r="D4707" s="119"/>
    </row>
    <row r="4708" spans="2:4" x14ac:dyDescent="0.25">
      <c r="B4708" s="119"/>
      <c r="C4708" s="119"/>
      <c r="D4708" s="119"/>
    </row>
    <row r="4709" spans="2:4" x14ac:dyDescent="0.25">
      <c r="B4709" s="119"/>
      <c r="C4709" s="119"/>
      <c r="D4709" s="119"/>
    </row>
    <row r="4710" spans="2:4" x14ac:dyDescent="0.25">
      <c r="B4710" s="119"/>
      <c r="C4710" s="119"/>
      <c r="D4710" s="119"/>
    </row>
    <row r="4711" spans="2:4" x14ac:dyDescent="0.25">
      <c r="B4711" s="119"/>
      <c r="C4711" s="119"/>
      <c r="D4711" s="119"/>
    </row>
    <row r="4712" spans="2:4" x14ac:dyDescent="0.25">
      <c r="B4712" s="119"/>
      <c r="C4712" s="119"/>
      <c r="D4712" s="119"/>
    </row>
    <row r="4713" spans="2:4" x14ac:dyDescent="0.25">
      <c r="B4713" s="119"/>
      <c r="C4713" s="119"/>
      <c r="D4713" s="119"/>
    </row>
    <row r="4714" spans="2:4" x14ac:dyDescent="0.25">
      <c r="B4714" s="119"/>
      <c r="C4714" s="119"/>
      <c r="D4714" s="119"/>
    </row>
    <row r="4715" spans="2:4" x14ac:dyDescent="0.25">
      <c r="B4715" s="119"/>
      <c r="C4715" s="119"/>
      <c r="D4715" s="119"/>
    </row>
    <row r="4716" spans="2:4" x14ac:dyDescent="0.25">
      <c r="B4716" s="119"/>
      <c r="C4716" s="119"/>
      <c r="D4716" s="119"/>
    </row>
    <row r="4717" spans="2:4" x14ac:dyDescent="0.25">
      <c r="B4717" s="119"/>
      <c r="C4717" s="119"/>
      <c r="D4717" s="119"/>
    </row>
    <row r="4718" spans="2:4" x14ac:dyDescent="0.25">
      <c r="B4718" s="119"/>
      <c r="C4718" s="119"/>
      <c r="D4718" s="119"/>
    </row>
    <row r="4719" spans="2:4" x14ac:dyDescent="0.25">
      <c r="B4719" s="119"/>
      <c r="C4719" s="119"/>
      <c r="D4719" s="119"/>
    </row>
    <row r="4720" spans="2:4" x14ac:dyDescent="0.25">
      <c r="B4720" s="119"/>
      <c r="C4720" s="119"/>
      <c r="D4720" s="119"/>
    </row>
    <row r="4721" spans="2:4" x14ac:dyDescent="0.25">
      <c r="B4721" s="119"/>
      <c r="C4721" s="119"/>
      <c r="D4721" s="119"/>
    </row>
    <row r="4722" spans="2:4" x14ac:dyDescent="0.25">
      <c r="B4722" s="119"/>
      <c r="C4722" s="119"/>
      <c r="D4722" s="119"/>
    </row>
    <row r="4723" spans="2:4" x14ac:dyDescent="0.25">
      <c r="B4723" s="119"/>
      <c r="C4723" s="119"/>
      <c r="D4723" s="119"/>
    </row>
    <row r="4724" spans="2:4" x14ac:dyDescent="0.25">
      <c r="B4724" s="119"/>
      <c r="C4724" s="119"/>
      <c r="D4724" s="119"/>
    </row>
    <row r="4725" spans="2:4" x14ac:dyDescent="0.25">
      <c r="B4725" s="119"/>
      <c r="C4725" s="119"/>
      <c r="D4725" s="119"/>
    </row>
    <row r="4726" spans="2:4" x14ac:dyDescent="0.25">
      <c r="B4726" s="119"/>
      <c r="C4726" s="119"/>
      <c r="D4726" s="119"/>
    </row>
    <row r="4727" spans="2:4" x14ac:dyDescent="0.25">
      <c r="B4727" s="119"/>
      <c r="C4727" s="119"/>
      <c r="D4727" s="119"/>
    </row>
    <row r="4728" spans="2:4" x14ac:dyDescent="0.25">
      <c r="B4728" s="119"/>
      <c r="C4728" s="119"/>
      <c r="D4728" s="119"/>
    </row>
    <row r="4729" spans="2:4" x14ac:dyDescent="0.25">
      <c r="B4729" s="119"/>
      <c r="C4729" s="119"/>
      <c r="D4729" s="119"/>
    </row>
    <row r="4730" spans="2:4" x14ac:dyDescent="0.25">
      <c r="B4730" s="119"/>
      <c r="C4730" s="119"/>
      <c r="D4730" s="119"/>
    </row>
    <row r="4731" spans="2:4" x14ac:dyDescent="0.25">
      <c r="B4731" s="119"/>
      <c r="C4731" s="119"/>
      <c r="D4731" s="119"/>
    </row>
    <row r="4732" spans="2:4" x14ac:dyDescent="0.25">
      <c r="B4732" s="119"/>
      <c r="C4732" s="119"/>
      <c r="D4732" s="119"/>
    </row>
    <row r="4733" spans="2:4" x14ac:dyDescent="0.25">
      <c r="B4733" s="119"/>
      <c r="C4733" s="119"/>
      <c r="D4733" s="119"/>
    </row>
    <row r="4734" spans="2:4" x14ac:dyDescent="0.25">
      <c r="B4734" s="119"/>
      <c r="C4734" s="119"/>
      <c r="D4734" s="119"/>
    </row>
    <row r="4735" spans="2:4" x14ac:dyDescent="0.25">
      <c r="B4735" s="119"/>
      <c r="C4735" s="119"/>
      <c r="D4735" s="119"/>
    </row>
    <row r="4736" spans="2:4" x14ac:dyDescent="0.25">
      <c r="B4736" s="119"/>
      <c r="C4736" s="119"/>
      <c r="D4736" s="119"/>
    </row>
    <row r="4737" spans="2:4" x14ac:dyDescent="0.25">
      <c r="B4737" s="119"/>
      <c r="C4737" s="119"/>
      <c r="D4737" s="119"/>
    </row>
    <row r="4738" spans="2:4" x14ac:dyDescent="0.25">
      <c r="B4738" s="119"/>
      <c r="C4738" s="119"/>
      <c r="D4738" s="119"/>
    </row>
    <row r="4739" spans="2:4" x14ac:dyDescent="0.25">
      <c r="B4739" s="119"/>
      <c r="C4739" s="119"/>
      <c r="D4739" s="119"/>
    </row>
    <row r="4740" spans="2:4" x14ac:dyDescent="0.25">
      <c r="B4740" s="119"/>
      <c r="C4740" s="119"/>
      <c r="D4740" s="119"/>
    </row>
    <row r="4741" spans="2:4" x14ac:dyDescent="0.25">
      <c r="B4741" s="119"/>
      <c r="C4741" s="119"/>
      <c r="D4741" s="119"/>
    </row>
    <row r="4742" spans="2:4" x14ac:dyDescent="0.25">
      <c r="B4742" s="119"/>
      <c r="C4742" s="119"/>
      <c r="D4742" s="119"/>
    </row>
    <row r="4743" spans="2:4" x14ac:dyDescent="0.25">
      <c r="B4743" s="119"/>
      <c r="C4743" s="119"/>
      <c r="D4743" s="119"/>
    </row>
    <row r="4744" spans="2:4" x14ac:dyDescent="0.25">
      <c r="B4744" s="119"/>
      <c r="C4744" s="119"/>
      <c r="D4744" s="119"/>
    </row>
    <row r="4745" spans="2:4" x14ac:dyDescent="0.25">
      <c r="B4745" s="119"/>
      <c r="C4745" s="119"/>
      <c r="D4745" s="119"/>
    </row>
    <row r="4746" spans="2:4" x14ac:dyDescent="0.25">
      <c r="B4746" s="119"/>
      <c r="C4746" s="119"/>
      <c r="D4746" s="119"/>
    </row>
    <row r="4747" spans="2:4" x14ac:dyDescent="0.25">
      <c r="B4747" s="119"/>
      <c r="C4747" s="119"/>
      <c r="D4747" s="119"/>
    </row>
    <row r="4748" spans="2:4" x14ac:dyDescent="0.25">
      <c r="B4748" s="119"/>
      <c r="C4748" s="119"/>
      <c r="D4748" s="119"/>
    </row>
    <row r="4749" spans="2:4" x14ac:dyDescent="0.25">
      <c r="B4749" s="119"/>
      <c r="C4749" s="119"/>
      <c r="D4749" s="119"/>
    </row>
    <row r="4750" spans="2:4" x14ac:dyDescent="0.25">
      <c r="B4750" s="119"/>
      <c r="C4750" s="119"/>
      <c r="D4750" s="119"/>
    </row>
    <row r="4751" spans="2:4" x14ac:dyDescent="0.25">
      <c r="B4751" s="119"/>
      <c r="C4751" s="119"/>
      <c r="D4751" s="119"/>
    </row>
    <row r="4752" spans="2:4" x14ac:dyDescent="0.25">
      <c r="B4752" s="119"/>
      <c r="C4752" s="119"/>
      <c r="D4752" s="119"/>
    </row>
    <row r="4753" spans="2:4" x14ac:dyDescent="0.25">
      <c r="B4753" s="119"/>
      <c r="C4753" s="119"/>
      <c r="D4753" s="119"/>
    </row>
    <row r="4754" spans="2:4" x14ac:dyDescent="0.25">
      <c r="B4754" s="119"/>
      <c r="C4754" s="119"/>
      <c r="D4754" s="119"/>
    </row>
    <row r="4755" spans="2:4" x14ac:dyDescent="0.25">
      <c r="B4755" s="119"/>
      <c r="C4755" s="119"/>
      <c r="D4755" s="119"/>
    </row>
    <row r="4756" spans="2:4" x14ac:dyDescent="0.25">
      <c r="B4756" s="119"/>
      <c r="C4756" s="119"/>
      <c r="D4756" s="119"/>
    </row>
    <row r="4757" spans="2:4" x14ac:dyDescent="0.25">
      <c r="B4757" s="119"/>
      <c r="C4757" s="119"/>
      <c r="D4757" s="119"/>
    </row>
    <row r="4758" spans="2:4" x14ac:dyDescent="0.25">
      <c r="B4758" s="119"/>
      <c r="C4758" s="119"/>
      <c r="D4758" s="119"/>
    </row>
    <row r="4759" spans="2:4" x14ac:dyDescent="0.25">
      <c r="B4759" s="119"/>
      <c r="C4759" s="119"/>
      <c r="D4759" s="119"/>
    </row>
    <row r="4760" spans="2:4" x14ac:dyDescent="0.25">
      <c r="B4760" s="119"/>
      <c r="C4760" s="119"/>
      <c r="D4760" s="119"/>
    </row>
    <row r="4761" spans="2:4" x14ac:dyDescent="0.25">
      <c r="B4761" s="119"/>
      <c r="C4761" s="119"/>
      <c r="D4761" s="119"/>
    </row>
    <row r="4762" spans="2:4" x14ac:dyDescent="0.25">
      <c r="B4762" s="119"/>
      <c r="C4762" s="119"/>
      <c r="D4762" s="119"/>
    </row>
    <row r="4763" spans="2:4" x14ac:dyDescent="0.25">
      <c r="B4763" s="119"/>
      <c r="C4763" s="119"/>
      <c r="D4763" s="119"/>
    </row>
    <row r="4764" spans="2:4" x14ac:dyDescent="0.25">
      <c r="B4764" s="119"/>
      <c r="C4764" s="119"/>
      <c r="D4764" s="119"/>
    </row>
    <row r="4765" spans="2:4" x14ac:dyDescent="0.25">
      <c r="B4765" s="119"/>
      <c r="C4765" s="119"/>
      <c r="D4765" s="119"/>
    </row>
    <row r="4766" spans="2:4" x14ac:dyDescent="0.25">
      <c r="B4766" s="119"/>
      <c r="C4766" s="119"/>
      <c r="D4766" s="119"/>
    </row>
    <row r="4767" spans="2:4" x14ac:dyDescent="0.25">
      <c r="B4767" s="119"/>
      <c r="C4767" s="119"/>
      <c r="D4767" s="119"/>
    </row>
    <row r="4768" spans="2:4" x14ac:dyDescent="0.25">
      <c r="B4768" s="119"/>
      <c r="C4768" s="119"/>
      <c r="D4768" s="119"/>
    </row>
    <row r="4769" spans="2:4" x14ac:dyDescent="0.25">
      <c r="B4769" s="119"/>
      <c r="C4769" s="119"/>
      <c r="D4769" s="119"/>
    </row>
    <row r="4770" spans="2:4" x14ac:dyDescent="0.25">
      <c r="B4770" s="119"/>
      <c r="C4770" s="119"/>
      <c r="D4770" s="119"/>
    </row>
    <row r="4771" spans="2:4" x14ac:dyDescent="0.25">
      <c r="B4771" s="119"/>
      <c r="C4771" s="119"/>
      <c r="D4771" s="119"/>
    </row>
    <row r="4772" spans="2:4" x14ac:dyDescent="0.25">
      <c r="B4772" s="119"/>
      <c r="C4772" s="119"/>
      <c r="D4772" s="119"/>
    </row>
    <row r="4773" spans="2:4" x14ac:dyDescent="0.25">
      <c r="B4773" s="119"/>
      <c r="C4773" s="119"/>
      <c r="D4773" s="119"/>
    </row>
    <row r="4774" spans="2:4" x14ac:dyDescent="0.25">
      <c r="B4774" s="119"/>
      <c r="C4774" s="119"/>
      <c r="D4774" s="119"/>
    </row>
    <row r="4775" spans="2:4" x14ac:dyDescent="0.25">
      <c r="B4775" s="119"/>
      <c r="C4775" s="119"/>
      <c r="D4775" s="119"/>
    </row>
    <row r="4776" spans="2:4" x14ac:dyDescent="0.25">
      <c r="B4776" s="119"/>
      <c r="C4776" s="119"/>
      <c r="D4776" s="119"/>
    </row>
    <row r="4777" spans="2:4" x14ac:dyDescent="0.25">
      <c r="B4777" s="119"/>
      <c r="C4777" s="119"/>
      <c r="D4777" s="119"/>
    </row>
    <row r="4778" spans="2:4" x14ac:dyDescent="0.25">
      <c r="B4778" s="119"/>
      <c r="C4778" s="119"/>
      <c r="D4778" s="119"/>
    </row>
    <row r="4779" spans="2:4" x14ac:dyDescent="0.25">
      <c r="B4779" s="119"/>
      <c r="C4779" s="119"/>
      <c r="D4779" s="119"/>
    </row>
    <row r="4780" spans="2:4" x14ac:dyDescent="0.25">
      <c r="B4780" s="119"/>
      <c r="C4780" s="119"/>
      <c r="D4780" s="119"/>
    </row>
    <row r="4781" spans="2:4" x14ac:dyDescent="0.25">
      <c r="B4781" s="119"/>
      <c r="C4781" s="119"/>
      <c r="D4781" s="119"/>
    </row>
    <row r="4782" spans="2:4" x14ac:dyDescent="0.25">
      <c r="B4782" s="119"/>
      <c r="C4782" s="119"/>
      <c r="D4782" s="119"/>
    </row>
    <row r="4783" spans="2:4" x14ac:dyDescent="0.25">
      <c r="B4783" s="119"/>
      <c r="C4783" s="119"/>
      <c r="D4783" s="119"/>
    </row>
    <row r="4784" spans="2:4" x14ac:dyDescent="0.25">
      <c r="B4784" s="119"/>
      <c r="C4784" s="119"/>
      <c r="D4784" s="119"/>
    </row>
    <row r="4785" spans="2:4" x14ac:dyDescent="0.25">
      <c r="B4785" s="119"/>
      <c r="C4785" s="119"/>
      <c r="D4785" s="119"/>
    </row>
    <row r="4786" spans="2:4" x14ac:dyDescent="0.25">
      <c r="B4786" s="119"/>
      <c r="C4786" s="119"/>
      <c r="D4786" s="119"/>
    </row>
    <row r="4787" spans="2:4" x14ac:dyDescent="0.25">
      <c r="B4787" s="119"/>
      <c r="C4787" s="119"/>
      <c r="D4787" s="119"/>
    </row>
    <row r="4788" spans="2:4" x14ac:dyDescent="0.25">
      <c r="B4788" s="119"/>
      <c r="C4788" s="119"/>
      <c r="D4788" s="119"/>
    </row>
    <row r="4789" spans="2:4" x14ac:dyDescent="0.25">
      <c r="B4789" s="119"/>
      <c r="C4789" s="119"/>
      <c r="D4789" s="119"/>
    </row>
    <row r="4790" spans="2:4" x14ac:dyDescent="0.25">
      <c r="B4790" s="119"/>
      <c r="C4790" s="119"/>
      <c r="D4790" s="119"/>
    </row>
    <row r="4791" spans="2:4" x14ac:dyDescent="0.25">
      <c r="B4791" s="119"/>
      <c r="C4791" s="119"/>
      <c r="D4791" s="119"/>
    </row>
    <row r="4792" spans="2:4" x14ac:dyDescent="0.25">
      <c r="B4792" s="119"/>
      <c r="C4792" s="119"/>
      <c r="D4792" s="119"/>
    </row>
    <row r="4793" spans="2:4" x14ac:dyDescent="0.25">
      <c r="B4793" s="119"/>
      <c r="C4793" s="119"/>
      <c r="D4793" s="119"/>
    </row>
    <row r="4794" spans="2:4" x14ac:dyDescent="0.25">
      <c r="B4794" s="119"/>
      <c r="C4794" s="119"/>
      <c r="D4794" s="119"/>
    </row>
    <row r="4795" spans="2:4" x14ac:dyDescent="0.25">
      <c r="B4795" s="119"/>
      <c r="C4795" s="119"/>
      <c r="D4795" s="119"/>
    </row>
    <row r="4796" spans="2:4" x14ac:dyDescent="0.25">
      <c r="B4796" s="119"/>
      <c r="C4796" s="119"/>
      <c r="D4796" s="119"/>
    </row>
    <row r="4797" spans="2:4" x14ac:dyDescent="0.25">
      <c r="B4797" s="119"/>
      <c r="C4797" s="119"/>
      <c r="D4797" s="119"/>
    </row>
    <row r="4798" spans="2:4" x14ac:dyDescent="0.25">
      <c r="B4798" s="119"/>
      <c r="C4798" s="119"/>
      <c r="D4798" s="119"/>
    </row>
    <row r="4799" spans="2:4" x14ac:dyDescent="0.25">
      <c r="B4799" s="119"/>
      <c r="C4799" s="119"/>
      <c r="D4799" s="119"/>
    </row>
    <row r="4800" spans="2:4" x14ac:dyDescent="0.25">
      <c r="B4800" s="119"/>
      <c r="C4800" s="119"/>
      <c r="D4800" s="119"/>
    </row>
    <row r="4801" spans="2:4" x14ac:dyDescent="0.25">
      <c r="B4801" s="119"/>
      <c r="C4801" s="119"/>
      <c r="D4801" s="119"/>
    </row>
    <row r="4802" spans="2:4" x14ac:dyDescent="0.25">
      <c r="B4802" s="119"/>
      <c r="C4802" s="119"/>
      <c r="D4802" s="119"/>
    </row>
    <row r="4803" spans="2:4" x14ac:dyDescent="0.25">
      <c r="B4803" s="119"/>
      <c r="C4803" s="119"/>
      <c r="D4803" s="119"/>
    </row>
    <row r="4804" spans="2:4" x14ac:dyDescent="0.25">
      <c r="B4804" s="119"/>
      <c r="C4804" s="119"/>
      <c r="D4804" s="119"/>
    </row>
    <row r="4805" spans="2:4" x14ac:dyDescent="0.25">
      <c r="B4805" s="119"/>
      <c r="C4805" s="119"/>
      <c r="D4805" s="119"/>
    </row>
    <row r="4806" spans="2:4" x14ac:dyDescent="0.25">
      <c r="B4806" s="119"/>
      <c r="C4806" s="119"/>
      <c r="D4806" s="119"/>
    </row>
    <row r="4807" spans="2:4" x14ac:dyDescent="0.25">
      <c r="B4807" s="119"/>
      <c r="C4807" s="119"/>
      <c r="D4807" s="119"/>
    </row>
    <row r="4808" spans="2:4" x14ac:dyDescent="0.25">
      <c r="B4808" s="119"/>
      <c r="C4808" s="119"/>
      <c r="D4808" s="119"/>
    </row>
    <row r="4809" spans="2:4" x14ac:dyDescent="0.25">
      <c r="B4809" s="119"/>
      <c r="C4809" s="119"/>
      <c r="D4809" s="119"/>
    </row>
    <row r="4810" spans="2:4" x14ac:dyDescent="0.25">
      <c r="B4810" s="119"/>
      <c r="C4810" s="119"/>
      <c r="D4810" s="119"/>
    </row>
    <row r="4811" spans="2:4" x14ac:dyDescent="0.25">
      <c r="B4811" s="119"/>
      <c r="C4811" s="119"/>
      <c r="D4811" s="119"/>
    </row>
    <row r="4812" spans="2:4" x14ac:dyDescent="0.25">
      <c r="B4812" s="119"/>
      <c r="C4812" s="119"/>
      <c r="D4812" s="119"/>
    </row>
    <row r="4813" spans="2:4" x14ac:dyDescent="0.25">
      <c r="B4813" s="119"/>
      <c r="C4813" s="119"/>
      <c r="D4813" s="119"/>
    </row>
    <row r="4814" spans="2:4" x14ac:dyDescent="0.25">
      <c r="B4814" s="119"/>
      <c r="C4814" s="119"/>
      <c r="D4814" s="119"/>
    </row>
    <row r="4815" spans="2:4" x14ac:dyDescent="0.25">
      <c r="B4815" s="119"/>
      <c r="C4815" s="119"/>
      <c r="D4815" s="119"/>
    </row>
    <row r="4816" spans="2:4" x14ac:dyDescent="0.25">
      <c r="B4816" s="119"/>
      <c r="C4816" s="119"/>
      <c r="D4816" s="119"/>
    </row>
    <row r="4817" spans="2:4" x14ac:dyDescent="0.25">
      <c r="B4817" s="119"/>
      <c r="C4817" s="119"/>
      <c r="D4817" s="119"/>
    </row>
    <row r="4818" spans="2:4" x14ac:dyDescent="0.25">
      <c r="B4818" s="119"/>
      <c r="C4818" s="119"/>
      <c r="D4818" s="119"/>
    </row>
    <row r="4819" spans="2:4" x14ac:dyDescent="0.25">
      <c r="B4819" s="119"/>
      <c r="C4819" s="119"/>
      <c r="D4819" s="119"/>
    </row>
    <row r="4820" spans="2:4" x14ac:dyDescent="0.25">
      <c r="B4820" s="119"/>
      <c r="C4820" s="119"/>
      <c r="D4820" s="119"/>
    </row>
    <row r="4821" spans="2:4" x14ac:dyDescent="0.25">
      <c r="B4821" s="119"/>
      <c r="C4821" s="119"/>
      <c r="D4821" s="119"/>
    </row>
    <row r="4822" spans="2:4" x14ac:dyDescent="0.25">
      <c r="B4822" s="119"/>
      <c r="C4822" s="119"/>
      <c r="D4822" s="119"/>
    </row>
    <row r="4823" spans="2:4" x14ac:dyDescent="0.25">
      <c r="B4823" s="119"/>
      <c r="C4823" s="119"/>
      <c r="D4823" s="119"/>
    </row>
    <row r="4824" spans="2:4" x14ac:dyDescent="0.25">
      <c r="B4824" s="119"/>
      <c r="C4824" s="119"/>
      <c r="D4824" s="119"/>
    </row>
    <row r="4825" spans="2:4" x14ac:dyDescent="0.25">
      <c r="B4825" s="119"/>
      <c r="C4825" s="119"/>
      <c r="D4825" s="119"/>
    </row>
    <row r="4826" spans="2:4" x14ac:dyDescent="0.25">
      <c r="B4826" s="119"/>
      <c r="C4826" s="119"/>
      <c r="D4826" s="119"/>
    </row>
    <row r="4827" spans="2:4" x14ac:dyDescent="0.25">
      <c r="B4827" s="119"/>
      <c r="C4827" s="119"/>
      <c r="D4827" s="119"/>
    </row>
    <row r="4828" spans="2:4" x14ac:dyDescent="0.25">
      <c r="B4828" s="119"/>
      <c r="C4828" s="119"/>
      <c r="D4828" s="119"/>
    </row>
    <row r="4829" spans="2:4" x14ac:dyDescent="0.25">
      <c r="B4829" s="119"/>
      <c r="C4829" s="119"/>
      <c r="D4829" s="119"/>
    </row>
    <row r="4830" spans="2:4" x14ac:dyDescent="0.25">
      <c r="B4830" s="119"/>
      <c r="C4830" s="119"/>
      <c r="D4830" s="119"/>
    </row>
    <row r="4831" spans="2:4" x14ac:dyDescent="0.25">
      <c r="B4831" s="119"/>
      <c r="C4831" s="119"/>
      <c r="D4831" s="119"/>
    </row>
    <row r="4832" spans="2:4" x14ac:dyDescent="0.25">
      <c r="B4832" s="119"/>
      <c r="C4832" s="119"/>
      <c r="D4832" s="119"/>
    </row>
    <row r="4833" spans="2:4" x14ac:dyDescent="0.25">
      <c r="B4833" s="119"/>
      <c r="C4833" s="119"/>
      <c r="D4833" s="119"/>
    </row>
    <row r="4834" spans="2:4" x14ac:dyDescent="0.25">
      <c r="B4834" s="119"/>
      <c r="C4834" s="119"/>
      <c r="D4834" s="119"/>
    </row>
    <row r="4835" spans="2:4" x14ac:dyDescent="0.25">
      <c r="B4835" s="119"/>
      <c r="C4835" s="119"/>
      <c r="D4835" s="119"/>
    </row>
    <row r="4836" spans="2:4" x14ac:dyDescent="0.25">
      <c r="B4836" s="119"/>
      <c r="C4836" s="119"/>
      <c r="D4836" s="119"/>
    </row>
    <row r="4837" spans="2:4" x14ac:dyDescent="0.25">
      <c r="B4837" s="119"/>
      <c r="C4837" s="119"/>
      <c r="D4837" s="119"/>
    </row>
    <row r="4838" spans="2:4" x14ac:dyDescent="0.25">
      <c r="B4838" s="119"/>
      <c r="C4838" s="119"/>
      <c r="D4838" s="119"/>
    </row>
    <row r="4839" spans="2:4" x14ac:dyDescent="0.25">
      <c r="B4839" s="119"/>
      <c r="C4839" s="119"/>
      <c r="D4839" s="119"/>
    </row>
    <row r="4840" spans="2:4" x14ac:dyDescent="0.25">
      <c r="B4840" s="119"/>
      <c r="C4840" s="119"/>
      <c r="D4840" s="119"/>
    </row>
    <row r="4841" spans="2:4" x14ac:dyDescent="0.25">
      <c r="B4841" s="119"/>
      <c r="C4841" s="119"/>
      <c r="D4841" s="119"/>
    </row>
    <row r="4842" spans="2:4" x14ac:dyDescent="0.25">
      <c r="B4842" s="119"/>
      <c r="C4842" s="119"/>
      <c r="D4842" s="119"/>
    </row>
    <row r="4843" spans="2:4" x14ac:dyDescent="0.25">
      <c r="B4843" s="119"/>
      <c r="C4843" s="119"/>
      <c r="D4843" s="119"/>
    </row>
    <row r="4844" spans="2:4" x14ac:dyDescent="0.25">
      <c r="B4844" s="119"/>
      <c r="C4844" s="119"/>
      <c r="D4844" s="119"/>
    </row>
    <row r="4845" spans="2:4" x14ac:dyDescent="0.25">
      <c r="B4845" s="119"/>
      <c r="C4845" s="119"/>
      <c r="D4845" s="119"/>
    </row>
    <row r="4846" spans="2:4" x14ac:dyDescent="0.25">
      <c r="B4846" s="119"/>
      <c r="C4846" s="119"/>
      <c r="D4846" s="119"/>
    </row>
    <row r="4847" spans="2:4" x14ac:dyDescent="0.25">
      <c r="B4847" s="119"/>
      <c r="C4847" s="119"/>
      <c r="D4847" s="119"/>
    </row>
    <row r="4848" spans="2:4" x14ac:dyDescent="0.25">
      <c r="B4848" s="119"/>
      <c r="C4848" s="119"/>
      <c r="D4848" s="119"/>
    </row>
    <row r="4849" spans="2:4" x14ac:dyDescent="0.25">
      <c r="B4849" s="119"/>
      <c r="C4849" s="119"/>
      <c r="D4849" s="119"/>
    </row>
    <row r="4850" spans="2:4" x14ac:dyDescent="0.25">
      <c r="B4850" s="119"/>
      <c r="C4850" s="119"/>
      <c r="D4850" s="119"/>
    </row>
    <row r="4851" spans="2:4" x14ac:dyDescent="0.25">
      <c r="B4851" s="119"/>
      <c r="C4851" s="119"/>
      <c r="D4851" s="119"/>
    </row>
    <row r="4852" spans="2:4" x14ac:dyDescent="0.25">
      <c r="B4852" s="119"/>
      <c r="C4852" s="119"/>
      <c r="D4852" s="119"/>
    </row>
    <row r="4853" spans="2:4" x14ac:dyDescent="0.25">
      <c r="B4853" s="119"/>
      <c r="C4853" s="119"/>
      <c r="D4853" s="119"/>
    </row>
    <row r="4854" spans="2:4" x14ac:dyDescent="0.25">
      <c r="B4854" s="119"/>
      <c r="C4854" s="119"/>
      <c r="D4854" s="119"/>
    </row>
    <row r="4855" spans="2:4" x14ac:dyDescent="0.25">
      <c r="B4855" s="119"/>
      <c r="C4855" s="119"/>
      <c r="D4855" s="119"/>
    </row>
    <row r="4856" spans="2:4" x14ac:dyDescent="0.25">
      <c r="B4856" s="119"/>
      <c r="C4856" s="119"/>
      <c r="D4856" s="119"/>
    </row>
    <row r="4857" spans="2:4" x14ac:dyDescent="0.25">
      <c r="B4857" s="119"/>
      <c r="C4857" s="119"/>
      <c r="D4857" s="119"/>
    </row>
    <row r="4858" spans="2:4" x14ac:dyDescent="0.25">
      <c r="B4858" s="119"/>
      <c r="C4858" s="119"/>
      <c r="D4858" s="119"/>
    </row>
    <row r="4859" spans="2:4" x14ac:dyDescent="0.25">
      <c r="B4859" s="119"/>
      <c r="C4859" s="119"/>
      <c r="D4859" s="119"/>
    </row>
    <row r="4860" spans="2:4" x14ac:dyDescent="0.25">
      <c r="B4860" s="119"/>
      <c r="C4860" s="119"/>
      <c r="D4860" s="119"/>
    </row>
    <row r="4861" spans="2:4" x14ac:dyDescent="0.25">
      <c r="B4861" s="119"/>
      <c r="C4861" s="119"/>
      <c r="D4861" s="119"/>
    </row>
    <row r="4862" spans="2:4" x14ac:dyDescent="0.25">
      <c r="B4862" s="119"/>
      <c r="C4862" s="119"/>
      <c r="D4862" s="119"/>
    </row>
    <row r="4863" spans="2:4" x14ac:dyDescent="0.25">
      <c r="B4863" s="119"/>
      <c r="C4863" s="119"/>
      <c r="D4863" s="119"/>
    </row>
    <row r="4864" spans="2:4" x14ac:dyDescent="0.25">
      <c r="B4864" s="119"/>
      <c r="C4864" s="119"/>
      <c r="D4864" s="119"/>
    </row>
    <row r="4865" spans="2:4" x14ac:dyDescent="0.25">
      <c r="B4865" s="119"/>
      <c r="C4865" s="119"/>
      <c r="D4865" s="119"/>
    </row>
    <row r="4866" spans="2:4" x14ac:dyDescent="0.25">
      <c r="B4866" s="119"/>
      <c r="C4866" s="119"/>
      <c r="D4866" s="119"/>
    </row>
    <row r="4867" spans="2:4" x14ac:dyDescent="0.25">
      <c r="B4867" s="119"/>
      <c r="C4867" s="119"/>
      <c r="D4867" s="119"/>
    </row>
    <row r="4868" spans="2:4" x14ac:dyDescent="0.25">
      <c r="B4868" s="119"/>
      <c r="C4868" s="119"/>
      <c r="D4868" s="119"/>
    </row>
    <row r="4869" spans="2:4" x14ac:dyDescent="0.25">
      <c r="B4869" s="119"/>
      <c r="C4869" s="119"/>
      <c r="D4869" s="119"/>
    </row>
    <row r="4870" spans="2:4" x14ac:dyDescent="0.25">
      <c r="B4870" s="119"/>
      <c r="C4870" s="119"/>
      <c r="D4870" s="119"/>
    </row>
    <row r="4871" spans="2:4" x14ac:dyDescent="0.25">
      <c r="B4871" s="119"/>
      <c r="C4871" s="119"/>
      <c r="D4871" s="119"/>
    </row>
    <row r="4872" spans="2:4" x14ac:dyDescent="0.25">
      <c r="B4872" s="119"/>
      <c r="C4872" s="119"/>
      <c r="D4872" s="119"/>
    </row>
    <row r="4873" spans="2:4" x14ac:dyDescent="0.25">
      <c r="B4873" s="119"/>
      <c r="C4873" s="119"/>
      <c r="D4873" s="119"/>
    </row>
    <row r="4874" spans="2:4" x14ac:dyDescent="0.25">
      <c r="B4874" s="119"/>
      <c r="C4874" s="119"/>
      <c r="D4874" s="119"/>
    </row>
    <row r="4875" spans="2:4" x14ac:dyDescent="0.25">
      <c r="B4875" s="119"/>
      <c r="C4875" s="119"/>
      <c r="D4875" s="119"/>
    </row>
    <row r="4876" spans="2:4" x14ac:dyDescent="0.25">
      <c r="B4876" s="119"/>
      <c r="C4876" s="119"/>
      <c r="D4876" s="119"/>
    </row>
    <row r="4877" spans="2:4" x14ac:dyDescent="0.25">
      <c r="B4877" s="119"/>
      <c r="C4877" s="119"/>
      <c r="D4877" s="119"/>
    </row>
    <row r="4878" spans="2:4" x14ac:dyDescent="0.25">
      <c r="B4878" s="119"/>
      <c r="C4878" s="119"/>
      <c r="D4878" s="119"/>
    </row>
    <row r="4879" spans="2:4" x14ac:dyDescent="0.25">
      <c r="B4879" s="119"/>
      <c r="C4879" s="119"/>
      <c r="D4879" s="119"/>
    </row>
    <row r="4880" spans="2:4" x14ac:dyDescent="0.25">
      <c r="B4880" s="119"/>
      <c r="C4880" s="119"/>
      <c r="D4880" s="119"/>
    </row>
    <row r="4881" spans="2:4" x14ac:dyDescent="0.25">
      <c r="B4881" s="119"/>
      <c r="C4881" s="119"/>
      <c r="D4881" s="119"/>
    </row>
    <row r="4882" spans="2:4" x14ac:dyDescent="0.25">
      <c r="B4882" s="119"/>
      <c r="C4882" s="119"/>
      <c r="D4882" s="119"/>
    </row>
    <row r="4883" spans="2:4" x14ac:dyDescent="0.25">
      <c r="B4883" s="119"/>
      <c r="C4883" s="119"/>
      <c r="D4883" s="119"/>
    </row>
    <row r="4884" spans="2:4" x14ac:dyDescent="0.25">
      <c r="B4884" s="119"/>
      <c r="C4884" s="119"/>
      <c r="D4884" s="119"/>
    </row>
    <row r="4885" spans="2:4" x14ac:dyDescent="0.25">
      <c r="B4885" s="119"/>
      <c r="C4885" s="119"/>
      <c r="D4885" s="119"/>
    </row>
    <row r="4886" spans="2:4" x14ac:dyDescent="0.25">
      <c r="B4886" s="119"/>
      <c r="C4886" s="119"/>
      <c r="D4886" s="119"/>
    </row>
    <row r="4887" spans="2:4" x14ac:dyDescent="0.25">
      <c r="B4887" s="119"/>
      <c r="C4887" s="119"/>
      <c r="D4887" s="119"/>
    </row>
    <row r="4888" spans="2:4" x14ac:dyDescent="0.25">
      <c r="B4888" s="119"/>
      <c r="C4888" s="119"/>
      <c r="D4888" s="119"/>
    </row>
    <row r="4889" spans="2:4" x14ac:dyDescent="0.25">
      <c r="B4889" s="119"/>
      <c r="C4889" s="119"/>
      <c r="D4889" s="119"/>
    </row>
    <row r="4890" spans="2:4" x14ac:dyDescent="0.25">
      <c r="B4890" s="119"/>
      <c r="C4890" s="119"/>
      <c r="D4890" s="119"/>
    </row>
    <row r="4891" spans="2:4" x14ac:dyDescent="0.25">
      <c r="B4891" s="119"/>
      <c r="C4891" s="119"/>
      <c r="D4891" s="119"/>
    </row>
    <row r="4892" spans="2:4" x14ac:dyDescent="0.25">
      <c r="B4892" s="119"/>
      <c r="C4892" s="119"/>
      <c r="D4892" s="119"/>
    </row>
    <row r="4893" spans="2:4" x14ac:dyDescent="0.25">
      <c r="B4893" s="119"/>
      <c r="C4893" s="119"/>
      <c r="D4893" s="119"/>
    </row>
    <row r="4894" spans="2:4" x14ac:dyDescent="0.25">
      <c r="B4894" s="119"/>
      <c r="C4894" s="119"/>
      <c r="D4894" s="119"/>
    </row>
    <row r="4895" spans="2:4" x14ac:dyDescent="0.25">
      <c r="B4895" s="119"/>
      <c r="C4895" s="119"/>
      <c r="D4895" s="119"/>
    </row>
    <row r="4896" spans="2:4" x14ac:dyDescent="0.25">
      <c r="B4896" s="119"/>
      <c r="C4896" s="119"/>
      <c r="D4896" s="119"/>
    </row>
    <row r="4897" spans="2:4" x14ac:dyDescent="0.25">
      <c r="B4897" s="119"/>
      <c r="C4897" s="119"/>
      <c r="D4897" s="119"/>
    </row>
    <row r="4898" spans="2:4" x14ac:dyDescent="0.25">
      <c r="B4898" s="119"/>
      <c r="C4898" s="119"/>
      <c r="D4898" s="119"/>
    </row>
    <row r="4899" spans="2:4" x14ac:dyDescent="0.25">
      <c r="B4899" s="119"/>
      <c r="C4899" s="119"/>
      <c r="D4899" s="119"/>
    </row>
    <row r="4900" spans="2:4" x14ac:dyDescent="0.25">
      <c r="B4900" s="119"/>
      <c r="C4900" s="119"/>
      <c r="D4900" s="119"/>
    </row>
    <row r="4901" spans="2:4" x14ac:dyDescent="0.25">
      <c r="B4901" s="119"/>
      <c r="C4901" s="119"/>
      <c r="D4901" s="119"/>
    </row>
    <row r="4902" spans="2:4" x14ac:dyDescent="0.25">
      <c r="B4902" s="119"/>
      <c r="C4902" s="119"/>
      <c r="D4902" s="119"/>
    </row>
    <row r="4903" spans="2:4" x14ac:dyDescent="0.25">
      <c r="B4903" s="119"/>
      <c r="C4903" s="119"/>
      <c r="D4903" s="119"/>
    </row>
    <row r="4904" spans="2:4" x14ac:dyDescent="0.25">
      <c r="B4904" s="119"/>
      <c r="C4904" s="119"/>
      <c r="D4904" s="119"/>
    </row>
    <row r="4905" spans="2:4" x14ac:dyDescent="0.25">
      <c r="B4905" s="119"/>
      <c r="C4905" s="119"/>
      <c r="D4905" s="119"/>
    </row>
    <row r="4906" spans="2:4" x14ac:dyDescent="0.25">
      <c r="B4906" s="119"/>
      <c r="C4906" s="119"/>
      <c r="D4906" s="119"/>
    </row>
    <row r="4907" spans="2:4" x14ac:dyDescent="0.25">
      <c r="B4907" s="119"/>
      <c r="C4907" s="119"/>
      <c r="D4907" s="119"/>
    </row>
    <row r="4908" spans="2:4" x14ac:dyDescent="0.25">
      <c r="B4908" s="119"/>
      <c r="C4908" s="119"/>
      <c r="D4908" s="119"/>
    </row>
    <row r="4909" spans="2:4" x14ac:dyDescent="0.25">
      <c r="B4909" s="119"/>
      <c r="C4909" s="119"/>
      <c r="D4909" s="119"/>
    </row>
    <row r="4910" spans="2:4" x14ac:dyDescent="0.25">
      <c r="B4910" s="119"/>
      <c r="C4910" s="119"/>
      <c r="D4910" s="119"/>
    </row>
    <row r="4911" spans="2:4" x14ac:dyDescent="0.25">
      <c r="B4911" s="119"/>
      <c r="C4911" s="119"/>
      <c r="D4911" s="119"/>
    </row>
    <row r="4912" spans="2:4" x14ac:dyDescent="0.25">
      <c r="B4912" s="119"/>
      <c r="C4912" s="119"/>
      <c r="D4912" s="119"/>
    </row>
    <row r="4913" spans="2:4" x14ac:dyDescent="0.25">
      <c r="B4913" s="119"/>
      <c r="C4913" s="119"/>
      <c r="D4913" s="119"/>
    </row>
    <row r="4914" spans="2:4" x14ac:dyDescent="0.25">
      <c r="B4914" s="119"/>
      <c r="C4914" s="119"/>
      <c r="D4914" s="119"/>
    </row>
    <row r="4915" spans="2:4" x14ac:dyDescent="0.25">
      <c r="B4915" s="119"/>
      <c r="C4915" s="119"/>
      <c r="D4915" s="119"/>
    </row>
    <row r="4916" spans="2:4" x14ac:dyDescent="0.25">
      <c r="B4916" s="119"/>
      <c r="C4916" s="119"/>
      <c r="D4916" s="119"/>
    </row>
    <row r="4917" spans="2:4" x14ac:dyDescent="0.25">
      <c r="B4917" s="119"/>
      <c r="C4917" s="119"/>
      <c r="D4917" s="119"/>
    </row>
    <row r="4918" spans="2:4" x14ac:dyDescent="0.25">
      <c r="B4918" s="119"/>
      <c r="C4918" s="119"/>
      <c r="D4918" s="119"/>
    </row>
    <row r="4919" spans="2:4" x14ac:dyDescent="0.25">
      <c r="B4919" s="119"/>
      <c r="C4919" s="119"/>
      <c r="D4919" s="119"/>
    </row>
    <row r="4920" spans="2:4" x14ac:dyDescent="0.25">
      <c r="B4920" s="119"/>
      <c r="C4920" s="119"/>
      <c r="D4920" s="119"/>
    </row>
    <row r="4921" spans="2:4" x14ac:dyDescent="0.25">
      <c r="B4921" s="119"/>
      <c r="C4921" s="119"/>
      <c r="D4921" s="119"/>
    </row>
    <row r="4922" spans="2:4" x14ac:dyDescent="0.25">
      <c r="B4922" s="119"/>
      <c r="C4922" s="119"/>
      <c r="D4922" s="119"/>
    </row>
    <row r="4923" spans="2:4" x14ac:dyDescent="0.25">
      <c r="B4923" s="119"/>
      <c r="C4923" s="119"/>
      <c r="D4923" s="119"/>
    </row>
    <row r="4924" spans="2:4" x14ac:dyDescent="0.25">
      <c r="B4924" s="119"/>
      <c r="C4924" s="119"/>
      <c r="D4924" s="119"/>
    </row>
    <row r="4925" spans="2:4" x14ac:dyDescent="0.25">
      <c r="B4925" s="119"/>
      <c r="C4925" s="119"/>
      <c r="D4925" s="119"/>
    </row>
    <row r="4926" spans="2:4" x14ac:dyDescent="0.25">
      <c r="B4926" s="119"/>
      <c r="C4926" s="119"/>
      <c r="D4926" s="119"/>
    </row>
    <row r="4927" spans="2:4" x14ac:dyDescent="0.25">
      <c r="B4927" s="119"/>
      <c r="C4927" s="119"/>
      <c r="D4927" s="119"/>
    </row>
    <row r="4928" spans="2:4" x14ac:dyDescent="0.25">
      <c r="B4928" s="119"/>
      <c r="C4928" s="119"/>
      <c r="D4928" s="119"/>
    </row>
    <row r="4929" spans="2:4" x14ac:dyDescent="0.25">
      <c r="B4929" s="119"/>
      <c r="C4929" s="119"/>
      <c r="D4929" s="119"/>
    </row>
    <row r="4930" spans="2:4" x14ac:dyDescent="0.25">
      <c r="B4930" s="119"/>
      <c r="C4930" s="119"/>
      <c r="D4930" s="119"/>
    </row>
    <row r="4931" spans="2:4" x14ac:dyDescent="0.25">
      <c r="B4931" s="119"/>
      <c r="C4931" s="119"/>
      <c r="D4931" s="119"/>
    </row>
    <row r="4932" spans="2:4" x14ac:dyDescent="0.25">
      <c r="B4932" s="119"/>
      <c r="C4932" s="119"/>
      <c r="D4932" s="119"/>
    </row>
    <row r="4933" spans="2:4" x14ac:dyDescent="0.25">
      <c r="B4933" s="119"/>
      <c r="C4933" s="119"/>
      <c r="D4933" s="119"/>
    </row>
    <row r="4934" spans="2:4" x14ac:dyDescent="0.25">
      <c r="B4934" s="119"/>
      <c r="C4934" s="119"/>
      <c r="D4934" s="119"/>
    </row>
    <row r="4935" spans="2:4" x14ac:dyDescent="0.25">
      <c r="B4935" s="119"/>
      <c r="C4935" s="119"/>
      <c r="D4935" s="119"/>
    </row>
    <row r="4936" spans="2:4" x14ac:dyDescent="0.25">
      <c r="B4936" s="119"/>
      <c r="C4936" s="119"/>
      <c r="D4936" s="119"/>
    </row>
    <row r="4937" spans="2:4" x14ac:dyDescent="0.25">
      <c r="B4937" s="119"/>
      <c r="C4937" s="119"/>
      <c r="D4937" s="119"/>
    </row>
    <row r="4938" spans="2:4" x14ac:dyDescent="0.25">
      <c r="B4938" s="119"/>
      <c r="C4938" s="119"/>
      <c r="D4938" s="119"/>
    </row>
    <row r="4939" spans="2:4" x14ac:dyDescent="0.25">
      <c r="B4939" s="119"/>
      <c r="C4939" s="119"/>
      <c r="D4939" s="119"/>
    </row>
    <row r="4940" spans="2:4" x14ac:dyDescent="0.25">
      <c r="B4940" s="119"/>
      <c r="C4940" s="119"/>
      <c r="D4940" s="119"/>
    </row>
    <row r="4941" spans="2:4" x14ac:dyDescent="0.25">
      <c r="B4941" s="119"/>
      <c r="C4941" s="119"/>
      <c r="D4941" s="119"/>
    </row>
    <row r="4942" spans="2:4" x14ac:dyDescent="0.25">
      <c r="B4942" s="119"/>
      <c r="C4942" s="119"/>
      <c r="D4942" s="119"/>
    </row>
    <row r="4943" spans="2:4" x14ac:dyDescent="0.25">
      <c r="B4943" s="119"/>
      <c r="C4943" s="119"/>
      <c r="D4943" s="119"/>
    </row>
    <row r="4944" spans="2:4" x14ac:dyDescent="0.25">
      <c r="B4944" s="119"/>
      <c r="C4944" s="119"/>
      <c r="D4944" s="119"/>
    </row>
    <row r="4945" spans="2:4" x14ac:dyDescent="0.25">
      <c r="B4945" s="119"/>
      <c r="C4945" s="119"/>
      <c r="D4945" s="119"/>
    </row>
    <row r="4946" spans="2:4" x14ac:dyDescent="0.25">
      <c r="B4946" s="119"/>
      <c r="C4946" s="119"/>
      <c r="D4946" s="119"/>
    </row>
    <row r="4947" spans="2:4" x14ac:dyDescent="0.25">
      <c r="B4947" s="119"/>
      <c r="C4947" s="119"/>
      <c r="D4947" s="119"/>
    </row>
    <row r="4948" spans="2:4" x14ac:dyDescent="0.25">
      <c r="B4948" s="119"/>
      <c r="C4948" s="119"/>
      <c r="D4948" s="119"/>
    </row>
    <row r="4949" spans="2:4" x14ac:dyDescent="0.25">
      <c r="B4949" s="119"/>
      <c r="C4949" s="119"/>
      <c r="D4949" s="119"/>
    </row>
    <row r="4950" spans="2:4" x14ac:dyDescent="0.25">
      <c r="B4950" s="119"/>
      <c r="C4950" s="119"/>
      <c r="D4950" s="119"/>
    </row>
    <row r="4951" spans="2:4" x14ac:dyDescent="0.25">
      <c r="B4951" s="119"/>
      <c r="C4951" s="119"/>
      <c r="D4951" s="119"/>
    </row>
    <row r="4952" spans="2:4" x14ac:dyDescent="0.25">
      <c r="B4952" s="119"/>
      <c r="C4952" s="119"/>
      <c r="D4952" s="119"/>
    </row>
    <row r="4953" spans="2:4" x14ac:dyDescent="0.25">
      <c r="B4953" s="119"/>
      <c r="C4953" s="119"/>
      <c r="D4953" s="119"/>
    </row>
    <row r="4954" spans="2:4" x14ac:dyDescent="0.25">
      <c r="B4954" s="119"/>
      <c r="C4954" s="119"/>
      <c r="D4954" s="119"/>
    </row>
    <row r="4955" spans="2:4" x14ac:dyDescent="0.25">
      <c r="B4955" s="119"/>
      <c r="C4955" s="119"/>
      <c r="D4955" s="119"/>
    </row>
    <row r="4956" spans="2:4" x14ac:dyDescent="0.25">
      <c r="B4956" s="119"/>
      <c r="C4956" s="119"/>
      <c r="D4956" s="119"/>
    </row>
    <row r="4957" spans="2:4" x14ac:dyDescent="0.25">
      <c r="B4957" s="119"/>
      <c r="C4957" s="119"/>
      <c r="D4957" s="119"/>
    </row>
    <row r="4958" spans="2:4" x14ac:dyDescent="0.25">
      <c r="B4958" s="119"/>
      <c r="C4958" s="119"/>
      <c r="D4958" s="119"/>
    </row>
    <row r="4959" spans="2:4" x14ac:dyDescent="0.25">
      <c r="B4959" s="119"/>
      <c r="C4959" s="119"/>
      <c r="D4959" s="119"/>
    </row>
    <row r="4960" spans="2:4" x14ac:dyDescent="0.25">
      <c r="B4960" s="119"/>
      <c r="C4960" s="119"/>
      <c r="D4960" s="119"/>
    </row>
    <row r="4961" spans="2:4" x14ac:dyDescent="0.25">
      <c r="B4961" s="119"/>
      <c r="C4961" s="119"/>
      <c r="D4961" s="119"/>
    </row>
    <row r="4962" spans="2:4" x14ac:dyDescent="0.25">
      <c r="B4962" s="119"/>
      <c r="C4962" s="119"/>
      <c r="D4962" s="119"/>
    </row>
    <row r="4963" spans="2:4" x14ac:dyDescent="0.25">
      <c r="B4963" s="119"/>
      <c r="C4963" s="119"/>
      <c r="D4963" s="119"/>
    </row>
    <row r="4964" spans="2:4" x14ac:dyDescent="0.25">
      <c r="B4964" s="119"/>
      <c r="C4964" s="119"/>
      <c r="D4964" s="119"/>
    </row>
    <row r="4965" spans="2:4" x14ac:dyDescent="0.25">
      <c r="B4965" s="119"/>
      <c r="C4965" s="119"/>
      <c r="D4965" s="119"/>
    </row>
    <row r="4966" spans="2:4" x14ac:dyDescent="0.25">
      <c r="B4966" s="119"/>
      <c r="C4966" s="119"/>
      <c r="D4966" s="119"/>
    </row>
    <row r="4967" spans="2:4" x14ac:dyDescent="0.25">
      <c r="B4967" s="119"/>
      <c r="C4967" s="119"/>
      <c r="D4967" s="119"/>
    </row>
    <row r="4968" spans="2:4" x14ac:dyDescent="0.25">
      <c r="B4968" s="119"/>
      <c r="C4968" s="119"/>
      <c r="D4968" s="119"/>
    </row>
    <row r="4969" spans="2:4" x14ac:dyDescent="0.25">
      <c r="B4969" s="119"/>
      <c r="C4969" s="119"/>
      <c r="D4969" s="119"/>
    </row>
    <row r="4970" spans="2:4" x14ac:dyDescent="0.25">
      <c r="B4970" s="119"/>
      <c r="C4970" s="119"/>
      <c r="D4970" s="119"/>
    </row>
    <row r="4971" spans="2:4" x14ac:dyDescent="0.25">
      <c r="B4971" s="119"/>
      <c r="C4971" s="119"/>
      <c r="D4971" s="119"/>
    </row>
    <row r="4972" spans="2:4" x14ac:dyDescent="0.25">
      <c r="B4972" s="119"/>
      <c r="C4972" s="119"/>
      <c r="D4972" s="119"/>
    </row>
    <row r="4973" spans="2:4" x14ac:dyDescent="0.25">
      <c r="B4973" s="119"/>
      <c r="C4973" s="119"/>
      <c r="D4973" s="119"/>
    </row>
    <row r="4974" spans="2:4" x14ac:dyDescent="0.25">
      <c r="B4974" s="119"/>
      <c r="C4974" s="119"/>
      <c r="D4974" s="119"/>
    </row>
    <row r="4975" spans="2:4" x14ac:dyDescent="0.25">
      <c r="B4975" s="119"/>
      <c r="C4975" s="119"/>
      <c r="D4975" s="119"/>
    </row>
    <row r="4976" spans="2:4" x14ac:dyDescent="0.25">
      <c r="B4976" s="119"/>
      <c r="C4976" s="119"/>
      <c r="D4976" s="119"/>
    </row>
    <row r="4977" spans="2:4" x14ac:dyDescent="0.25">
      <c r="B4977" s="119"/>
      <c r="C4977" s="119"/>
      <c r="D4977" s="119"/>
    </row>
    <row r="4978" spans="2:4" x14ac:dyDescent="0.25">
      <c r="B4978" s="119"/>
      <c r="C4978" s="119"/>
      <c r="D4978" s="119"/>
    </row>
    <row r="4979" spans="2:4" x14ac:dyDescent="0.25">
      <c r="B4979" s="119"/>
      <c r="C4979" s="119"/>
      <c r="D4979" s="119"/>
    </row>
    <row r="4980" spans="2:4" x14ac:dyDescent="0.25">
      <c r="B4980" s="119"/>
      <c r="C4980" s="119"/>
      <c r="D4980" s="119"/>
    </row>
    <row r="4981" spans="2:4" x14ac:dyDescent="0.25">
      <c r="B4981" s="119"/>
      <c r="C4981" s="119"/>
      <c r="D4981" s="119"/>
    </row>
    <row r="4982" spans="2:4" x14ac:dyDescent="0.25">
      <c r="B4982" s="119"/>
      <c r="C4982" s="119"/>
      <c r="D4982" s="119"/>
    </row>
    <row r="4983" spans="2:4" x14ac:dyDescent="0.25">
      <c r="B4983" s="119"/>
      <c r="C4983" s="119"/>
      <c r="D4983" s="119"/>
    </row>
    <row r="4984" spans="2:4" x14ac:dyDescent="0.25">
      <c r="B4984" s="119"/>
      <c r="C4984" s="119"/>
      <c r="D4984" s="119"/>
    </row>
    <row r="4985" spans="2:4" x14ac:dyDescent="0.25">
      <c r="B4985" s="119"/>
      <c r="C4985" s="119"/>
      <c r="D4985" s="119"/>
    </row>
    <row r="4986" spans="2:4" x14ac:dyDescent="0.25">
      <c r="B4986" s="119"/>
      <c r="C4986" s="119"/>
      <c r="D4986" s="119"/>
    </row>
    <row r="4987" spans="2:4" x14ac:dyDescent="0.25">
      <c r="B4987" s="119"/>
      <c r="C4987" s="119"/>
      <c r="D4987" s="119"/>
    </row>
    <row r="4988" spans="2:4" x14ac:dyDescent="0.25">
      <c r="B4988" s="119"/>
      <c r="C4988" s="119"/>
      <c r="D4988" s="119"/>
    </row>
    <row r="4989" spans="2:4" x14ac:dyDescent="0.25">
      <c r="B4989" s="119"/>
      <c r="C4989" s="119"/>
      <c r="D4989" s="119"/>
    </row>
    <row r="4990" spans="2:4" x14ac:dyDescent="0.25">
      <c r="B4990" s="119"/>
      <c r="C4990" s="119"/>
      <c r="D4990" s="119"/>
    </row>
    <row r="4991" spans="2:4" x14ac:dyDescent="0.25">
      <c r="B4991" s="119"/>
      <c r="C4991" s="119"/>
      <c r="D4991" s="119"/>
    </row>
    <row r="4992" spans="2:4" x14ac:dyDescent="0.25">
      <c r="B4992" s="119"/>
      <c r="C4992" s="119"/>
      <c r="D4992" s="119"/>
    </row>
    <row r="4993" spans="2:4" x14ac:dyDescent="0.25">
      <c r="B4993" s="119"/>
      <c r="C4993" s="119"/>
      <c r="D4993" s="119"/>
    </row>
    <row r="4994" spans="2:4" x14ac:dyDescent="0.25">
      <c r="B4994" s="119"/>
      <c r="C4994" s="119"/>
      <c r="D4994" s="119"/>
    </row>
    <row r="4995" spans="2:4" x14ac:dyDescent="0.25">
      <c r="B4995" s="119"/>
      <c r="C4995" s="119"/>
      <c r="D4995" s="119"/>
    </row>
    <row r="4996" spans="2:4" x14ac:dyDescent="0.25">
      <c r="B4996" s="119"/>
      <c r="C4996" s="119"/>
      <c r="D4996" s="119"/>
    </row>
    <row r="4997" spans="2:4" x14ac:dyDescent="0.25">
      <c r="B4997" s="119"/>
      <c r="C4997" s="119"/>
      <c r="D4997" s="119"/>
    </row>
    <row r="4998" spans="2:4" x14ac:dyDescent="0.25">
      <c r="B4998" s="119"/>
      <c r="C4998" s="119"/>
      <c r="D4998" s="119"/>
    </row>
    <row r="4999" spans="2:4" x14ac:dyDescent="0.25">
      <c r="B4999" s="119"/>
      <c r="C4999" s="119"/>
      <c r="D4999" s="119"/>
    </row>
    <row r="5000" spans="2:4" x14ac:dyDescent="0.25">
      <c r="B5000" s="119"/>
      <c r="C5000" s="119"/>
      <c r="D5000" s="119"/>
    </row>
    <row r="5001" spans="2:4" x14ac:dyDescent="0.25">
      <c r="B5001" s="119"/>
      <c r="C5001" s="119"/>
      <c r="D5001" s="119"/>
    </row>
    <row r="5002" spans="2:4" x14ac:dyDescent="0.25">
      <c r="B5002" s="119"/>
      <c r="C5002" s="119"/>
      <c r="D5002" s="119"/>
    </row>
    <row r="5003" spans="2:4" x14ac:dyDescent="0.25">
      <c r="B5003" s="119"/>
      <c r="C5003" s="119"/>
      <c r="D5003" s="119"/>
    </row>
    <row r="5004" spans="2:4" x14ac:dyDescent="0.25">
      <c r="B5004" s="119"/>
      <c r="C5004" s="119"/>
      <c r="D5004" s="119"/>
    </row>
    <row r="5005" spans="2:4" x14ac:dyDescent="0.25">
      <c r="B5005" s="119"/>
      <c r="C5005" s="119"/>
      <c r="D5005" s="119"/>
    </row>
    <row r="5006" spans="2:4" x14ac:dyDescent="0.25">
      <c r="B5006" s="119"/>
      <c r="C5006" s="119"/>
      <c r="D5006" s="119"/>
    </row>
    <row r="5007" spans="2:4" x14ac:dyDescent="0.25">
      <c r="B5007" s="119"/>
      <c r="C5007" s="119"/>
      <c r="D5007" s="119"/>
    </row>
    <row r="5008" spans="2:4" x14ac:dyDescent="0.25">
      <c r="B5008" s="119"/>
      <c r="C5008" s="119"/>
      <c r="D5008" s="119"/>
    </row>
    <row r="5009" spans="2:4" x14ac:dyDescent="0.25">
      <c r="B5009" s="119"/>
      <c r="C5009" s="119"/>
      <c r="D5009" s="119"/>
    </row>
    <row r="5010" spans="2:4" x14ac:dyDescent="0.25">
      <c r="B5010" s="119"/>
      <c r="C5010" s="119"/>
      <c r="D5010" s="119"/>
    </row>
    <row r="5011" spans="2:4" x14ac:dyDescent="0.25">
      <c r="B5011" s="119"/>
      <c r="C5011" s="119"/>
      <c r="D5011" s="119"/>
    </row>
    <row r="5012" spans="2:4" x14ac:dyDescent="0.25">
      <c r="B5012" s="119"/>
      <c r="C5012" s="119"/>
      <c r="D5012" s="119"/>
    </row>
    <row r="5013" spans="2:4" x14ac:dyDescent="0.25">
      <c r="B5013" s="119"/>
      <c r="C5013" s="119"/>
      <c r="D5013" s="119"/>
    </row>
    <row r="5014" spans="2:4" x14ac:dyDescent="0.25">
      <c r="B5014" s="119"/>
      <c r="C5014" s="119"/>
      <c r="D5014" s="119"/>
    </row>
    <row r="5015" spans="2:4" x14ac:dyDescent="0.25">
      <c r="B5015" s="119"/>
      <c r="C5015" s="119"/>
      <c r="D5015" s="119"/>
    </row>
    <row r="5016" spans="2:4" x14ac:dyDescent="0.25">
      <c r="B5016" s="119"/>
      <c r="C5016" s="119"/>
      <c r="D5016" s="119"/>
    </row>
    <row r="5017" spans="2:4" x14ac:dyDescent="0.25">
      <c r="B5017" s="119"/>
      <c r="C5017" s="119"/>
      <c r="D5017" s="119"/>
    </row>
    <row r="5018" spans="2:4" x14ac:dyDescent="0.25">
      <c r="B5018" s="119"/>
      <c r="C5018" s="119"/>
      <c r="D5018" s="119"/>
    </row>
    <row r="5019" spans="2:4" x14ac:dyDescent="0.25">
      <c r="B5019" s="119"/>
      <c r="C5019" s="119"/>
      <c r="D5019" s="119"/>
    </row>
    <row r="5020" spans="2:4" x14ac:dyDescent="0.25">
      <c r="B5020" s="119"/>
      <c r="C5020" s="119"/>
      <c r="D5020" s="119"/>
    </row>
    <row r="5021" spans="2:4" x14ac:dyDescent="0.25">
      <c r="B5021" s="119"/>
      <c r="C5021" s="119"/>
      <c r="D5021" s="119"/>
    </row>
    <row r="5022" spans="2:4" x14ac:dyDescent="0.25">
      <c r="B5022" s="119"/>
      <c r="C5022" s="119"/>
      <c r="D5022" s="119"/>
    </row>
    <row r="5023" spans="2:4" x14ac:dyDescent="0.25">
      <c r="B5023" s="119"/>
      <c r="C5023" s="119"/>
      <c r="D5023" s="119"/>
    </row>
    <row r="5024" spans="2:4" x14ac:dyDescent="0.25">
      <c r="B5024" s="119"/>
      <c r="C5024" s="119"/>
      <c r="D5024" s="119"/>
    </row>
    <row r="5025" spans="2:4" x14ac:dyDescent="0.25">
      <c r="B5025" s="119"/>
      <c r="C5025" s="119"/>
      <c r="D5025" s="119"/>
    </row>
    <row r="5026" spans="2:4" x14ac:dyDescent="0.25">
      <c r="B5026" s="119"/>
      <c r="C5026" s="119"/>
      <c r="D5026" s="119"/>
    </row>
    <row r="5027" spans="2:4" x14ac:dyDescent="0.25">
      <c r="B5027" s="119"/>
      <c r="C5027" s="119"/>
      <c r="D5027" s="119"/>
    </row>
    <row r="5028" spans="2:4" x14ac:dyDescent="0.25">
      <c r="B5028" s="119"/>
      <c r="C5028" s="119"/>
      <c r="D5028" s="119"/>
    </row>
    <row r="5029" spans="2:4" x14ac:dyDescent="0.25">
      <c r="B5029" s="119"/>
      <c r="C5029" s="119"/>
      <c r="D5029" s="119"/>
    </row>
    <row r="5030" spans="2:4" x14ac:dyDescent="0.25">
      <c r="B5030" s="119"/>
      <c r="C5030" s="119"/>
      <c r="D5030" s="119"/>
    </row>
    <row r="5031" spans="2:4" x14ac:dyDescent="0.25">
      <c r="B5031" s="119"/>
      <c r="C5031" s="119"/>
      <c r="D5031" s="119"/>
    </row>
    <row r="5032" spans="2:4" x14ac:dyDescent="0.25">
      <c r="B5032" s="119"/>
      <c r="C5032" s="119"/>
      <c r="D5032" s="119"/>
    </row>
    <row r="5033" spans="2:4" x14ac:dyDescent="0.25">
      <c r="B5033" s="119"/>
      <c r="C5033" s="119"/>
      <c r="D5033" s="119"/>
    </row>
    <row r="5034" spans="2:4" x14ac:dyDescent="0.25">
      <c r="B5034" s="119"/>
      <c r="C5034" s="119"/>
      <c r="D5034" s="119"/>
    </row>
    <row r="5035" spans="2:4" x14ac:dyDescent="0.25">
      <c r="B5035" s="119"/>
      <c r="C5035" s="119"/>
      <c r="D5035" s="119"/>
    </row>
    <row r="5036" spans="2:4" x14ac:dyDescent="0.25">
      <c r="B5036" s="119"/>
      <c r="C5036" s="119"/>
      <c r="D5036" s="119"/>
    </row>
    <row r="5037" spans="2:4" x14ac:dyDescent="0.25">
      <c r="B5037" s="119"/>
      <c r="C5037" s="119"/>
      <c r="D5037" s="119"/>
    </row>
    <row r="5038" spans="2:4" x14ac:dyDescent="0.25">
      <c r="B5038" s="119"/>
      <c r="C5038" s="119"/>
      <c r="D5038" s="119"/>
    </row>
    <row r="5039" spans="2:4" x14ac:dyDescent="0.25">
      <c r="B5039" s="119"/>
      <c r="C5039" s="119"/>
      <c r="D5039" s="119"/>
    </row>
    <row r="5040" spans="2:4" x14ac:dyDescent="0.25">
      <c r="B5040" s="119"/>
      <c r="C5040" s="119"/>
      <c r="D5040" s="119"/>
    </row>
    <row r="5041" spans="2:4" x14ac:dyDescent="0.25">
      <c r="B5041" s="119"/>
      <c r="C5041" s="119"/>
      <c r="D5041" s="119"/>
    </row>
    <row r="5042" spans="2:4" x14ac:dyDescent="0.25">
      <c r="B5042" s="119"/>
      <c r="C5042" s="119"/>
      <c r="D5042" s="119"/>
    </row>
    <row r="5043" spans="2:4" x14ac:dyDescent="0.25">
      <c r="B5043" s="119"/>
      <c r="C5043" s="119"/>
      <c r="D5043" s="119"/>
    </row>
    <row r="5044" spans="2:4" x14ac:dyDescent="0.25">
      <c r="B5044" s="119"/>
      <c r="C5044" s="119"/>
      <c r="D5044" s="119"/>
    </row>
    <row r="5045" spans="2:4" x14ac:dyDescent="0.25">
      <c r="B5045" s="119"/>
      <c r="C5045" s="119"/>
      <c r="D5045" s="119"/>
    </row>
    <row r="5046" spans="2:4" x14ac:dyDescent="0.25">
      <c r="B5046" s="119"/>
      <c r="C5046" s="119"/>
      <c r="D5046" s="119"/>
    </row>
    <row r="5047" spans="2:4" x14ac:dyDescent="0.25">
      <c r="B5047" s="119"/>
      <c r="C5047" s="119"/>
      <c r="D5047" s="119"/>
    </row>
    <row r="5048" spans="2:4" x14ac:dyDescent="0.25">
      <c r="B5048" s="119"/>
      <c r="C5048" s="119"/>
      <c r="D5048" s="119"/>
    </row>
    <row r="5049" spans="2:4" x14ac:dyDescent="0.25">
      <c r="B5049" s="119"/>
      <c r="C5049" s="119"/>
      <c r="D5049" s="119"/>
    </row>
    <row r="5050" spans="2:4" x14ac:dyDescent="0.25">
      <c r="B5050" s="119"/>
      <c r="C5050" s="119"/>
      <c r="D5050" s="119"/>
    </row>
    <row r="5051" spans="2:4" x14ac:dyDescent="0.25">
      <c r="B5051" s="119"/>
      <c r="C5051" s="119"/>
      <c r="D5051" s="119"/>
    </row>
    <row r="5052" spans="2:4" x14ac:dyDescent="0.25">
      <c r="B5052" s="119"/>
      <c r="C5052" s="119"/>
      <c r="D5052" s="119"/>
    </row>
    <row r="5053" spans="2:4" x14ac:dyDescent="0.25">
      <c r="B5053" s="119"/>
      <c r="C5053" s="119"/>
      <c r="D5053" s="119"/>
    </row>
    <row r="5054" spans="2:4" x14ac:dyDescent="0.25">
      <c r="B5054" s="119"/>
      <c r="C5054" s="119"/>
      <c r="D5054" s="119"/>
    </row>
    <row r="5055" spans="2:4" x14ac:dyDescent="0.25">
      <c r="B5055" s="119"/>
      <c r="C5055" s="119"/>
      <c r="D5055" s="119"/>
    </row>
    <row r="5056" spans="2:4" x14ac:dyDescent="0.25">
      <c r="B5056" s="119"/>
      <c r="C5056" s="119"/>
      <c r="D5056" s="119"/>
    </row>
    <row r="5057" spans="2:4" x14ac:dyDescent="0.25">
      <c r="B5057" s="119"/>
      <c r="C5057" s="119"/>
      <c r="D5057" s="119"/>
    </row>
    <row r="5058" spans="2:4" x14ac:dyDescent="0.25">
      <c r="B5058" s="119"/>
      <c r="C5058" s="119"/>
      <c r="D5058" s="119"/>
    </row>
    <row r="5059" spans="2:4" x14ac:dyDescent="0.25">
      <c r="B5059" s="119"/>
      <c r="C5059" s="119"/>
      <c r="D5059" s="119"/>
    </row>
    <row r="5060" spans="2:4" x14ac:dyDescent="0.25">
      <c r="B5060" s="119"/>
      <c r="C5060" s="119"/>
      <c r="D5060" s="119"/>
    </row>
    <row r="5061" spans="2:4" x14ac:dyDescent="0.25">
      <c r="B5061" s="119"/>
      <c r="C5061" s="119"/>
      <c r="D5061" s="119"/>
    </row>
    <row r="5062" spans="2:4" x14ac:dyDescent="0.25">
      <c r="B5062" s="119"/>
      <c r="C5062" s="119"/>
      <c r="D5062" s="119"/>
    </row>
    <row r="5063" spans="2:4" x14ac:dyDescent="0.25">
      <c r="B5063" s="119"/>
      <c r="C5063" s="119"/>
      <c r="D5063" s="119"/>
    </row>
    <row r="5064" spans="2:4" x14ac:dyDescent="0.25">
      <c r="B5064" s="119"/>
      <c r="C5064" s="119"/>
      <c r="D5064" s="119"/>
    </row>
    <row r="5065" spans="2:4" x14ac:dyDescent="0.25">
      <c r="B5065" s="119"/>
      <c r="C5065" s="119"/>
      <c r="D5065" s="119"/>
    </row>
    <row r="5066" spans="2:4" x14ac:dyDescent="0.25">
      <c r="B5066" s="119"/>
      <c r="C5066" s="119"/>
      <c r="D5066" s="119"/>
    </row>
    <row r="5067" spans="2:4" x14ac:dyDescent="0.25">
      <c r="B5067" s="119"/>
      <c r="C5067" s="119"/>
      <c r="D5067" s="119"/>
    </row>
    <row r="5068" spans="2:4" x14ac:dyDescent="0.25">
      <c r="B5068" s="119"/>
      <c r="C5068" s="119"/>
      <c r="D5068" s="119"/>
    </row>
    <row r="5069" spans="2:4" x14ac:dyDescent="0.25">
      <c r="B5069" s="119"/>
      <c r="C5069" s="119"/>
      <c r="D5069" s="119"/>
    </row>
    <row r="5070" spans="2:4" x14ac:dyDescent="0.25">
      <c r="B5070" s="119"/>
      <c r="C5070" s="119"/>
      <c r="D5070" s="119"/>
    </row>
    <row r="5071" spans="2:4" x14ac:dyDescent="0.25">
      <c r="B5071" s="119"/>
      <c r="C5071" s="119"/>
      <c r="D5071" s="119"/>
    </row>
    <row r="5072" spans="2:4" x14ac:dyDescent="0.25">
      <c r="B5072" s="119"/>
      <c r="C5072" s="119"/>
      <c r="D5072" s="119"/>
    </row>
    <row r="5073" spans="2:4" x14ac:dyDescent="0.25">
      <c r="B5073" s="119"/>
      <c r="C5073" s="119"/>
      <c r="D5073" s="119"/>
    </row>
    <row r="5074" spans="2:4" x14ac:dyDescent="0.25">
      <c r="B5074" s="119"/>
      <c r="C5074" s="119"/>
      <c r="D5074" s="119"/>
    </row>
    <row r="5075" spans="2:4" x14ac:dyDescent="0.25">
      <c r="B5075" s="119"/>
      <c r="C5075" s="119"/>
      <c r="D5075" s="119"/>
    </row>
    <row r="5076" spans="2:4" x14ac:dyDescent="0.25">
      <c r="B5076" s="119"/>
      <c r="C5076" s="119"/>
      <c r="D5076" s="119"/>
    </row>
    <row r="5077" spans="2:4" x14ac:dyDescent="0.25">
      <c r="B5077" s="119"/>
      <c r="C5077" s="119"/>
      <c r="D5077" s="119"/>
    </row>
    <row r="5078" spans="2:4" x14ac:dyDescent="0.25">
      <c r="B5078" s="119"/>
      <c r="C5078" s="119"/>
      <c r="D5078" s="119"/>
    </row>
    <row r="5079" spans="2:4" x14ac:dyDescent="0.25">
      <c r="B5079" s="119"/>
      <c r="C5079" s="119"/>
      <c r="D5079" s="119"/>
    </row>
    <row r="5080" spans="2:4" x14ac:dyDescent="0.25">
      <c r="B5080" s="119"/>
      <c r="C5080" s="119"/>
      <c r="D5080" s="119"/>
    </row>
    <row r="5081" spans="2:4" x14ac:dyDescent="0.25">
      <c r="B5081" s="119"/>
      <c r="C5081" s="119"/>
      <c r="D5081" s="119"/>
    </row>
    <row r="5082" spans="2:4" x14ac:dyDescent="0.25">
      <c r="B5082" s="119"/>
      <c r="C5082" s="119"/>
      <c r="D5082" s="119"/>
    </row>
    <row r="5083" spans="2:4" x14ac:dyDescent="0.25">
      <c r="B5083" s="119"/>
      <c r="C5083" s="119"/>
      <c r="D5083" s="119"/>
    </row>
    <row r="5084" spans="2:4" x14ac:dyDescent="0.25">
      <c r="B5084" s="119"/>
      <c r="C5084" s="119"/>
      <c r="D5084" s="119"/>
    </row>
    <row r="5085" spans="2:4" x14ac:dyDescent="0.25">
      <c r="B5085" s="119"/>
      <c r="C5085" s="119"/>
      <c r="D5085" s="119"/>
    </row>
    <row r="5086" spans="2:4" x14ac:dyDescent="0.25">
      <c r="B5086" s="119"/>
      <c r="C5086" s="119"/>
      <c r="D5086" s="119"/>
    </row>
    <row r="5087" spans="2:4" x14ac:dyDescent="0.25">
      <c r="B5087" s="119"/>
      <c r="C5087" s="119"/>
      <c r="D5087" s="119"/>
    </row>
    <row r="5088" spans="2:4" x14ac:dyDescent="0.25">
      <c r="B5088" s="119"/>
      <c r="C5088" s="119"/>
      <c r="D5088" s="119"/>
    </row>
    <row r="5089" spans="2:4" x14ac:dyDescent="0.25">
      <c r="B5089" s="119"/>
      <c r="C5089" s="119"/>
      <c r="D5089" s="119"/>
    </row>
    <row r="5090" spans="2:4" x14ac:dyDescent="0.25">
      <c r="B5090" s="119"/>
      <c r="C5090" s="119"/>
      <c r="D5090" s="119"/>
    </row>
    <row r="5091" spans="2:4" x14ac:dyDescent="0.25">
      <c r="B5091" s="119"/>
      <c r="C5091" s="119"/>
      <c r="D5091" s="119"/>
    </row>
    <row r="5092" spans="2:4" x14ac:dyDescent="0.25">
      <c r="B5092" s="119"/>
      <c r="C5092" s="119"/>
      <c r="D5092" s="119"/>
    </row>
    <row r="5093" spans="2:4" x14ac:dyDescent="0.25">
      <c r="B5093" s="119"/>
      <c r="C5093" s="119"/>
      <c r="D5093" s="119"/>
    </row>
    <row r="5094" spans="2:4" x14ac:dyDescent="0.25">
      <c r="B5094" s="119"/>
      <c r="C5094" s="119"/>
      <c r="D5094" s="119"/>
    </row>
    <row r="5095" spans="2:4" x14ac:dyDescent="0.25">
      <c r="B5095" s="119"/>
      <c r="C5095" s="119"/>
      <c r="D5095" s="119"/>
    </row>
    <row r="5096" spans="2:4" x14ac:dyDescent="0.25">
      <c r="B5096" s="119"/>
      <c r="C5096" s="119"/>
      <c r="D5096" s="119"/>
    </row>
    <row r="5097" spans="2:4" x14ac:dyDescent="0.25">
      <c r="B5097" s="119"/>
      <c r="C5097" s="119"/>
      <c r="D5097" s="119"/>
    </row>
    <row r="5098" spans="2:4" x14ac:dyDescent="0.25">
      <c r="B5098" s="119"/>
      <c r="C5098" s="119"/>
      <c r="D5098" s="119"/>
    </row>
    <row r="5099" spans="2:4" x14ac:dyDescent="0.25">
      <c r="B5099" s="119"/>
      <c r="C5099" s="119"/>
      <c r="D5099" s="119"/>
    </row>
    <row r="5100" spans="2:4" x14ac:dyDescent="0.25">
      <c r="B5100" s="119"/>
      <c r="C5100" s="119"/>
      <c r="D5100" s="119"/>
    </row>
    <row r="5101" spans="2:4" x14ac:dyDescent="0.25">
      <c r="B5101" s="119"/>
      <c r="C5101" s="119"/>
      <c r="D5101" s="119"/>
    </row>
    <row r="5102" spans="2:4" x14ac:dyDescent="0.25">
      <c r="B5102" s="119"/>
      <c r="C5102" s="119"/>
      <c r="D5102" s="119"/>
    </row>
    <row r="5103" spans="2:4" x14ac:dyDescent="0.25">
      <c r="B5103" s="119"/>
      <c r="C5103" s="119"/>
      <c r="D5103" s="119"/>
    </row>
    <row r="5104" spans="2:4" x14ac:dyDescent="0.25">
      <c r="B5104" s="119"/>
      <c r="C5104" s="119"/>
      <c r="D5104" s="119"/>
    </row>
    <row r="5105" spans="2:4" x14ac:dyDescent="0.25">
      <c r="B5105" s="119"/>
      <c r="C5105" s="119"/>
      <c r="D5105" s="119"/>
    </row>
    <row r="5106" spans="2:4" x14ac:dyDescent="0.25">
      <c r="B5106" s="119"/>
      <c r="C5106" s="119"/>
      <c r="D5106" s="119"/>
    </row>
    <row r="5107" spans="2:4" x14ac:dyDescent="0.25">
      <c r="B5107" s="119"/>
      <c r="C5107" s="119"/>
      <c r="D5107" s="119"/>
    </row>
    <row r="5108" spans="2:4" x14ac:dyDescent="0.25">
      <c r="B5108" s="119"/>
      <c r="C5108" s="119"/>
      <c r="D5108" s="119"/>
    </row>
    <row r="5109" spans="2:4" x14ac:dyDescent="0.25">
      <c r="B5109" s="119"/>
      <c r="C5109" s="119"/>
      <c r="D5109" s="119"/>
    </row>
    <row r="5110" spans="2:4" x14ac:dyDescent="0.25">
      <c r="B5110" s="119"/>
      <c r="C5110" s="119"/>
      <c r="D5110" s="119"/>
    </row>
    <row r="5111" spans="2:4" x14ac:dyDescent="0.25">
      <c r="B5111" s="119"/>
      <c r="C5111" s="119"/>
      <c r="D5111" s="119"/>
    </row>
    <row r="5112" spans="2:4" x14ac:dyDescent="0.25">
      <c r="B5112" s="119"/>
      <c r="C5112" s="119"/>
      <c r="D5112" s="119"/>
    </row>
    <row r="5113" spans="2:4" x14ac:dyDescent="0.25">
      <c r="B5113" s="119"/>
      <c r="C5113" s="119"/>
      <c r="D5113" s="119"/>
    </row>
    <row r="5114" spans="2:4" x14ac:dyDescent="0.25">
      <c r="B5114" s="119"/>
      <c r="C5114" s="119"/>
      <c r="D5114" s="119"/>
    </row>
    <row r="5115" spans="2:4" x14ac:dyDescent="0.25">
      <c r="B5115" s="119"/>
      <c r="C5115" s="119"/>
      <c r="D5115" s="119"/>
    </row>
    <row r="5116" spans="2:4" x14ac:dyDescent="0.25">
      <c r="B5116" s="119"/>
      <c r="C5116" s="119"/>
      <c r="D5116" s="119"/>
    </row>
    <row r="5117" spans="2:4" x14ac:dyDescent="0.25">
      <c r="B5117" s="119"/>
      <c r="C5117" s="119"/>
      <c r="D5117" s="119"/>
    </row>
    <row r="5118" spans="2:4" x14ac:dyDescent="0.25">
      <c r="B5118" s="119"/>
      <c r="C5118" s="119"/>
      <c r="D5118" s="119"/>
    </row>
    <row r="5119" spans="2:4" x14ac:dyDescent="0.25">
      <c r="B5119" s="119"/>
      <c r="C5119" s="119"/>
      <c r="D5119" s="119"/>
    </row>
    <row r="5120" spans="2:4" x14ac:dyDescent="0.25">
      <c r="B5120" s="119"/>
      <c r="C5120" s="119"/>
      <c r="D5120" s="119"/>
    </row>
    <row r="5121" spans="2:4" x14ac:dyDescent="0.25">
      <c r="B5121" s="119"/>
      <c r="C5121" s="119"/>
      <c r="D5121" s="119"/>
    </row>
    <row r="5122" spans="2:4" x14ac:dyDescent="0.25">
      <c r="B5122" s="119"/>
      <c r="C5122" s="119"/>
      <c r="D5122" s="119"/>
    </row>
    <row r="5123" spans="2:4" x14ac:dyDescent="0.25">
      <c r="B5123" s="119"/>
      <c r="C5123" s="119"/>
      <c r="D5123" s="119"/>
    </row>
    <row r="5124" spans="2:4" x14ac:dyDescent="0.25">
      <c r="B5124" s="119"/>
      <c r="C5124" s="119"/>
      <c r="D5124" s="119"/>
    </row>
    <row r="5125" spans="2:4" x14ac:dyDescent="0.25">
      <c r="B5125" s="119"/>
      <c r="C5125" s="119"/>
      <c r="D5125" s="119"/>
    </row>
    <row r="5126" spans="2:4" x14ac:dyDescent="0.25">
      <c r="B5126" s="119"/>
      <c r="C5126" s="119"/>
      <c r="D5126" s="119"/>
    </row>
    <row r="5127" spans="2:4" x14ac:dyDescent="0.25">
      <c r="B5127" s="119"/>
      <c r="C5127" s="119"/>
      <c r="D5127" s="119"/>
    </row>
    <row r="5128" spans="2:4" x14ac:dyDescent="0.25">
      <c r="B5128" s="119"/>
      <c r="C5128" s="119"/>
      <c r="D5128" s="119"/>
    </row>
    <row r="5129" spans="2:4" x14ac:dyDescent="0.25">
      <c r="B5129" s="119"/>
      <c r="C5129" s="119"/>
      <c r="D5129" s="119"/>
    </row>
    <row r="5130" spans="2:4" x14ac:dyDescent="0.25">
      <c r="B5130" s="119"/>
      <c r="C5130" s="119"/>
      <c r="D5130" s="119"/>
    </row>
    <row r="5131" spans="2:4" x14ac:dyDescent="0.25">
      <c r="B5131" s="119"/>
      <c r="C5131" s="119"/>
      <c r="D5131" s="119"/>
    </row>
    <row r="5132" spans="2:4" x14ac:dyDescent="0.25">
      <c r="B5132" s="119"/>
      <c r="C5132" s="119"/>
      <c r="D5132" s="119"/>
    </row>
    <row r="5133" spans="2:4" x14ac:dyDescent="0.25">
      <c r="B5133" s="119"/>
      <c r="C5133" s="119"/>
      <c r="D5133" s="119"/>
    </row>
    <row r="5134" spans="2:4" x14ac:dyDescent="0.25">
      <c r="B5134" s="119"/>
      <c r="C5134" s="119"/>
      <c r="D5134" s="119"/>
    </row>
    <row r="5135" spans="2:4" x14ac:dyDescent="0.25">
      <c r="B5135" s="119"/>
      <c r="C5135" s="119"/>
      <c r="D5135" s="119"/>
    </row>
    <row r="5136" spans="2:4" x14ac:dyDescent="0.25">
      <c r="B5136" s="119"/>
      <c r="C5136" s="119"/>
      <c r="D5136" s="119"/>
    </row>
    <row r="5137" spans="2:4" x14ac:dyDescent="0.25">
      <c r="B5137" s="119"/>
      <c r="C5137" s="119"/>
      <c r="D5137" s="119"/>
    </row>
    <row r="5138" spans="2:4" x14ac:dyDescent="0.25">
      <c r="B5138" s="119"/>
      <c r="C5138" s="119"/>
      <c r="D5138" s="119"/>
    </row>
    <row r="5139" spans="2:4" x14ac:dyDescent="0.25">
      <c r="B5139" s="119"/>
      <c r="C5139" s="119"/>
      <c r="D5139" s="119"/>
    </row>
    <row r="5140" spans="2:4" x14ac:dyDescent="0.25">
      <c r="B5140" s="119"/>
      <c r="C5140" s="119"/>
      <c r="D5140" s="119"/>
    </row>
    <row r="5141" spans="2:4" x14ac:dyDescent="0.25">
      <c r="B5141" s="119"/>
      <c r="C5141" s="119"/>
      <c r="D5141" s="119"/>
    </row>
    <row r="5142" spans="2:4" x14ac:dyDescent="0.25">
      <c r="B5142" s="119"/>
      <c r="C5142" s="119"/>
      <c r="D5142" s="119"/>
    </row>
    <row r="5143" spans="2:4" x14ac:dyDescent="0.25">
      <c r="B5143" s="119"/>
      <c r="C5143" s="119"/>
      <c r="D5143" s="119"/>
    </row>
    <row r="5144" spans="2:4" x14ac:dyDescent="0.25">
      <c r="B5144" s="119"/>
      <c r="C5144" s="119"/>
      <c r="D5144" s="119"/>
    </row>
    <row r="5145" spans="2:4" x14ac:dyDescent="0.25">
      <c r="B5145" s="119"/>
      <c r="C5145" s="119"/>
      <c r="D5145" s="119"/>
    </row>
    <row r="5146" spans="2:4" x14ac:dyDescent="0.25">
      <c r="B5146" s="119"/>
      <c r="C5146" s="119"/>
      <c r="D5146" s="119"/>
    </row>
    <row r="5147" spans="2:4" x14ac:dyDescent="0.25">
      <c r="B5147" s="119"/>
      <c r="C5147" s="119"/>
      <c r="D5147" s="119"/>
    </row>
    <row r="5148" spans="2:4" x14ac:dyDescent="0.25">
      <c r="B5148" s="119"/>
      <c r="C5148" s="119"/>
      <c r="D5148" s="119"/>
    </row>
    <row r="5149" spans="2:4" x14ac:dyDescent="0.25">
      <c r="B5149" s="119"/>
      <c r="C5149" s="119"/>
      <c r="D5149" s="119"/>
    </row>
    <row r="5150" spans="2:4" x14ac:dyDescent="0.25">
      <c r="B5150" s="119"/>
      <c r="C5150" s="119"/>
      <c r="D5150" s="119"/>
    </row>
    <row r="5151" spans="2:4" x14ac:dyDescent="0.25">
      <c r="B5151" s="119"/>
      <c r="C5151" s="119"/>
      <c r="D5151" s="119"/>
    </row>
    <row r="5152" spans="2:4" x14ac:dyDescent="0.25">
      <c r="B5152" s="119"/>
      <c r="C5152" s="119"/>
      <c r="D5152" s="119"/>
    </row>
    <row r="5153" spans="2:4" x14ac:dyDescent="0.25">
      <c r="B5153" s="119"/>
      <c r="C5153" s="119"/>
      <c r="D5153" s="119"/>
    </row>
    <row r="5154" spans="2:4" x14ac:dyDescent="0.25">
      <c r="B5154" s="119"/>
      <c r="C5154" s="119"/>
      <c r="D5154" s="119"/>
    </row>
    <row r="5155" spans="2:4" x14ac:dyDescent="0.25">
      <c r="B5155" s="119"/>
      <c r="C5155" s="119"/>
      <c r="D5155" s="119"/>
    </row>
    <row r="5156" spans="2:4" x14ac:dyDescent="0.25">
      <c r="B5156" s="119"/>
      <c r="C5156" s="119"/>
      <c r="D5156" s="119"/>
    </row>
    <row r="5157" spans="2:4" x14ac:dyDescent="0.25">
      <c r="B5157" s="119"/>
      <c r="C5157" s="119"/>
      <c r="D5157" s="119"/>
    </row>
    <row r="5158" spans="2:4" x14ac:dyDescent="0.25">
      <c r="B5158" s="119"/>
      <c r="C5158" s="119"/>
      <c r="D5158" s="119"/>
    </row>
    <row r="5159" spans="2:4" x14ac:dyDescent="0.25">
      <c r="B5159" s="119"/>
      <c r="C5159" s="119"/>
      <c r="D5159" s="119"/>
    </row>
    <row r="5160" spans="2:4" x14ac:dyDescent="0.25">
      <c r="B5160" s="119"/>
      <c r="C5160" s="119"/>
      <c r="D5160" s="119"/>
    </row>
    <row r="5161" spans="2:4" x14ac:dyDescent="0.25">
      <c r="B5161" s="119"/>
      <c r="C5161" s="119"/>
      <c r="D5161" s="119"/>
    </row>
    <row r="5162" spans="2:4" x14ac:dyDescent="0.25">
      <c r="B5162" s="119"/>
      <c r="C5162" s="119"/>
      <c r="D5162" s="119"/>
    </row>
    <row r="5163" spans="2:4" x14ac:dyDescent="0.25">
      <c r="B5163" s="119"/>
      <c r="C5163" s="119"/>
      <c r="D5163" s="119"/>
    </row>
    <row r="5164" spans="2:4" x14ac:dyDescent="0.25">
      <c r="B5164" s="119"/>
      <c r="C5164" s="119"/>
      <c r="D5164" s="119"/>
    </row>
    <row r="5165" spans="2:4" x14ac:dyDescent="0.25">
      <c r="B5165" s="119"/>
      <c r="C5165" s="119"/>
      <c r="D5165" s="119"/>
    </row>
    <row r="5166" spans="2:4" x14ac:dyDescent="0.25">
      <c r="B5166" s="119"/>
      <c r="C5166" s="119"/>
      <c r="D5166" s="119"/>
    </row>
    <row r="5167" spans="2:4" x14ac:dyDescent="0.25">
      <c r="B5167" s="119"/>
      <c r="C5167" s="119"/>
      <c r="D5167" s="119"/>
    </row>
    <row r="5168" spans="2:4" x14ac:dyDescent="0.25">
      <c r="B5168" s="119"/>
      <c r="C5168" s="119"/>
      <c r="D5168" s="119"/>
    </row>
    <row r="5169" spans="2:4" x14ac:dyDescent="0.25">
      <c r="B5169" s="119"/>
      <c r="C5169" s="119"/>
      <c r="D5169" s="119"/>
    </row>
    <row r="5170" spans="2:4" x14ac:dyDescent="0.25">
      <c r="B5170" s="119"/>
      <c r="C5170" s="119"/>
      <c r="D5170" s="119"/>
    </row>
    <row r="5171" spans="2:4" x14ac:dyDescent="0.25">
      <c r="B5171" s="119"/>
      <c r="C5171" s="119"/>
      <c r="D5171" s="119"/>
    </row>
    <row r="5172" spans="2:4" x14ac:dyDescent="0.25">
      <c r="B5172" s="119"/>
      <c r="C5172" s="119"/>
      <c r="D5172" s="119"/>
    </row>
    <row r="5173" spans="2:4" x14ac:dyDescent="0.25">
      <c r="B5173" s="119"/>
      <c r="C5173" s="119"/>
      <c r="D5173" s="119"/>
    </row>
    <row r="5174" spans="2:4" x14ac:dyDescent="0.25">
      <c r="B5174" s="119"/>
      <c r="C5174" s="119"/>
      <c r="D5174" s="119"/>
    </row>
    <row r="5175" spans="2:4" x14ac:dyDescent="0.25">
      <c r="B5175" s="119"/>
      <c r="C5175" s="119"/>
      <c r="D5175" s="119"/>
    </row>
    <row r="5176" spans="2:4" x14ac:dyDescent="0.25">
      <c r="B5176" s="119"/>
      <c r="C5176" s="119"/>
      <c r="D5176" s="119"/>
    </row>
    <row r="5177" spans="2:4" x14ac:dyDescent="0.25">
      <c r="B5177" s="119"/>
      <c r="C5177" s="119"/>
      <c r="D5177" s="119"/>
    </row>
    <row r="5178" spans="2:4" x14ac:dyDescent="0.25">
      <c r="B5178" s="119"/>
      <c r="C5178" s="119"/>
      <c r="D5178" s="119"/>
    </row>
    <row r="5179" spans="2:4" x14ac:dyDescent="0.25">
      <c r="B5179" s="119"/>
      <c r="C5179" s="119"/>
      <c r="D5179" s="119"/>
    </row>
    <row r="5180" spans="2:4" x14ac:dyDescent="0.25">
      <c r="B5180" s="119"/>
      <c r="C5180" s="119"/>
      <c r="D5180" s="119"/>
    </row>
    <row r="5181" spans="2:4" x14ac:dyDescent="0.25">
      <c r="B5181" s="119"/>
      <c r="C5181" s="119"/>
      <c r="D5181" s="119"/>
    </row>
    <row r="5182" spans="2:4" x14ac:dyDescent="0.25">
      <c r="B5182" s="119"/>
      <c r="C5182" s="119"/>
      <c r="D5182" s="119"/>
    </row>
    <row r="5183" spans="2:4" x14ac:dyDescent="0.25">
      <c r="B5183" s="119"/>
      <c r="C5183" s="119"/>
      <c r="D5183" s="119"/>
    </row>
    <row r="5184" spans="2:4" x14ac:dyDescent="0.25">
      <c r="B5184" s="119"/>
      <c r="C5184" s="119"/>
      <c r="D5184" s="119"/>
    </row>
    <row r="5185" spans="2:4" x14ac:dyDescent="0.25">
      <c r="B5185" s="119"/>
      <c r="C5185" s="119"/>
      <c r="D5185" s="119"/>
    </row>
    <row r="5186" spans="2:4" x14ac:dyDescent="0.25">
      <c r="B5186" s="119"/>
      <c r="C5186" s="119"/>
      <c r="D5186" s="119"/>
    </row>
    <row r="5187" spans="2:4" x14ac:dyDescent="0.25">
      <c r="B5187" s="119"/>
      <c r="C5187" s="119"/>
      <c r="D5187" s="119"/>
    </row>
    <row r="5188" spans="2:4" x14ac:dyDescent="0.25">
      <c r="B5188" s="119"/>
      <c r="C5188" s="119"/>
      <c r="D5188" s="119"/>
    </row>
    <row r="5189" spans="2:4" x14ac:dyDescent="0.25">
      <c r="B5189" s="119"/>
      <c r="C5189" s="119"/>
      <c r="D5189" s="119"/>
    </row>
    <row r="5190" spans="2:4" x14ac:dyDescent="0.25">
      <c r="B5190" s="119"/>
      <c r="C5190" s="119"/>
      <c r="D5190" s="119"/>
    </row>
    <row r="5191" spans="2:4" x14ac:dyDescent="0.25">
      <c r="B5191" s="119"/>
      <c r="C5191" s="119"/>
      <c r="D5191" s="119"/>
    </row>
    <row r="5192" spans="2:4" x14ac:dyDescent="0.25">
      <c r="B5192" s="119"/>
      <c r="C5192" s="119"/>
      <c r="D5192" s="119"/>
    </row>
    <row r="5193" spans="2:4" x14ac:dyDescent="0.25">
      <c r="B5193" s="119"/>
      <c r="C5193" s="119"/>
      <c r="D5193" s="119"/>
    </row>
    <row r="5194" spans="2:4" x14ac:dyDescent="0.25">
      <c r="B5194" s="119"/>
      <c r="C5194" s="119"/>
      <c r="D5194" s="119"/>
    </row>
    <row r="5195" spans="2:4" x14ac:dyDescent="0.25">
      <c r="B5195" s="119"/>
      <c r="C5195" s="119"/>
      <c r="D5195" s="119"/>
    </row>
    <row r="5196" spans="2:4" x14ac:dyDescent="0.25">
      <c r="B5196" s="119"/>
      <c r="C5196" s="119"/>
      <c r="D5196" s="119"/>
    </row>
    <row r="5197" spans="2:4" x14ac:dyDescent="0.25">
      <c r="B5197" s="119"/>
      <c r="C5197" s="119"/>
      <c r="D5197" s="119"/>
    </row>
    <row r="5198" spans="2:4" x14ac:dyDescent="0.25">
      <c r="B5198" s="119"/>
      <c r="C5198" s="119"/>
      <c r="D5198" s="119"/>
    </row>
    <row r="5199" spans="2:4" x14ac:dyDescent="0.25">
      <c r="B5199" s="119"/>
      <c r="C5199" s="119"/>
      <c r="D5199" s="119"/>
    </row>
    <row r="5200" spans="2:4" x14ac:dyDescent="0.25">
      <c r="B5200" s="119"/>
      <c r="C5200" s="119"/>
      <c r="D5200" s="119"/>
    </row>
    <row r="5201" spans="2:4" x14ac:dyDescent="0.25">
      <c r="B5201" s="119"/>
      <c r="C5201" s="119"/>
      <c r="D5201" s="119"/>
    </row>
    <row r="5202" spans="2:4" x14ac:dyDescent="0.25">
      <c r="B5202" s="119"/>
      <c r="C5202" s="119"/>
      <c r="D5202" s="119"/>
    </row>
    <row r="5203" spans="2:4" x14ac:dyDescent="0.25">
      <c r="B5203" s="119"/>
      <c r="C5203" s="119"/>
      <c r="D5203" s="119"/>
    </row>
    <row r="5204" spans="2:4" x14ac:dyDescent="0.25">
      <c r="B5204" s="119"/>
      <c r="C5204" s="119"/>
      <c r="D5204" s="119"/>
    </row>
    <row r="5205" spans="2:4" x14ac:dyDescent="0.25">
      <c r="B5205" s="119"/>
      <c r="C5205" s="119"/>
      <c r="D5205" s="119"/>
    </row>
    <row r="5206" spans="2:4" x14ac:dyDescent="0.25">
      <c r="B5206" s="119"/>
      <c r="C5206" s="119"/>
      <c r="D5206" s="119"/>
    </row>
    <row r="5207" spans="2:4" x14ac:dyDescent="0.25">
      <c r="B5207" s="119"/>
      <c r="C5207" s="119"/>
      <c r="D5207" s="119"/>
    </row>
    <row r="5208" spans="2:4" x14ac:dyDescent="0.25">
      <c r="B5208" s="119"/>
      <c r="C5208" s="119"/>
      <c r="D5208" s="119"/>
    </row>
    <row r="5209" spans="2:4" x14ac:dyDescent="0.25">
      <c r="B5209" s="119"/>
      <c r="C5209" s="119"/>
      <c r="D5209" s="119"/>
    </row>
    <row r="5210" spans="2:4" x14ac:dyDescent="0.25">
      <c r="B5210" s="119"/>
      <c r="C5210" s="119"/>
      <c r="D5210" s="119"/>
    </row>
    <row r="5211" spans="2:4" x14ac:dyDescent="0.25">
      <c r="B5211" s="119"/>
      <c r="C5211" s="119"/>
      <c r="D5211" s="119"/>
    </row>
    <row r="5212" spans="2:4" x14ac:dyDescent="0.25">
      <c r="B5212" s="119"/>
      <c r="C5212" s="119"/>
      <c r="D5212" s="119"/>
    </row>
    <row r="5213" spans="2:4" x14ac:dyDescent="0.25">
      <c r="B5213" s="119"/>
      <c r="C5213" s="119"/>
      <c r="D5213" s="119"/>
    </row>
    <row r="5214" spans="2:4" x14ac:dyDescent="0.25">
      <c r="B5214" s="119"/>
      <c r="C5214" s="119"/>
      <c r="D5214" s="119"/>
    </row>
    <row r="5215" spans="2:4" x14ac:dyDescent="0.25">
      <c r="B5215" s="119"/>
      <c r="C5215" s="119"/>
      <c r="D5215" s="119"/>
    </row>
    <row r="5216" spans="2:4" x14ac:dyDescent="0.25">
      <c r="B5216" s="119"/>
      <c r="C5216" s="119"/>
      <c r="D5216" s="119"/>
    </row>
    <row r="5217" spans="2:4" x14ac:dyDescent="0.25">
      <c r="B5217" s="119"/>
      <c r="C5217" s="119"/>
      <c r="D5217" s="119"/>
    </row>
    <row r="5218" spans="2:4" x14ac:dyDescent="0.25">
      <c r="B5218" s="119"/>
      <c r="C5218" s="119"/>
      <c r="D5218" s="119"/>
    </row>
    <row r="5219" spans="2:4" x14ac:dyDescent="0.25">
      <c r="B5219" s="119"/>
      <c r="C5219" s="119"/>
      <c r="D5219" s="119"/>
    </row>
    <row r="5220" spans="2:4" x14ac:dyDescent="0.25">
      <c r="B5220" s="119"/>
      <c r="C5220" s="119"/>
      <c r="D5220" s="119"/>
    </row>
    <row r="5221" spans="2:4" x14ac:dyDescent="0.25">
      <c r="B5221" s="119"/>
      <c r="C5221" s="119"/>
      <c r="D5221" s="119"/>
    </row>
    <row r="5222" spans="2:4" x14ac:dyDescent="0.25">
      <c r="B5222" s="119"/>
      <c r="C5222" s="119"/>
      <c r="D5222" s="119"/>
    </row>
    <row r="5223" spans="2:4" x14ac:dyDescent="0.25">
      <c r="B5223" s="119"/>
      <c r="C5223" s="119"/>
      <c r="D5223" s="119"/>
    </row>
    <row r="5224" spans="2:4" x14ac:dyDescent="0.25">
      <c r="B5224" s="119"/>
      <c r="C5224" s="119"/>
      <c r="D5224" s="119"/>
    </row>
    <row r="5225" spans="2:4" x14ac:dyDescent="0.25">
      <c r="B5225" s="119"/>
      <c r="C5225" s="119"/>
      <c r="D5225" s="119"/>
    </row>
    <row r="5226" spans="2:4" x14ac:dyDescent="0.25">
      <c r="B5226" s="119"/>
      <c r="C5226" s="119"/>
      <c r="D5226" s="119"/>
    </row>
    <row r="5227" spans="2:4" x14ac:dyDescent="0.25">
      <c r="B5227" s="119"/>
      <c r="C5227" s="119"/>
      <c r="D5227" s="119"/>
    </row>
    <row r="5228" spans="2:4" x14ac:dyDescent="0.25">
      <c r="B5228" s="119"/>
      <c r="C5228" s="119"/>
      <c r="D5228" s="119"/>
    </row>
    <row r="5229" spans="2:4" x14ac:dyDescent="0.25">
      <c r="B5229" s="119"/>
      <c r="C5229" s="119"/>
      <c r="D5229" s="119"/>
    </row>
    <row r="5230" spans="2:4" x14ac:dyDescent="0.25">
      <c r="B5230" s="119"/>
      <c r="C5230" s="119"/>
      <c r="D5230" s="119"/>
    </row>
    <row r="5231" spans="2:4" x14ac:dyDescent="0.25">
      <c r="B5231" s="119"/>
      <c r="C5231" s="119"/>
      <c r="D5231" s="119"/>
    </row>
    <row r="5232" spans="2:4" x14ac:dyDescent="0.25">
      <c r="B5232" s="119"/>
      <c r="C5232" s="119"/>
      <c r="D5232" s="119"/>
    </row>
    <row r="5233" spans="2:4" x14ac:dyDescent="0.25">
      <c r="B5233" s="119"/>
      <c r="C5233" s="119"/>
      <c r="D5233" s="119"/>
    </row>
    <row r="5234" spans="2:4" x14ac:dyDescent="0.25">
      <c r="B5234" s="119"/>
      <c r="C5234" s="119"/>
      <c r="D5234" s="119"/>
    </row>
    <row r="5235" spans="2:4" x14ac:dyDescent="0.25">
      <c r="B5235" s="119"/>
      <c r="C5235" s="119"/>
      <c r="D5235" s="119"/>
    </row>
    <row r="5236" spans="2:4" x14ac:dyDescent="0.25">
      <c r="B5236" s="119"/>
      <c r="C5236" s="119"/>
      <c r="D5236" s="119"/>
    </row>
    <row r="5237" spans="2:4" x14ac:dyDescent="0.25">
      <c r="B5237" s="119"/>
      <c r="C5237" s="119"/>
      <c r="D5237" s="119"/>
    </row>
    <row r="5238" spans="2:4" x14ac:dyDescent="0.25">
      <c r="B5238" s="119"/>
      <c r="C5238" s="119"/>
      <c r="D5238" s="119"/>
    </row>
    <row r="5239" spans="2:4" x14ac:dyDescent="0.25">
      <c r="B5239" s="119"/>
      <c r="C5239" s="119"/>
      <c r="D5239" s="119"/>
    </row>
    <row r="5240" spans="2:4" x14ac:dyDescent="0.25">
      <c r="B5240" s="119"/>
      <c r="C5240" s="119"/>
      <c r="D5240" s="119"/>
    </row>
    <row r="5241" spans="2:4" x14ac:dyDescent="0.25">
      <c r="B5241" s="119"/>
      <c r="C5241" s="119"/>
      <c r="D5241" s="119"/>
    </row>
    <row r="5242" spans="2:4" x14ac:dyDescent="0.25">
      <c r="B5242" s="119"/>
      <c r="C5242" s="119"/>
      <c r="D5242" s="119"/>
    </row>
    <row r="5243" spans="2:4" x14ac:dyDescent="0.25">
      <c r="B5243" s="119"/>
      <c r="C5243" s="119"/>
      <c r="D5243" s="119"/>
    </row>
    <row r="5244" spans="2:4" x14ac:dyDescent="0.25">
      <c r="B5244" s="119"/>
      <c r="C5244" s="119"/>
      <c r="D5244" s="119"/>
    </row>
    <row r="5245" spans="2:4" x14ac:dyDescent="0.25">
      <c r="B5245" s="119"/>
      <c r="C5245" s="119"/>
      <c r="D5245" s="119"/>
    </row>
    <row r="5246" spans="2:4" x14ac:dyDescent="0.25">
      <c r="B5246" s="119"/>
      <c r="C5246" s="119"/>
      <c r="D5246" s="119"/>
    </row>
    <row r="5247" spans="2:4" x14ac:dyDescent="0.25">
      <c r="B5247" s="119"/>
      <c r="C5247" s="119"/>
      <c r="D5247" s="119"/>
    </row>
    <row r="5248" spans="2:4" x14ac:dyDescent="0.25">
      <c r="B5248" s="119"/>
      <c r="C5248" s="119"/>
      <c r="D5248" s="119"/>
    </row>
    <row r="5249" spans="2:4" x14ac:dyDescent="0.25">
      <c r="B5249" s="119"/>
      <c r="C5249" s="119"/>
      <c r="D5249" s="119"/>
    </row>
    <row r="5250" spans="2:4" x14ac:dyDescent="0.25">
      <c r="B5250" s="119"/>
      <c r="C5250" s="119"/>
      <c r="D5250" s="119"/>
    </row>
    <row r="5251" spans="2:4" x14ac:dyDescent="0.25">
      <c r="B5251" s="119"/>
      <c r="C5251" s="119"/>
      <c r="D5251" s="119"/>
    </row>
    <row r="5252" spans="2:4" x14ac:dyDescent="0.25">
      <c r="B5252" s="119"/>
      <c r="C5252" s="119"/>
      <c r="D5252" s="119"/>
    </row>
    <row r="5253" spans="2:4" x14ac:dyDescent="0.25">
      <c r="B5253" s="119"/>
      <c r="C5253" s="119"/>
      <c r="D5253" s="119"/>
    </row>
    <row r="5254" spans="2:4" x14ac:dyDescent="0.25">
      <c r="B5254" s="119"/>
      <c r="C5254" s="119"/>
      <c r="D5254" s="119"/>
    </row>
    <row r="5255" spans="2:4" x14ac:dyDescent="0.25">
      <c r="B5255" s="119"/>
      <c r="C5255" s="119"/>
      <c r="D5255" s="119"/>
    </row>
    <row r="5256" spans="2:4" x14ac:dyDescent="0.25">
      <c r="B5256" s="119"/>
      <c r="C5256" s="119"/>
      <c r="D5256" s="119"/>
    </row>
    <row r="5257" spans="2:4" x14ac:dyDescent="0.25">
      <c r="B5257" s="119"/>
      <c r="C5257" s="119"/>
      <c r="D5257" s="119"/>
    </row>
    <row r="5258" spans="2:4" x14ac:dyDescent="0.25">
      <c r="B5258" s="119"/>
      <c r="C5258" s="119"/>
      <c r="D5258" s="119"/>
    </row>
    <row r="5259" spans="2:4" x14ac:dyDescent="0.25">
      <c r="B5259" s="119"/>
      <c r="C5259" s="119"/>
      <c r="D5259" s="119"/>
    </row>
    <row r="5260" spans="2:4" x14ac:dyDescent="0.25">
      <c r="B5260" s="119"/>
      <c r="C5260" s="119"/>
      <c r="D5260" s="119"/>
    </row>
    <row r="5261" spans="2:4" x14ac:dyDescent="0.25">
      <c r="B5261" s="119"/>
      <c r="C5261" s="119"/>
      <c r="D5261" s="119"/>
    </row>
    <row r="5262" spans="2:4" x14ac:dyDescent="0.25">
      <c r="B5262" s="119"/>
      <c r="C5262" s="119"/>
      <c r="D5262" s="119"/>
    </row>
    <row r="5263" spans="2:4" x14ac:dyDescent="0.25">
      <c r="B5263" s="119"/>
      <c r="C5263" s="119"/>
      <c r="D5263" s="119"/>
    </row>
    <row r="5264" spans="2:4" x14ac:dyDescent="0.25">
      <c r="B5264" s="119"/>
      <c r="C5264" s="119"/>
      <c r="D5264" s="119"/>
    </row>
    <row r="5265" spans="2:4" x14ac:dyDescent="0.25">
      <c r="B5265" s="119"/>
      <c r="C5265" s="119"/>
      <c r="D5265" s="119"/>
    </row>
    <row r="5266" spans="2:4" x14ac:dyDescent="0.25">
      <c r="B5266" s="119"/>
      <c r="C5266" s="119"/>
      <c r="D5266" s="119"/>
    </row>
    <row r="5267" spans="2:4" x14ac:dyDescent="0.25">
      <c r="B5267" s="119"/>
      <c r="C5267" s="119"/>
      <c r="D5267" s="119"/>
    </row>
    <row r="5268" spans="2:4" x14ac:dyDescent="0.25">
      <c r="B5268" s="119"/>
      <c r="C5268" s="119"/>
      <c r="D5268" s="119"/>
    </row>
    <row r="5269" spans="2:4" x14ac:dyDescent="0.25">
      <c r="B5269" s="119"/>
      <c r="C5269" s="119"/>
      <c r="D5269" s="119"/>
    </row>
    <row r="5270" spans="2:4" x14ac:dyDescent="0.25">
      <c r="B5270" s="119"/>
      <c r="C5270" s="119"/>
      <c r="D5270" s="119"/>
    </row>
    <row r="5271" spans="2:4" x14ac:dyDescent="0.25">
      <c r="B5271" s="119"/>
      <c r="C5271" s="119"/>
      <c r="D5271" s="119"/>
    </row>
    <row r="5272" spans="2:4" x14ac:dyDescent="0.25">
      <c r="B5272" s="119"/>
      <c r="C5272" s="119"/>
      <c r="D5272" s="119"/>
    </row>
    <row r="5273" spans="2:4" x14ac:dyDescent="0.25">
      <c r="B5273" s="119"/>
      <c r="C5273" s="119"/>
      <c r="D5273" s="119"/>
    </row>
    <row r="5274" spans="2:4" x14ac:dyDescent="0.25">
      <c r="B5274" s="119"/>
      <c r="C5274" s="119"/>
      <c r="D5274" s="119"/>
    </row>
    <row r="5275" spans="2:4" x14ac:dyDescent="0.25">
      <c r="B5275" s="119"/>
      <c r="C5275" s="119"/>
      <c r="D5275" s="119"/>
    </row>
    <row r="5276" spans="2:4" x14ac:dyDescent="0.25">
      <c r="B5276" s="119"/>
      <c r="C5276" s="119"/>
      <c r="D5276" s="119"/>
    </row>
    <row r="5277" spans="2:4" x14ac:dyDescent="0.25">
      <c r="B5277" s="119"/>
      <c r="C5277" s="119"/>
      <c r="D5277" s="119"/>
    </row>
    <row r="5278" spans="2:4" x14ac:dyDescent="0.25">
      <c r="B5278" s="119"/>
      <c r="C5278" s="119"/>
      <c r="D5278" s="119"/>
    </row>
    <row r="5279" spans="2:4" x14ac:dyDescent="0.25">
      <c r="B5279" s="119"/>
      <c r="C5279" s="119"/>
      <c r="D5279" s="119"/>
    </row>
    <row r="5280" spans="2:4" x14ac:dyDescent="0.25">
      <c r="B5280" s="119"/>
      <c r="C5280" s="119"/>
      <c r="D5280" s="119"/>
    </row>
    <row r="5281" spans="2:4" x14ac:dyDescent="0.25">
      <c r="B5281" s="119"/>
      <c r="C5281" s="119"/>
      <c r="D5281" s="119"/>
    </row>
    <row r="5282" spans="2:4" x14ac:dyDescent="0.25">
      <c r="B5282" s="119"/>
      <c r="C5282" s="119"/>
      <c r="D5282" s="119"/>
    </row>
    <row r="5283" spans="2:4" x14ac:dyDescent="0.25">
      <c r="B5283" s="119"/>
      <c r="C5283" s="119"/>
      <c r="D5283" s="119"/>
    </row>
    <row r="5284" spans="2:4" x14ac:dyDescent="0.25">
      <c r="B5284" s="119"/>
      <c r="C5284" s="119"/>
      <c r="D5284" s="119"/>
    </row>
    <row r="5285" spans="2:4" x14ac:dyDescent="0.25">
      <c r="B5285" s="119"/>
      <c r="C5285" s="119"/>
      <c r="D5285" s="119"/>
    </row>
    <row r="5286" spans="2:4" x14ac:dyDescent="0.25">
      <c r="B5286" s="119"/>
      <c r="C5286" s="119"/>
      <c r="D5286" s="119"/>
    </row>
    <row r="5287" spans="2:4" x14ac:dyDescent="0.25">
      <c r="B5287" s="119"/>
      <c r="C5287" s="119"/>
      <c r="D5287" s="119"/>
    </row>
    <row r="5288" spans="2:4" x14ac:dyDescent="0.25">
      <c r="B5288" s="119"/>
      <c r="C5288" s="119"/>
      <c r="D5288" s="119"/>
    </row>
    <row r="5289" spans="2:4" x14ac:dyDescent="0.25">
      <c r="B5289" s="119"/>
      <c r="C5289" s="119"/>
      <c r="D5289" s="119"/>
    </row>
    <row r="5290" spans="2:4" x14ac:dyDescent="0.25">
      <c r="B5290" s="119"/>
      <c r="C5290" s="119"/>
      <c r="D5290" s="119"/>
    </row>
    <row r="5291" spans="2:4" x14ac:dyDescent="0.25">
      <c r="B5291" s="119"/>
      <c r="C5291" s="119"/>
      <c r="D5291" s="119"/>
    </row>
    <row r="5292" spans="2:4" x14ac:dyDescent="0.25">
      <c r="B5292" s="119"/>
      <c r="C5292" s="119"/>
      <c r="D5292" s="119"/>
    </row>
    <row r="5293" spans="2:4" x14ac:dyDescent="0.25">
      <c r="B5293" s="119"/>
      <c r="C5293" s="119"/>
      <c r="D5293" s="119"/>
    </row>
    <row r="5294" spans="2:4" x14ac:dyDescent="0.25">
      <c r="B5294" s="119"/>
      <c r="C5294" s="119"/>
      <c r="D5294" s="119"/>
    </row>
    <row r="5295" spans="2:4" x14ac:dyDescent="0.25">
      <c r="B5295" s="119"/>
      <c r="C5295" s="119"/>
      <c r="D5295" s="119"/>
    </row>
    <row r="5296" spans="2:4" x14ac:dyDescent="0.25">
      <c r="B5296" s="119"/>
      <c r="C5296" s="119"/>
      <c r="D5296" s="119"/>
    </row>
    <row r="5297" spans="2:4" x14ac:dyDescent="0.25">
      <c r="B5297" s="119"/>
      <c r="C5297" s="119"/>
      <c r="D5297" s="119"/>
    </row>
    <row r="5298" spans="2:4" x14ac:dyDescent="0.25">
      <c r="B5298" s="119"/>
      <c r="C5298" s="119"/>
      <c r="D5298" s="119"/>
    </row>
    <row r="5299" spans="2:4" x14ac:dyDescent="0.25">
      <c r="B5299" s="119"/>
      <c r="C5299" s="119"/>
      <c r="D5299" s="119"/>
    </row>
    <row r="5300" spans="2:4" x14ac:dyDescent="0.25">
      <c r="B5300" s="119"/>
      <c r="C5300" s="119"/>
      <c r="D5300" s="119"/>
    </row>
    <row r="5301" spans="2:4" x14ac:dyDescent="0.25">
      <c r="B5301" s="119"/>
      <c r="C5301" s="119"/>
      <c r="D5301" s="119"/>
    </row>
    <row r="5302" spans="2:4" x14ac:dyDescent="0.25">
      <c r="B5302" s="119"/>
      <c r="C5302" s="119"/>
      <c r="D5302" s="119"/>
    </row>
    <row r="5303" spans="2:4" x14ac:dyDescent="0.25">
      <c r="B5303" s="119"/>
      <c r="C5303" s="119"/>
      <c r="D5303" s="119"/>
    </row>
    <row r="5304" spans="2:4" x14ac:dyDescent="0.25">
      <c r="B5304" s="119"/>
      <c r="C5304" s="119"/>
      <c r="D5304" s="119"/>
    </row>
    <row r="5305" spans="2:4" x14ac:dyDescent="0.25">
      <c r="B5305" s="119"/>
      <c r="C5305" s="119"/>
      <c r="D5305" s="119"/>
    </row>
    <row r="5306" spans="2:4" x14ac:dyDescent="0.25">
      <c r="B5306" s="119"/>
      <c r="C5306" s="119"/>
      <c r="D5306" s="119"/>
    </row>
    <row r="5307" spans="2:4" x14ac:dyDescent="0.25">
      <c r="B5307" s="119"/>
      <c r="C5307" s="119"/>
      <c r="D5307" s="119"/>
    </row>
    <row r="5308" spans="2:4" x14ac:dyDescent="0.25">
      <c r="B5308" s="119"/>
      <c r="C5308" s="119"/>
      <c r="D5308" s="119"/>
    </row>
    <row r="5309" spans="2:4" x14ac:dyDescent="0.25">
      <c r="B5309" s="119"/>
      <c r="C5309" s="119"/>
      <c r="D5309" s="119"/>
    </row>
    <row r="5310" spans="2:4" x14ac:dyDescent="0.25">
      <c r="B5310" s="119"/>
      <c r="C5310" s="119"/>
      <c r="D5310" s="119"/>
    </row>
    <row r="5311" spans="2:4" x14ac:dyDescent="0.25">
      <c r="B5311" s="119"/>
      <c r="C5311" s="119"/>
      <c r="D5311" s="119"/>
    </row>
    <row r="5312" spans="2:4" x14ac:dyDescent="0.25">
      <c r="B5312" s="119"/>
      <c r="C5312" s="119"/>
      <c r="D5312" s="119"/>
    </row>
    <row r="5313" spans="2:4" x14ac:dyDescent="0.25">
      <c r="B5313" s="119"/>
      <c r="C5313" s="119"/>
      <c r="D5313" s="119"/>
    </row>
    <row r="5314" spans="2:4" x14ac:dyDescent="0.25">
      <c r="B5314" s="119"/>
      <c r="C5314" s="119"/>
      <c r="D5314" s="119"/>
    </row>
    <row r="5315" spans="2:4" x14ac:dyDescent="0.25">
      <c r="B5315" s="119"/>
      <c r="C5315" s="119"/>
      <c r="D5315" s="119"/>
    </row>
    <row r="5316" spans="2:4" x14ac:dyDescent="0.25">
      <c r="B5316" s="119"/>
      <c r="C5316" s="119"/>
      <c r="D5316" s="119"/>
    </row>
    <row r="5317" spans="2:4" x14ac:dyDescent="0.25">
      <c r="B5317" s="119"/>
      <c r="C5317" s="119"/>
      <c r="D5317" s="119"/>
    </row>
    <row r="5318" spans="2:4" x14ac:dyDescent="0.25">
      <c r="B5318" s="119"/>
      <c r="C5318" s="119"/>
      <c r="D5318" s="119"/>
    </row>
    <row r="5319" spans="2:4" x14ac:dyDescent="0.25">
      <c r="B5319" s="119"/>
      <c r="C5319" s="119"/>
      <c r="D5319" s="119"/>
    </row>
    <row r="5320" spans="2:4" x14ac:dyDescent="0.25">
      <c r="B5320" s="119"/>
      <c r="C5320" s="119"/>
      <c r="D5320" s="119"/>
    </row>
    <row r="5321" spans="2:4" x14ac:dyDescent="0.25">
      <c r="B5321" s="119"/>
      <c r="C5321" s="119"/>
      <c r="D5321" s="119"/>
    </row>
    <row r="5322" spans="2:4" x14ac:dyDescent="0.25">
      <c r="B5322" s="119"/>
      <c r="C5322" s="119"/>
      <c r="D5322" s="119"/>
    </row>
    <row r="5323" spans="2:4" x14ac:dyDescent="0.25">
      <c r="B5323" s="119"/>
      <c r="C5323" s="119"/>
      <c r="D5323" s="119"/>
    </row>
    <row r="5324" spans="2:4" x14ac:dyDescent="0.25">
      <c r="B5324" s="119"/>
      <c r="C5324" s="119"/>
      <c r="D5324" s="119"/>
    </row>
    <row r="5325" spans="2:4" x14ac:dyDescent="0.25">
      <c r="B5325" s="119"/>
      <c r="C5325" s="119"/>
      <c r="D5325" s="119"/>
    </row>
    <row r="5326" spans="2:4" x14ac:dyDescent="0.25">
      <c r="B5326" s="119"/>
      <c r="C5326" s="119"/>
      <c r="D5326" s="119"/>
    </row>
    <row r="5327" spans="2:4" x14ac:dyDescent="0.25">
      <c r="B5327" s="119"/>
      <c r="C5327" s="119"/>
      <c r="D5327" s="119"/>
    </row>
    <row r="5328" spans="2:4" x14ac:dyDescent="0.25">
      <c r="B5328" s="119"/>
      <c r="C5328" s="119"/>
      <c r="D5328" s="119"/>
    </row>
    <row r="5329" spans="2:4" x14ac:dyDescent="0.25">
      <c r="B5329" s="119"/>
      <c r="C5329" s="119"/>
      <c r="D5329" s="119"/>
    </row>
    <row r="5330" spans="2:4" x14ac:dyDescent="0.25">
      <c r="B5330" s="119"/>
      <c r="C5330" s="119"/>
      <c r="D5330" s="119"/>
    </row>
    <row r="5331" spans="2:4" x14ac:dyDescent="0.25">
      <c r="B5331" s="119"/>
      <c r="C5331" s="119"/>
      <c r="D5331" s="119"/>
    </row>
    <row r="5332" spans="2:4" x14ac:dyDescent="0.25">
      <c r="B5332" s="119"/>
      <c r="C5332" s="119"/>
      <c r="D5332" s="119"/>
    </row>
    <row r="5333" spans="2:4" x14ac:dyDescent="0.25">
      <c r="B5333" s="119"/>
      <c r="C5333" s="119"/>
      <c r="D5333" s="119"/>
    </row>
    <row r="5334" spans="2:4" x14ac:dyDescent="0.25">
      <c r="B5334" s="119"/>
      <c r="C5334" s="119"/>
      <c r="D5334" s="119"/>
    </row>
    <row r="5335" spans="2:4" x14ac:dyDescent="0.25">
      <c r="B5335" s="119"/>
      <c r="C5335" s="119"/>
      <c r="D5335" s="119"/>
    </row>
    <row r="5336" spans="2:4" x14ac:dyDescent="0.25">
      <c r="B5336" s="119"/>
      <c r="C5336" s="119"/>
      <c r="D5336" s="119"/>
    </row>
    <row r="5337" spans="2:4" x14ac:dyDescent="0.25">
      <c r="B5337" s="119"/>
      <c r="C5337" s="119"/>
      <c r="D5337" s="119"/>
    </row>
    <row r="5338" spans="2:4" x14ac:dyDescent="0.25">
      <c r="B5338" s="119"/>
      <c r="C5338" s="119"/>
      <c r="D5338" s="119"/>
    </row>
    <row r="5339" spans="2:4" x14ac:dyDescent="0.25">
      <c r="B5339" s="119"/>
      <c r="C5339" s="119"/>
      <c r="D5339" s="119"/>
    </row>
    <row r="5340" spans="2:4" x14ac:dyDescent="0.25">
      <c r="B5340" s="119"/>
      <c r="C5340" s="119"/>
      <c r="D5340" s="119"/>
    </row>
    <row r="5341" spans="2:4" x14ac:dyDescent="0.25">
      <c r="B5341" s="119"/>
      <c r="C5341" s="119"/>
      <c r="D5341" s="119"/>
    </row>
    <row r="5342" spans="2:4" x14ac:dyDescent="0.25">
      <c r="B5342" s="119"/>
      <c r="C5342" s="119"/>
      <c r="D5342" s="119"/>
    </row>
    <row r="5343" spans="2:4" x14ac:dyDescent="0.25">
      <c r="B5343" s="119"/>
      <c r="C5343" s="119"/>
      <c r="D5343" s="119"/>
    </row>
    <row r="5344" spans="2:4" x14ac:dyDescent="0.25">
      <c r="B5344" s="119"/>
      <c r="C5344" s="119"/>
      <c r="D5344" s="119"/>
    </row>
    <row r="5345" spans="2:4" x14ac:dyDescent="0.25">
      <c r="B5345" s="119"/>
      <c r="C5345" s="119"/>
      <c r="D5345" s="119"/>
    </row>
    <row r="5346" spans="2:4" x14ac:dyDescent="0.25">
      <c r="B5346" s="119"/>
      <c r="C5346" s="119"/>
      <c r="D5346" s="119"/>
    </row>
    <row r="5347" spans="2:4" x14ac:dyDescent="0.25">
      <c r="B5347" s="119"/>
      <c r="C5347" s="119"/>
      <c r="D5347" s="119"/>
    </row>
    <row r="5348" spans="2:4" x14ac:dyDescent="0.25">
      <c r="B5348" s="119"/>
      <c r="C5348" s="119"/>
      <c r="D5348" s="119"/>
    </row>
    <row r="5349" spans="2:4" x14ac:dyDescent="0.25">
      <c r="B5349" s="119"/>
      <c r="C5349" s="119"/>
      <c r="D5349" s="119"/>
    </row>
    <row r="5350" spans="2:4" x14ac:dyDescent="0.25">
      <c r="B5350" s="119"/>
      <c r="C5350" s="119"/>
      <c r="D5350" s="119"/>
    </row>
    <row r="5351" spans="2:4" x14ac:dyDescent="0.25">
      <c r="B5351" s="119"/>
      <c r="C5351" s="119"/>
      <c r="D5351" s="119"/>
    </row>
    <row r="5352" spans="2:4" x14ac:dyDescent="0.25">
      <c r="B5352" s="119"/>
      <c r="C5352" s="119"/>
      <c r="D5352" s="119"/>
    </row>
    <row r="5353" spans="2:4" x14ac:dyDescent="0.25">
      <c r="B5353" s="119"/>
      <c r="C5353" s="119"/>
      <c r="D5353" s="119"/>
    </row>
    <row r="5354" spans="2:4" x14ac:dyDescent="0.25">
      <c r="B5354" s="119"/>
      <c r="C5354" s="119"/>
      <c r="D5354" s="119"/>
    </row>
    <row r="5355" spans="2:4" x14ac:dyDescent="0.25">
      <c r="B5355" s="119"/>
      <c r="C5355" s="119"/>
      <c r="D5355" s="119"/>
    </row>
    <row r="5356" spans="2:4" x14ac:dyDescent="0.25">
      <c r="B5356" s="119"/>
      <c r="C5356" s="119"/>
      <c r="D5356" s="119"/>
    </row>
    <row r="5357" spans="2:4" x14ac:dyDescent="0.25">
      <c r="B5357" s="119"/>
      <c r="C5357" s="119"/>
      <c r="D5357" s="119"/>
    </row>
    <row r="5358" spans="2:4" x14ac:dyDescent="0.25">
      <c r="B5358" s="119"/>
      <c r="C5358" s="119"/>
      <c r="D5358" s="119"/>
    </row>
    <row r="5359" spans="2:4" x14ac:dyDescent="0.25">
      <c r="B5359" s="119"/>
      <c r="C5359" s="119"/>
      <c r="D5359" s="119"/>
    </row>
    <row r="5360" spans="2:4" x14ac:dyDescent="0.25">
      <c r="B5360" s="119"/>
      <c r="C5360" s="119"/>
      <c r="D5360" s="119"/>
    </row>
    <row r="5361" spans="2:4" x14ac:dyDescent="0.25">
      <c r="B5361" s="119"/>
      <c r="C5361" s="119"/>
      <c r="D5361" s="119"/>
    </row>
    <row r="5362" spans="2:4" x14ac:dyDescent="0.25">
      <c r="B5362" s="119"/>
      <c r="C5362" s="119"/>
      <c r="D5362" s="119"/>
    </row>
    <row r="5363" spans="2:4" x14ac:dyDescent="0.25">
      <c r="B5363" s="119"/>
      <c r="C5363" s="119"/>
      <c r="D5363" s="119"/>
    </row>
    <row r="5364" spans="2:4" x14ac:dyDescent="0.25">
      <c r="B5364" s="119"/>
      <c r="C5364" s="119"/>
      <c r="D5364" s="119"/>
    </row>
    <row r="5365" spans="2:4" x14ac:dyDescent="0.25">
      <c r="B5365" s="119"/>
      <c r="C5365" s="119"/>
      <c r="D5365" s="119"/>
    </row>
    <row r="5366" spans="2:4" x14ac:dyDescent="0.25">
      <c r="B5366" s="119"/>
      <c r="C5366" s="119"/>
      <c r="D5366" s="119"/>
    </row>
    <row r="5367" spans="2:4" x14ac:dyDescent="0.25">
      <c r="B5367" s="119"/>
      <c r="C5367" s="119"/>
      <c r="D5367" s="119"/>
    </row>
    <row r="5368" spans="2:4" x14ac:dyDescent="0.25">
      <c r="B5368" s="119"/>
      <c r="C5368" s="119"/>
      <c r="D5368" s="119"/>
    </row>
    <row r="5369" spans="2:4" x14ac:dyDescent="0.25">
      <c r="B5369" s="119"/>
      <c r="C5369" s="119"/>
      <c r="D5369" s="119"/>
    </row>
    <row r="5370" spans="2:4" x14ac:dyDescent="0.25">
      <c r="B5370" s="119"/>
      <c r="C5370" s="119"/>
      <c r="D5370" s="119"/>
    </row>
    <row r="5371" spans="2:4" x14ac:dyDescent="0.25">
      <c r="B5371" s="119"/>
      <c r="C5371" s="119"/>
      <c r="D5371" s="119"/>
    </row>
    <row r="5372" spans="2:4" x14ac:dyDescent="0.25">
      <c r="B5372" s="119"/>
      <c r="C5372" s="119"/>
      <c r="D5372" s="119"/>
    </row>
    <row r="5373" spans="2:4" x14ac:dyDescent="0.25">
      <c r="B5373" s="119"/>
      <c r="C5373" s="119"/>
      <c r="D5373" s="119"/>
    </row>
    <row r="5374" spans="2:4" x14ac:dyDescent="0.25">
      <c r="B5374" s="119"/>
      <c r="C5374" s="119"/>
      <c r="D5374" s="119"/>
    </row>
    <row r="5375" spans="2:4" x14ac:dyDescent="0.25">
      <c r="B5375" s="119"/>
      <c r="C5375" s="119"/>
      <c r="D5375" s="119"/>
    </row>
    <row r="5376" spans="2:4" x14ac:dyDescent="0.25">
      <c r="B5376" s="119"/>
      <c r="C5376" s="119"/>
      <c r="D5376" s="119"/>
    </row>
    <row r="5377" spans="2:4" x14ac:dyDescent="0.25">
      <c r="B5377" s="119"/>
      <c r="C5377" s="119"/>
      <c r="D5377" s="119"/>
    </row>
    <row r="5378" spans="2:4" x14ac:dyDescent="0.25">
      <c r="B5378" s="119"/>
      <c r="C5378" s="119"/>
      <c r="D5378" s="119"/>
    </row>
    <row r="5379" spans="2:4" x14ac:dyDescent="0.25">
      <c r="B5379" s="119"/>
      <c r="C5379" s="119"/>
      <c r="D5379" s="119"/>
    </row>
    <row r="5380" spans="2:4" x14ac:dyDescent="0.25">
      <c r="B5380" s="119"/>
      <c r="C5380" s="119"/>
      <c r="D5380" s="119"/>
    </row>
    <row r="5381" spans="2:4" x14ac:dyDescent="0.25">
      <c r="B5381" s="119"/>
      <c r="C5381" s="119"/>
      <c r="D5381" s="119"/>
    </row>
    <row r="5382" spans="2:4" x14ac:dyDescent="0.25">
      <c r="B5382" s="119"/>
      <c r="C5382" s="119"/>
      <c r="D5382" s="119"/>
    </row>
    <row r="5383" spans="2:4" x14ac:dyDescent="0.25">
      <c r="B5383" s="119"/>
      <c r="C5383" s="119"/>
      <c r="D5383" s="119"/>
    </row>
    <row r="5384" spans="2:4" x14ac:dyDescent="0.25">
      <c r="B5384" s="119"/>
      <c r="C5384" s="119"/>
      <c r="D5384" s="119"/>
    </row>
    <row r="5385" spans="2:4" x14ac:dyDescent="0.25">
      <c r="B5385" s="119"/>
      <c r="C5385" s="119"/>
      <c r="D5385" s="119"/>
    </row>
    <row r="5386" spans="2:4" x14ac:dyDescent="0.25">
      <c r="B5386" s="119"/>
      <c r="C5386" s="119"/>
      <c r="D5386" s="119"/>
    </row>
    <row r="5387" spans="2:4" x14ac:dyDescent="0.25">
      <c r="B5387" s="119"/>
      <c r="C5387" s="119"/>
      <c r="D5387" s="119"/>
    </row>
    <row r="5388" spans="2:4" x14ac:dyDescent="0.25">
      <c r="B5388" s="119"/>
      <c r="C5388" s="119"/>
      <c r="D5388" s="119"/>
    </row>
    <row r="5389" spans="2:4" x14ac:dyDescent="0.25">
      <c r="B5389" s="119"/>
      <c r="C5389" s="119"/>
      <c r="D5389" s="119"/>
    </row>
    <row r="5390" spans="2:4" x14ac:dyDescent="0.25">
      <c r="B5390" s="119"/>
      <c r="C5390" s="119"/>
      <c r="D5390" s="119"/>
    </row>
    <row r="5391" spans="2:4" x14ac:dyDescent="0.25">
      <c r="B5391" s="119"/>
      <c r="C5391" s="119"/>
      <c r="D5391" s="119"/>
    </row>
    <row r="5392" spans="2:4" x14ac:dyDescent="0.25">
      <c r="B5392" s="119"/>
      <c r="C5392" s="119"/>
      <c r="D5392" s="119"/>
    </row>
    <row r="5393" spans="2:4" x14ac:dyDescent="0.25">
      <c r="B5393" s="119"/>
      <c r="C5393" s="119"/>
      <c r="D5393" s="119"/>
    </row>
    <row r="5394" spans="2:4" x14ac:dyDescent="0.25">
      <c r="B5394" s="119"/>
      <c r="C5394" s="119"/>
      <c r="D5394" s="119"/>
    </row>
    <row r="5395" spans="2:4" x14ac:dyDescent="0.25">
      <c r="B5395" s="119"/>
      <c r="C5395" s="119"/>
      <c r="D5395" s="119"/>
    </row>
    <row r="5396" spans="2:4" x14ac:dyDescent="0.25">
      <c r="B5396" s="119"/>
      <c r="C5396" s="119"/>
      <c r="D5396" s="119"/>
    </row>
    <row r="5397" spans="2:4" x14ac:dyDescent="0.25">
      <c r="B5397" s="119"/>
      <c r="C5397" s="119"/>
      <c r="D5397" s="119"/>
    </row>
    <row r="5398" spans="2:4" x14ac:dyDescent="0.25">
      <c r="B5398" s="119"/>
      <c r="C5398" s="119"/>
      <c r="D5398" s="119"/>
    </row>
    <row r="5399" spans="2:4" x14ac:dyDescent="0.25">
      <c r="B5399" s="119"/>
      <c r="C5399" s="119"/>
      <c r="D5399" s="119"/>
    </row>
    <row r="5400" spans="2:4" x14ac:dyDescent="0.25">
      <c r="B5400" s="119"/>
      <c r="C5400" s="119"/>
      <c r="D5400" s="119"/>
    </row>
    <row r="5401" spans="2:4" x14ac:dyDescent="0.25">
      <c r="B5401" s="119"/>
      <c r="C5401" s="119"/>
      <c r="D5401" s="119"/>
    </row>
    <row r="5402" spans="2:4" x14ac:dyDescent="0.25">
      <c r="B5402" s="119"/>
      <c r="C5402" s="119"/>
      <c r="D5402" s="119"/>
    </row>
    <row r="5403" spans="2:4" x14ac:dyDescent="0.25">
      <c r="B5403" s="119"/>
      <c r="C5403" s="119"/>
      <c r="D5403" s="119"/>
    </row>
    <row r="5404" spans="2:4" x14ac:dyDescent="0.25">
      <c r="B5404" s="119"/>
      <c r="C5404" s="119"/>
      <c r="D5404" s="119"/>
    </row>
    <row r="5405" spans="2:4" x14ac:dyDescent="0.25">
      <c r="B5405" s="119"/>
      <c r="C5405" s="119"/>
      <c r="D5405" s="119"/>
    </row>
    <row r="5406" spans="2:4" x14ac:dyDescent="0.25">
      <c r="B5406" s="119"/>
      <c r="C5406" s="119"/>
      <c r="D5406" s="119"/>
    </row>
    <row r="5407" spans="2:4" x14ac:dyDescent="0.25">
      <c r="B5407" s="119"/>
      <c r="C5407" s="119"/>
      <c r="D5407" s="119"/>
    </row>
    <row r="5408" spans="2:4" x14ac:dyDescent="0.25">
      <c r="B5408" s="119"/>
      <c r="C5408" s="119"/>
      <c r="D5408" s="119"/>
    </row>
    <row r="5409" spans="2:4" x14ac:dyDescent="0.25">
      <c r="B5409" s="119"/>
      <c r="C5409" s="119"/>
      <c r="D5409" s="119"/>
    </row>
    <row r="5410" spans="2:4" x14ac:dyDescent="0.25">
      <c r="B5410" s="119"/>
      <c r="C5410" s="119"/>
      <c r="D5410" s="119"/>
    </row>
    <row r="5411" spans="2:4" x14ac:dyDescent="0.25">
      <c r="B5411" s="119"/>
      <c r="C5411" s="119"/>
      <c r="D5411" s="119"/>
    </row>
    <row r="5412" spans="2:4" x14ac:dyDescent="0.25">
      <c r="B5412" s="119"/>
      <c r="C5412" s="119"/>
      <c r="D5412" s="119"/>
    </row>
    <row r="5413" spans="2:4" x14ac:dyDescent="0.25">
      <c r="B5413" s="119"/>
      <c r="C5413" s="119"/>
      <c r="D5413" s="119"/>
    </row>
    <row r="5414" spans="2:4" x14ac:dyDescent="0.25">
      <c r="B5414" s="119"/>
      <c r="C5414" s="119"/>
      <c r="D5414" s="119"/>
    </row>
    <row r="5415" spans="2:4" x14ac:dyDescent="0.25">
      <c r="B5415" s="119"/>
      <c r="C5415" s="119"/>
      <c r="D5415" s="119"/>
    </row>
    <row r="5416" spans="2:4" x14ac:dyDescent="0.25">
      <c r="B5416" s="119"/>
      <c r="C5416" s="119"/>
      <c r="D5416" s="119"/>
    </row>
    <row r="5417" spans="2:4" x14ac:dyDescent="0.25">
      <c r="B5417" s="119"/>
      <c r="C5417" s="119"/>
      <c r="D5417" s="119"/>
    </row>
    <row r="5418" spans="2:4" x14ac:dyDescent="0.25">
      <c r="B5418" s="119"/>
      <c r="C5418" s="119"/>
      <c r="D5418" s="119"/>
    </row>
    <row r="5419" spans="2:4" x14ac:dyDescent="0.25">
      <c r="B5419" s="119"/>
      <c r="C5419" s="119"/>
      <c r="D5419" s="119"/>
    </row>
    <row r="5420" spans="2:4" x14ac:dyDescent="0.25">
      <c r="B5420" s="119"/>
      <c r="C5420" s="119"/>
      <c r="D5420" s="119"/>
    </row>
    <row r="5421" spans="2:4" x14ac:dyDescent="0.25">
      <c r="B5421" s="119"/>
      <c r="C5421" s="119"/>
      <c r="D5421" s="119"/>
    </row>
    <row r="5422" spans="2:4" x14ac:dyDescent="0.25">
      <c r="B5422" s="119"/>
      <c r="C5422" s="119"/>
      <c r="D5422" s="119"/>
    </row>
    <row r="5423" spans="2:4" x14ac:dyDescent="0.25">
      <c r="B5423" s="119"/>
      <c r="C5423" s="119"/>
      <c r="D5423" s="119"/>
    </row>
    <row r="5424" spans="2:4" x14ac:dyDescent="0.25">
      <c r="B5424" s="119"/>
      <c r="C5424" s="119"/>
      <c r="D5424" s="119"/>
    </row>
    <row r="5425" spans="2:4" x14ac:dyDescent="0.25">
      <c r="B5425" s="119"/>
      <c r="C5425" s="119"/>
      <c r="D5425" s="119"/>
    </row>
    <row r="5426" spans="2:4" x14ac:dyDescent="0.25">
      <c r="B5426" s="119"/>
      <c r="C5426" s="119"/>
      <c r="D5426" s="119"/>
    </row>
    <row r="5427" spans="2:4" x14ac:dyDescent="0.25">
      <c r="B5427" s="119"/>
      <c r="C5427" s="119"/>
      <c r="D5427" s="119"/>
    </row>
    <row r="5428" spans="2:4" x14ac:dyDescent="0.25">
      <c r="B5428" s="119"/>
      <c r="C5428" s="119"/>
      <c r="D5428" s="119"/>
    </row>
    <row r="5429" spans="2:4" x14ac:dyDescent="0.25">
      <c r="B5429" s="119"/>
      <c r="C5429" s="119"/>
      <c r="D5429" s="119"/>
    </row>
    <row r="5430" spans="2:4" x14ac:dyDescent="0.25">
      <c r="B5430" s="119"/>
      <c r="C5430" s="119"/>
      <c r="D5430" s="119"/>
    </row>
    <row r="5431" spans="2:4" x14ac:dyDescent="0.25">
      <c r="B5431" s="119"/>
      <c r="C5431" s="119"/>
      <c r="D5431" s="119"/>
    </row>
    <row r="5432" spans="2:4" x14ac:dyDescent="0.25">
      <c r="B5432" s="119"/>
      <c r="C5432" s="119"/>
      <c r="D5432" s="119"/>
    </row>
    <row r="5433" spans="2:4" x14ac:dyDescent="0.25">
      <c r="B5433" s="119"/>
      <c r="C5433" s="119"/>
      <c r="D5433" s="119"/>
    </row>
    <row r="5434" spans="2:4" x14ac:dyDescent="0.25">
      <c r="B5434" s="119"/>
      <c r="C5434" s="119"/>
      <c r="D5434" s="119"/>
    </row>
    <row r="5435" spans="2:4" x14ac:dyDescent="0.25">
      <c r="B5435" s="119"/>
      <c r="C5435" s="119"/>
      <c r="D5435" s="119"/>
    </row>
    <row r="5436" spans="2:4" x14ac:dyDescent="0.25">
      <c r="B5436" s="119"/>
      <c r="C5436" s="119"/>
      <c r="D5436" s="119"/>
    </row>
    <row r="5437" spans="2:4" x14ac:dyDescent="0.25">
      <c r="B5437" s="119"/>
      <c r="C5437" s="119"/>
      <c r="D5437" s="119"/>
    </row>
    <row r="5438" spans="2:4" x14ac:dyDescent="0.25">
      <c r="B5438" s="119"/>
      <c r="C5438" s="119"/>
      <c r="D5438" s="119"/>
    </row>
    <row r="5439" spans="2:4" x14ac:dyDescent="0.25">
      <c r="B5439" s="119"/>
      <c r="C5439" s="119"/>
      <c r="D5439" s="119"/>
    </row>
    <row r="5440" spans="2:4" x14ac:dyDescent="0.25">
      <c r="B5440" s="119"/>
      <c r="C5440" s="119"/>
      <c r="D5440" s="119"/>
    </row>
    <row r="5441" spans="2:4" x14ac:dyDescent="0.25">
      <c r="B5441" s="119"/>
      <c r="C5441" s="119"/>
      <c r="D5441" s="119"/>
    </row>
    <row r="5442" spans="2:4" x14ac:dyDescent="0.25">
      <c r="B5442" s="119"/>
      <c r="C5442" s="119"/>
      <c r="D5442" s="119"/>
    </row>
    <row r="5443" spans="2:4" x14ac:dyDescent="0.25">
      <c r="B5443" s="119"/>
      <c r="C5443" s="119"/>
      <c r="D5443" s="119"/>
    </row>
    <row r="5444" spans="2:4" x14ac:dyDescent="0.25">
      <c r="B5444" s="119"/>
      <c r="C5444" s="119"/>
      <c r="D5444" s="119"/>
    </row>
    <row r="5445" spans="2:4" x14ac:dyDescent="0.25">
      <c r="B5445" s="119"/>
      <c r="C5445" s="119"/>
      <c r="D5445" s="119"/>
    </row>
    <row r="5446" spans="2:4" x14ac:dyDescent="0.25">
      <c r="B5446" s="119"/>
      <c r="C5446" s="119"/>
      <c r="D5446" s="119"/>
    </row>
    <row r="5447" spans="2:4" x14ac:dyDescent="0.25">
      <c r="B5447" s="119"/>
      <c r="C5447" s="119"/>
      <c r="D5447" s="119"/>
    </row>
    <row r="5448" spans="2:4" x14ac:dyDescent="0.25">
      <c r="B5448" s="119"/>
      <c r="C5448" s="119"/>
      <c r="D5448" s="119"/>
    </row>
    <row r="5449" spans="2:4" x14ac:dyDescent="0.25">
      <c r="B5449" s="119"/>
      <c r="C5449" s="119"/>
      <c r="D5449" s="119"/>
    </row>
    <row r="5450" spans="2:4" x14ac:dyDescent="0.25">
      <c r="B5450" s="119"/>
      <c r="C5450" s="119"/>
      <c r="D5450" s="119"/>
    </row>
    <row r="5451" spans="2:4" x14ac:dyDescent="0.25">
      <c r="B5451" s="119"/>
      <c r="C5451" s="119"/>
      <c r="D5451" s="119"/>
    </row>
    <row r="5452" spans="2:4" x14ac:dyDescent="0.25">
      <c r="B5452" s="119"/>
      <c r="C5452" s="119"/>
      <c r="D5452" s="119"/>
    </row>
    <row r="5453" spans="2:4" x14ac:dyDescent="0.25">
      <c r="B5453" s="119"/>
      <c r="C5453" s="119"/>
      <c r="D5453" s="119"/>
    </row>
    <row r="5454" spans="2:4" x14ac:dyDescent="0.25">
      <c r="B5454" s="119"/>
      <c r="C5454" s="119"/>
      <c r="D5454" s="119"/>
    </row>
    <row r="5455" spans="2:4" x14ac:dyDescent="0.25">
      <c r="B5455" s="119"/>
      <c r="C5455" s="119"/>
      <c r="D5455" s="119"/>
    </row>
    <row r="5456" spans="2:4" x14ac:dyDescent="0.25">
      <c r="B5456" s="119"/>
      <c r="C5456" s="119"/>
      <c r="D5456" s="119"/>
    </row>
    <row r="5457" spans="2:4" x14ac:dyDescent="0.25">
      <c r="B5457" s="119"/>
      <c r="C5457" s="119"/>
      <c r="D5457" s="119"/>
    </row>
    <row r="5458" spans="2:4" x14ac:dyDescent="0.25">
      <c r="B5458" s="119"/>
      <c r="C5458" s="119"/>
      <c r="D5458" s="119"/>
    </row>
    <row r="5459" spans="2:4" x14ac:dyDescent="0.25">
      <c r="B5459" s="119"/>
      <c r="C5459" s="119"/>
      <c r="D5459" s="119"/>
    </row>
    <row r="5460" spans="2:4" x14ac:dyDescent="0.25">
      <c r="B5460" s="119"/>
      <c r="C5460" s="119"/>
      <c r="D5460" s="119"/>
    </row>
    <row r="5461" spans="2:4" x14ac:dyDescent="0.25">
      <c r="B5461" s="119"/>
      <c r="C5461" s="119"/>
      <c r="D5461" s="119"/>
    </row>
    <row r="5462" spans="2:4" x14ac:dyDescent="0.25">
      <c r="B5462" s="119"/>
      <c r="C5462" s="119"/>
      <c r="D5462" s="119"/>
    </row>
    <row r="5463" spans="2:4" x14ac:dyDescent="0.25">
      <c r="B5463" s="119"/>
      <c r="C5463" s="119"/>
      <c r="D5463" s="119"/>
    </row>
    <row r="5464" spans="2:4" x14ac:dyDescent="0.25">
      <c r="B5464" s="119"/>
      <c r="C5464" s="119"/>
      <c r="D5464" s="119"/>
    </row>
    <row r="5465" spans="2:4" x14ac:dyDescent="0.25">
      <c r="B5465" s="119"/>
      <c r="C5465" s="119"/>
      <c r="D5465" s="119"/>
    </row>
    <row r="5466" spans="2:4" x14ac:dyDescent="0.25">
      <c r="B5466" s="119"/>
      <c r="C5466" s="119"/>
      <c r="D5466" s="119"/>
    </row>
    <row r="5467" spans="2:4" x14ac:dyDescent="0.25">
      <c r="B5467" s="119"/>
      <c r="C5467" s="119"/>
      <c r="D5467" s="119"/>
    </row>
    <row r="5468" spans="2:4" x14ac:dyDescent="0.25">
      <c r="B5468" s="119"/>
      <c r="C5468" s="119"/>
      <c r="D5468" s="119"/>
    </row>
    <row r="5469" spans="2:4" x14ac:dyDescent="0.25">
      <c r="B5469" s="119"/>
      <c r="C5469" s="119"/>
      <c r="D5469" s="119"/>
    </row>
    <row r="5470" spans="2:4" x14ac:dyDescent="0.25">
      <c r="B5470" s="119"/>
      <c r="C5470" s="119"/>
      <c r="D5470" s="119"/>
    </row>
    <row r="5471" spans="2:4" x14ac:dyDescent="0.25">
      <c r="B5471" s="119"/>
      <c r="C5471" s="119"/>
      <c r="D5471" s="119"/>
    </row>
    <row r="5472" spans="2:4" x14ac:dyDescent="0.25">
      <c r="B5472" s="119"/>
      <c r="C5472" s="119"/>
      <c r="D5472" s="119"/>
    </row>
    <row r="5473" spans="2:4" x14ac:dyDescent="0.25">
      <c r="B5473" s="119"/>
      <c r="C5473" s="119"/>
      <c r="D5473" s="119"/>
    </row>
    <row r="5474" spans="2:4" x14ac:dyDescent="0.25">
      <c r="B5474" s="119"/>
      <c r="C5474" s="119"/>
      <c r="D5474" s="119"/>
    </row>
    <row r="5475" spans="2:4" x14ac:dyDescent="0.25">
      <c r="B5475" s="119"/>
      <c r="C5475" s="119"/>
      <c r="D5475" s="119"/>
    </row>
    <row r="5476" spans="2:4" x14ac:dyDescent="0.25">
      <c r="B5476" s="119"/>
      <c r="C5476" s="119"/>
      <c r="D5476" s="119"/>
    </row>
    <row r="5477" spans="2:4" x14ac:dyDescent="0.25">
      <c r="B5477" s="119"/>
      <c r="C5477" s="119"/>
      <c r="D5477" s="119"/>
    </row>
    <row r="5478" spans="2:4" x14ac:dyDescent="0.25">
      <c r="B5478" s="119"/>
      <c r="C5478" s="119"/>
      <c r="D5478" s="119"/>
    </row>
    <row r="5479" spans="2:4" x14ac:dyDescent="0.25">
      <c r="B5479" s="119"/>
      <c r="C5479" s="119"/>
      <c r="D5479" s="119"/>
    </row>
    <row r="5480" spans="2:4" x14ac:dyDescent="0.25">
      <c r="B5480" s="119"/>
      <c r="C5480" s="119"/>
      <c r="D5480" s="119"/>
    </row>
    <row r="5481" spans="2:4" x14ac:dyDescent="0.25">
      <c r="B5481" s="119"/>
      <c r="C5481" s="119"/>
      <c r="D5481" s="119"/>
    </row>
    <row r="5482" spans="2:4" x14ac:dyDescent="0.25">
      <c r="B5482" s="119"/>
      <c r="C5482" s="119"/>
      <c r="D5482" s="119"/>
    </row>
    <row r="5483" spans="2:4" x14ac:dyDescent="0.25">
      <c r="B5483" s="119"/>
      <c r="C5483" s="119"/>
      <c r="D5483" s="119"/>
    </row>
    <row r="5484" spans="2:4" x14ac:dyDescent="0.25">
      <c r="B5484" s="119"/>
      <c r="C5484" s="119"/>
      <c r="D5484" s="119"/>
    </row>
    <row r="5485" spans="2:4" x14ac:dyDescent="0.25">
      <c r="B5485" s="119"/>
      <c r="C5485" s="119"/>
      <c r="D5485" s="119"/>
    </row>
    <row r="5486" spans="2:4" x14ac:dyDescent="0.25">
      <c r="B5486" s="119"/>
      <c r="C5486" s="119"/>
      <c r="D5486" s="119"/>
    </row>
    <row r="5487" spans="2:4" x14ac:dyDescent="0.25">
      <c r="B5487" s="119"/>
      <c r="C5487" s="119"/>
      <c r="D5487" s="119"/>
    </row>
    <row r="5488" spans="2:4" x14ac:dyDescent="0.25">
      <c r="B5488" s="119"/>
      <c r="C5488" s="119"/>
      <c r="D5488" s="119"/>
    </row>
    <row r="5489" spans="2:4" x14ac:dyDescent="0.25">
      <c r="B5489" s="119"/>
      <c r="C5489" s="119"/>
      <c r="D5489" s="119"/>
    </row>
    <row r="5490" spans="2:4" x14ac:dyDescent="0.25">
      <c r="B5490" s="119"/>
      <c r="C5490" s="119"/>
      <c r="D5490" s="119"/>
    </row>
    <row r="5491" spans="2:4" x14ac:dyDescent="0.25">
      <c r="B5491" s="119"/>
      <c r="C5491" s="119"/>
      <c r="D5491" s="119"/>
    </row>
    <row r="5492" spans="2:4" x14ac:dyDescent="0.25">
      <c r="B5492" s="119"/>
      <c r="C5492" s="119"/>
      <c r="D5492" s="119"/>
    </row>
    <row r="5493" spans="2:4" x14ac:dyDescent="0.25">
      <c r="B5493" s="119"/>
      <c r="C5493" s="119"/>
      <c r="D5493" s="119"/>
    </row>
    <row r="5494" spans="2:4" x14ac:dyDescent="0.25">
      <c r="B5494" s="119"/>
      <c r="C5494" s="119"/>
      <c r="D5494" s="119"/>
    </row>
    <row r="5495" spans="2:4" x14ac:dyDescent="0.25">
      <c r="B5495" s="119"/>
      <c r="C5495" s="119"/>
      <c r="D5495" s="119"/>
    </row>
    <row r="5496" spans="2:4" x14ac:dyDescent="0.25">
      <c r="B5496" s="119"/>
      <c r="C5496" s="119"/>
      <c r="D5496" s="119"/>
    </row>
    <row r="5497" spans="2:4" x14ac:dyDescent="0.25">
      <c r="B5497" s="119"/>
      <c r="C5497" s="119"/>
      <c r="D5497" s="119"/>
    </row>
    <row r="5498" spans="2:4" x14ac:dyDescent="0.25">
      <c r="B5498" s="119"/>
      <c r="C5498" s="119"/>
      <c r="D5498" s="119"/>
    </row>
    <row r="5499" spans="2:4" x14ac:dyDescent="0.25">
      <c r="B5499" s="119"/>
      <c r="C5499" s="119"/>
      <c r="D5499" s="119"/>
    </row>
    <row r="5500" spans="2:4" x14ac:dyDescent="0.25">
      <c r="B5500" s="119"/>
      <c r="C5500" s="119"/>
      <c r="D5500" s="119"/>
    </row>
    <row r="5501" spans="2:4" x14ac:dyDescent="0.25">
      <c r="B5501" s="119"/>
      <c r="C5501" s="119"/>
      <c r="D5501" s="119"/>
    </row>
    <row r="5502" spans="2:4" x14ac:dyDescent="0.25">
      <c r="B5502" s="119"/>
      <c r="C5502" s="119"/>
      <c r="D5502" s="119"/>
    </row>
    <row r="5503" spans="2:4" x14ac:dyDescent="0.25">
      <c r="B5503" s="119"/>
      <c r="C5503" s="119"/>
      <c r="D5503" s="119"/>
    </row>
    <row r="5504" spans="2:4" x14ac:dyDescent="0.25">
      <c r="B5504" s="119"/>
      <c r="C5504" s="119"/>
      <c r="D5504" s="119"/>
    </row>
    <row r="5505" spans="2:4" x14ac:dyDescent="0.25">
      <c r="B5505" s="119"/>
      <c r="C5505" s="119"/>
      <c r="D5505" s="119"/>
    </row>
    <row r="5506" spans="2:4" x14ac:dyDescent="0.25">
      <c r="B5506" s="119"/>
      <c r="C5506" s="119"/>
      <c r="D5506" s="119"/>
    </row>
    <row r="5507" spans="2:4" x14ac:dyDescent="0.25">
      <c r="B5507" s="119"/>
      <c r="C5507" s="119"/>
      <c r="D5507" s="119"/>
    </row>
    <row r="5508" spans="2:4" x14ac:dyDescent="0.25">
      <c r="B5508" s="119"/>
      <c r="C5508" s="119"/>
      <c r="D5508" s="119"/>
    </row>
    <row r="5509" spans="2:4" x14ac:dyDescent="0.25">
      <c r="B5509" s="119"/>
      <c r="C5509" s="119"/>
      <c r="D5509" s="119"/>
    </row>
    <row r="5510" spans="2:4" x14ac:dyDescent="0.25">
      <c r="B5510" s="119"/>
      <c r="C5510" s="119"/>
      <c r="D5510" s="119"/>
    </row>
    <row r="5511" spans="2:4" x14ac:dyDescent="0.25">
      <c r="B5511" s="119"/>
      <c r="C5511" s="119"/>
      <c r="D5511" s="119"/>
    </row>
    <row r="5512" spans="2:4" x14ac:dyDescent="0.25">
      <c r="B5512" s="119"/>
      <c r="C5512" s="119"/>
      <c r="D5512" s="119"/>
    </row>
    <row r="5513" spans="2:4" x14ac:dyDescent="0.25">
      <c r="B5513" s="119"/>
      <c r="C5513" s="119"/>
      <c r="D5513" s="119"/>
    </row>
    <row r="5514" spans="2:4" x14ac:dyDescent="0.25">
      <c r="B5514" s="119"/>
      <c r="C5514" s="119"/>
      <c r="D5514" s="119"/>
    </row>
    <row r="5515" spans="2:4" x14ac:dyDescent="0.25">
      <c r="B5515" s="119"/>
      <c r="C5515" s="119"/>
      <c r="D5515" s="119"/>
    </row>
    <row r="5516" spans="2:4" x14ac:dyDescent="0.25">
      <c r="B5516" s="119"/>
      <c r="C5516" s="119"/>
      <c r="D5516" s="119"/>
    </row>
    <row r="5517" spans="2:4" x14ac:dyDescent="0.25">
      <c r="B5517" s="119"/>
      <c r="C5517" s="119"/>
      <c r="D5517" s="119"/>
    </row>
    <row r="5518" spans="2:4" x14ac:dyDescent="0.25">
      <c r="B5518" s="119"/>
      <c r="C5518" s="119"/>
      <c r="D5518" s="119"/>
    </row>
    <row r="5519" spans="2:4" x14ac:dyDescent="0.25">
      <c r="B5519" s="119"/>
      <c r="C5519" s="119"/>
      <c r="D5519" s="119"/>
    </row>
    <row r="5520" spans="2:4" x14ac:dyDescent="0.25">
      <c r="B5520" s="119"/>
      <c r="C5520" s="119"/>
      <c r="D5520" s="119"/>
    </row>
    <row r="5521" spans="2:4" x14ac:dyDescent="0.25">
      <c r="B5521" s="119"/>
      <c r="C5521" s="119"/>
      <c r="D5521" s="119"/>
    </row>
    <row r="5522" spans="2:4" x14ac:dyDescent="0.25">
      <c r="B5522" s="119"/>
      <c r="C5522" s="119"/>
      <c r="D5522" s="119"/>
    </row>
    <row r="5523" spans="2:4" x14ac:dyDescent="0.25">
      <c r="B5523" s="119"/>
      <c r="C5523" s="119"/>
      <c r="D5523" s="119"/>
    </row>
    <row r="5524" spans="2:4" x14ac:dyDescent="0.25">
      <c r="B5524" s="119"/>
      <c r="C5524" s="119"/>
      <c r="D5524" s="119"/>
    </row>
    <row r="5525" spans="2:4" x14ac:dyDescent="0.25">
      <c r="B5525" s="119"/>
      <c r="C5525" s="119"/>
      <c r="D5525" s="119"/>
    </row>
    <row r="5526" spans="2:4" x14ac:dyDescent="0.25">
      <c r="B5526" s="119"/>
      <c r="C5526" s="119"/>
      <c r="D5526" s="119"/>
    </row>
    <row r="5527" spans="2:4" x14ac:dyDescent="0.25">
      <c r="B5527" s="119"/>
      <c r="C5527" s="119"/>
      <c r="D5527" s="119"/>
    </row>
    <row r="5528" spans="2:4" x14ac:dyDescent="0.25">
      <c r="B5528" s="119"/>
      <c r="C5528" s="119"/>
      <c r="D5528" s="119"/>
    </row>
    <row r="5529" spans="2:4" x14ac:dyDescent="0.25">
      <c r="B5529" s="119"/>
      <c r="C5529" s="119"/>
      <c r="D5529" s="119"/>
    </row>
    <row r="5530" spans="2:4" x14ac:dyDescent="0.25">
      <c r="B5530" s="119"/>
      <c r="C5530" s="119"/>
      <c r="D5530" s="119"/>
    </row>
    <row r="5531" spans="2:4" x14ac:dyDescent="0.25">
      <c r="B5531" s="119"/>
      <c r="C5531" s="119"/>
      <c r="D5531" s="119"/>
    </row>
    <row r="5532" spans="2:4" x14ac:dyDescent="0.25">
      <c r="B5532" s="119"/>
      <c r="C5532" s="119"/>
      <c r="D5532" s="119"/>
    </row>
    <row r="5533" spans="2:4" x14ac:dyDescent="0.25">
      <c r="B5533" s="119"/>
      <c r="C5533" s="119"/>
      <c r="D5533" s="119"/>
    </row>
    <row r="5534" spans="2:4" x14ac:dyDescent="0.25">
      <c r="B5534" s="119"/>
      <c r="C5534" s="119"/>
      <c r="D5534" s="119"/>
    </row>
    <row r="5535" spans="2:4" x14ac:dyDescent="0.25">
      <c r="B5535" s="119"/>
      <c r="C5535" s="119"/>
      <c r="D5535" s="119"/>
    </row>
    <row r="5536" spans="2:4" x14ac:dyDescent="0.25">
      <c r="B5536" s="119"/>
      <c r="C5536" s="119"/>
      <c r="D5536" s="119"/>
    </row>
    <row r="5537" spans="2:4" x14ac:dyDescent="0.25">
      <c r="B5537" s="119"/>
      <c r="C5537" s="119"/>
      <c r="D5537" s="119"/>
    </row>
    <row r="5538" spans="2:4" x14ac:dyDescent="0.25">
      <c r="B5538" s="119"/>
      <c r="C5538" s="119"/>
      <c r="D5538" s="119"/>
    </row>
    <row r="5539" spans="2:4" x14ac:dyDescent="0.25">
      <c r="B5539" s="119"/>
      <c r="C5539" s="119"/>
      <c r="D5539" s="119"/>
    </row>
    <row r="5540" spans="2:4" x14ac:dyDescent="0.25">
      <c r="B5540" s="119"/>
      <c r="C5540" s="119"/>
      <c r="D5540" s="119"/>
    </row>
    <row r="5541" spans="2:4" x14ac:dyDescent="0.25">
      <c r="B5541" s="119"/>
      <c r="C5541" s="119"/>
      <c r="D5541" s="119"/>
    </row>
    <row r="5542" spans="2:4" x14ac:dyDescent="0.25">
      <c r="B5542" s="119"/>
      <c r="C5542" s="119"/>
      <c r="D5542" s="119"/>
    </row>
    <row r="5543" spans="2:4" x14ac:dyDescent="0.25">
      <c r="B5543" s="119"/>
      <c r="C5543" s="119"/>
      <c r="D5543" s="119"/>
    </row>
    <row r="5544" spans="2:4" x14ac:dyDescent="0.25">
      <c r="B5544" s="119"/>
      <c r="C5544" s="119"/>
      <c r="D5544" s="119"/>
    </row>
    <row r="5545" spans="2:4" x14ac:dyDescent="0.25">
      <c r="B5545" s="119"/>
      <c r="C5545" s="119"/>
      <c r="D5545" s="119"/>
    </row>
    <row r="5546" spans="2:4" x14ac:dyDescent="0.25">
      <c r="B5546" s="119"/>
      <c r="C5546" s="119"/>
      <c r="D5546" s="119"/>
    </row>
    <row r="5547" spans="2:4" x14ac:dyDescent="0.25">
      <c r="B5547" s="119"/>
      <c r="C5547" s="119"/>
      <c r="D5547" s="119"/>
    </row>
    <row r="5548" spans="2:4" x14ac:dyDescent="0.25">
      <c r="B5548" s="119"/>
      <c r="C5548" s="119"/>
      <c r="D5548" s="119"/>
    </row>
    <row r="5549" spans="2:4" x14ac:dyDescent="0.25">
      <c r="B5549" s="119"/>
      <c r="C5549" s="119"/>
      <c r="D5549" s="119"/>
    </row>
    <row r="5550" spans="2:4" x14ac:dyDescent="0.25">
      <c r="B5550" s="119"/>
      <c r="C5550" s="119"/>
      <c r="D5550" s="119"/>
    </row>
    <row r="5551" spans="2:4" x14ac:dyDescent="0.25">
      <c r="B5551" s="119"/>
      <c r="C5551" s="119"/>
      <c r="D5551" s="119"/>
    </row>
    <row r="5552" spans="2:4" x14ac:dyDescent="0.25">
      <c r="B5552" s="119"/>
      <c r="C5552" s="119"/>
      <c r="D5552" s="119"/>
    </row>
    <row r="5553" spans="2:4" x14ac:dyDescent="0.25">
      <c r="B5553" s="119"/>
      <c r="C5553" s="119"/>
      <c r="D5553" s="119"/>
    </row>
    <row r="5554" spans="2:4" x14ac:dyDescent="0.25">
      <c r="B5554" s="119"/>
      <c r="C5554" s="119"/>
      <c r="D5554" s="119"/>
    </row>
    <row r="5555" spans="2:4" x14ac:dyDescent="0.25">
      <c r="B5555" s="119"/>
      <c r="C5555" s="119"/>
      <c r="D5555" s="119"/>
    </row>
    <row r="5556" spans="2:4" x14ac:dyDescent="0.25">
      <c r="B5556" s="119"/>
      <c r="C5556" s="119"/>
      <c r="D5556" s="119"/>
    </row>
    <row r="5557" spans="2:4" x14ac:dyDescent="0.25">
      <c r="B5557" s="119"/>
      <c r="C5557" s="119"/>
      <c r="D5557" s="119"/>
    </row>
    <row r="5558" spans="2:4" x14ac:dyDescent="0.25">
      <c r="B5558" s="119"/>
      <c r="C5558" s="119"/>
      <c r="D5558" s="119"/>
    </row>
    <row r="5559" spans="2:4" x14ac:dyDescent="0.25">
      <c r="B5559" s="119"/>
      <c r="C5559" s="119"/>
      <c r="D5559" s="119"/>
    </row>
    <row r="5560" spans="2:4" x14ac:dyDescent="0.25">
      <c r="B5560" s="119"/>
      <c r="C5560" s="119"/>
      <c r="D5560" s="119"/>
    </row>
    <row r="5561" spans="2:4" x14ac:dyDescent="0.25">
      <c r="B5561" s="119"/>
      <c r="C5561" s="119"/>
      <c r="D5561" s="119"/>
    </row>
    <row r="5562" spans="2:4" x14ac:dyDescent="0.25">
      <c r="B5562" s="119"/>
      <c r="C5562" s="119"/>
      <c r="D5562" s="119"/>
    </row>
    <row r="5563" spans="2:4" x14ac:dyDescent="0.25">
      <c r="B5563" s="119"/>
      <c r="C5563" s="119"/>
      <c r="D5563" s="119"/>
    </row>
    <row r="5564" spans="2:4" x14ac:dyDescent="0.25">
      <c r="B5564" s="119"/>
      <c r="C5564" s="119"/>
      <c r="D5564" s="119"/>
    </row>
    <row r="5565" spans="2:4" x14ac:dyDescent="0.25">
      <c r="B5565" s="119"/>
      <c r="C5565" s="119"/>
      <c r="D5565" s="119"/>
    </row>
    <row r="5566" spans="2:4" x14ac:dyDescent="0.25">
      <c r="B5566" s="119"/>
      <c r="C5566" s="119"/>
      <c r="D5566" s="119"/>
    </row>
    <row r="5567" spans="2:4" x14ac:dyDescent="0.25">
      <c r="B5567" s="119"/>
      <c r="C5567" s="119"/>
      <c r="D5567" s="119"/>
    </row>
    <row r="5568" spans="2:4" x14ac:dyDescent="0.25">
      <c r="B5568" s="119"/>
      <c r="C5568" s="119"/>
      <c r="D5568" s="119"/>
    </row>
    <row r="5569" spans="2:4" x14ac:dyDescent="0.25">
      <c r="B5569" s="119"/>
      <c r="C5569" s="119"/>
      <c r="D5569" s="119"/>
    </row>
    <row r="5570" spans="2:4" x14ac:dyDescent="0.25">
      <c r="B5570" s="119"/>
      <c r="C5570" s="119"/>
      <c r="D5570" s="119"/>
    </row>
    <row r="5571" spans="2:4" x14ac:dyDescent="0.25">
      <c r="B5571" s="119"/>
      <c r="C5571" s="119"/>
      <c r="D5571" s="119"/>
    </row>
    <row r="5572" spans="2:4" x14ac:dyDescent="0.25">
      <c r="B5572" s="119"/>
      <c r="C5572" s="119"/>
      <c r="D5572" s="119"/>
    </row>
    <row r="5573" spans="2:4" x14ac:dyDescent="0.25">
      <c r="B5573" s="119"/>
      <c r="C5573" s="119"/>
      <c r="D5573" s="119"/>
    </row>
    <row r="5574" spans="2:4" x14ac:dyDescent="0.25">
      <c r="B5574" s="119"/>
      <c r="C5574" s="119"/>
      <c r="D5574" s="119"/>
    </row>
    <row r="5575" spans="2:4" x14ac:dyDescent="0.25">
      <c r="B5575" s="119"/>
      <c r="C5575" s="119"/>
      <c r="D5575" s="119"/>
    </row>
    <row r="5576" spans="2:4" x14ac:dyDescent="0.25">
      <c r="B5576" s="119"/>
      <c r="C5576" s="119"/>
      <c r="D5576" s="119"/>
    </row>
    <row r="5577" spans="2:4" x14ac:dyDescent="0.25">
      <c r="B5577" s="119"/>
      <c r="C5577" s="119"/>
      <c r="D5577" s="119"/>
    </row>
    <row r="5578" spans="2:4" x14ac:dyDescent="0.25">
      <c r="B5578" s="119"/>
      <c r="C5578" s="119"/>
      <c r="D5578" s="119"/>
    </row>
    <row r="5579" spans="2:4" x14ac:dyDescent="0.25">
      <c r="B5579" s="119"/>
      <c r="C5579" s="119"/>
      <c r="D5579" s="119"/>
    </row>
    <row r="5580" spans="2:4" x14ac:dyDescent="0.25">
      <c r="B5580" s="119"/>
      <c r="C5580" s="119"/>
      <c r="D5580" s="119"/>
    </row>
    <row r="5581" spans="2:4" x14ac:dyDescent="0.25">
      <c r="B5581" s="119"/>
      <c r="C5581" s="119"/>
      <c r="D5581" s="119"/>
    </row>
    <row r="5582" spans="2:4" x14ac:dyDescent="0.25">
      <c r="B5582" s="119"/>
      <c r="C5582" s="119"/>
      <c r="D5582" s="119"/>
    </row>
    <row r="5583" spans="2:4" x14ac:dyDescent="0.25">
      <c r="B5583" s="119"/>
      <c r="C5583" s="119"/>
      <c r="D5583" s="119"/>
    </row>
    <row r="5584" spans="2:4" x14ac:dyDescent="0.25">
      <c r="B5584" s="119"/>
      <c r="C5584" s="119"/>
      <c r="D5584" s="119"/>
    </row>
    <row r="5585" spans="2:4" x14ac:dyDescent="0.25">
      <c r="B5585" s="119"/>
      <c r="C5585" s="119"/>
      <c r="D5585" s="119"/>
    </row>
    <row r="5586" spans="2:4" x14ac:dyDescent="0.25">
      <c r="B5586" s="119"/>
      <c r="C5586" s="119"/>
      <c r="D5586" s="119"/>
    </row>
    <row r="5587" spans="2:4" x14ac:dyDescent="0.25">
      <c r="B5587" s="119"/>
      <c r="C5587" s="119"/>
      <c r="D5587" s="119"/>
    </row>
    <row r="5588" spans="2:4" x14ac:dyDescent="0.25">
      <c r="B5588" s="119"/>
      <c r="C5588" s="119"/>
      <c r="D5588" s="119"/>
    </row>
    <row r="5589" spans="2:4" x14ac:dyDescent="0.25">
      <c r="B5589" s="119"/>
      <c r="C5589" s="119"/>
      <c r="D5589" s="119"/>
    </row>
    <row r="5590" spans="2:4" x14ac:dyDescent="0.25">
      <c r="B5590" s="119"/>
      <c r="C5590" s="119"/>
      <c r="D5590" s="119"/>
    </row>
    <row r="5591" spans="2:4" x14ac:dyDescent="0.25">
      <c r="B5591" s="119"/>
      <c r="C5591" s="119"/>
      <c r="D5591" s="119"/>
    </row>
    <row r="5592" spans="2:4" x14ac:dyDescent="0.25">
      <c r="B5592" s="119"/>
      <c r="C5592" s="119"/>
      <c r="D5592" s="119"/>
    </row>
    <row r="5593" spans="2:4" x14ac:dyDescent="0.25">
      <c r="B5593" s="119"/>
      <c r="C5593" s="119"/>
      <c r="D5593" s="119"/>
    </row>
    <row r="5594" spans="2:4" x14ac:dyDescent="0.25">
      <c r="B5594" s="119"/>
      <c r="C5594" s="119"/>
      <c r="D5594" s="119"/>
    </row>
    <row r="5595" spans="2:4" x14ac:dyDescent="0.25">
      <c r="B5595" s="119"/>
      <c r="C5595" s="119"/>
      <c r="D5595" s="119"/>
    </row>
    <row r="5596" spans="2:4" x14ac:dyDescent="0.25">
      <c r="B5596" s="119"/>
      <c r="C5596" s="119"/>
      <c r="D5596" s="119"/>
    </row>
    <row r="5597" spans="2:4" x14ac:dyDescent="0.25">
      <c r="B5597" s="119"/>
      <c r="C5597" s="119"/>
      <c r="D5597" s="119"/>
    </row>
    <row r="5598" spans="2:4" x14ac:dyDescent="0.25">
      <c r="B5598" s="119"/>
      <c r="C5598" s="119"/>
      <c r="D5598" s="119"/>
    </row>
    <row r="5599" spans="2:4" x14ac:dyDescent="0.25">
      <c r="B5599" s="119"/>
      <c r="C5599" s="119"/>
      <c r="D5599" s="119"/>
    </row>
    <row r="5600" spans="2:4" x14ac:dyDescent="0.25">
      <c r="B5600" s="119"/>
      <c r="C5600" s="119"/>
      <c r="D5600" s="119"/>
    </row>
    <row r="5601" spans="2:4" x14ac:dyDescent="0.25">
      <c r="B5601" s="119"/>
      <c r="C5601" s="119"/>
      <c r="D5601" s="119"/>
    </row>
    <row r="5602" spans="2:4" x14ac:dyDescent="0.25">
      <c r="B5602" s="119"/>
      <c r="C5602" s="119"/>
      <c r="D5602" s="119"/>
    </row>
    <row r="5603" spans="2:4" x14ac:dyDescent="0.25">
      <c r="B5603" s="119"/>
      <c r="C5603" s="119"/>
      <c r="D5603" s="119"/>
    </row>
    <row r="5604" spans="2:4" x14ac:dyDescent="0.25">
      <c r="B5604" s="119"/>
      <c r="C5604" s="119"/>
      <c r="D5604" s="119"/>
    </row>
    <row r="5605" spans="2:4" x14ac:dyDescent="0.25">
      <c r="B5605" s="119"/>
      <c r="C5605" s="119"/>
      <c r="D5605" s="119"/>
    </row>
    <row r="5606" spans="2:4" x14ac:dyDescent="0.25">
      <c r="B5606" s="119"/>
      <c r="C5606" s="119"/>
      <c r="D5606" s="119"/>
    </row>
    <row r="5607" spans="2:4" x14ac:dyDescent="0.25">
      <c r="B5607" s="119"/>
      <c r="C5607" s="119"/>
      <c r="D5607" s="119"/>
    </row>
    <row r="5608" spans="2:4" x14ac:dyDescent="0.25">
      <c r="B5608" s="119"/>
      <c r="C5608" s="119"/>
      <c r="D5608" s="119"/>
    </row>
    <row r="5609" spans="2:4" x14ac:dyDescent="0.25">
      <c r="B5609" s="119"/>
      <c r="C5609" s="119"/>
      <c r="D5609" s="119"/>
    </row>
    <row r="5610" spans="2:4" x14ac:dyDescent="0.25">
      <c r="B5610" s="119"/>
      <c r="C5610" s="119"/>
      <c r="D5610" s="119"/>
    </row>
    <row r="5611" spans="2:4" x14ac:dyDescent="0.25">
      <c r="B5611" s="119"/>
      <c r="C5611" s="119"/>
      <c r="D5611" s="119"/>
    </row>
    <row r="5612" spans="2:4" x14ac:dyDescent="0.25">
      <c r="B5612" s="119"/>
      <c r="C5612" s="119"/>
      <c r="D5612" s="119"/>
    </row>
    <row r="5613" spans="2:4" x14ac:dyDescent="0.25">
      <c r="B5613" s="119"/>
      <c r="C5613" s="119"/>
      <c r="D5613" s="119"/>
    </row>
    <row r="5614" spans="2:4" x14ac:dyDescent="0.25">
      <c r="B5614" s="119"/>
      <c r="C5614" s="119"/>
      <c r="D5614" s="119"/>
    </row>
    <row r="5615" spans="2:4" x14ac:dyDescent="0.25">
      <c r="B5615" s="119"/>
      <c r="C5615" s="119"/>
      <c r="D5615" s="119"/>
    </row>
    <row r="5616" spans="2:4" x14ac:dyDescent="0.25">
      <c r="B5616" s="119"/>
      <c r="C5616" s="119"/>
      <c r="D5616" s="119"/>
    </row>
    <row r="5617" spans="2:4" x14ac:dyDescent="0.25">
      <c r="B5617" s="119"/>
      <c r="C5617" s="119"/>
      <c r="D5617" s="119"/>
    </row>
    <row r="5618" spans="2:4" x14ac:dyDescent="0.25">
      <c r="B5618" s="119"/>
      <c r="C5618" s="119"/>
      <c r="D5618" s="119"/>
    </row>
    <row r="5619" spans="2:4" x14ac:dyDescent="0.25">
      <c r="B5619" s="119"/>
      <c r="C5619" s="119"/>
      <c r="D5619" s="119"/>
    </row>
    <row r="5620" spans="2:4" x14ac:dyDescent="0.25">
      <c r="B5620" s="119"/>
      <c r="C5620" s="119"/>
      <c r="D5620" s="119"/>
    </row>
    <row r="5621" spans="2:4" x14ac:dyDescent="0.25">
      <c r="B5621" s="119"/>
      <c r="C5621" s="119"/>
      <c r="D5621" s="119"/>
    </row>
    <row r="5622" spans="2:4" x14ac:dyDescent="0.25">
      <c r="B5622" s="119"/>
      <c r="C5622" s="119"/>
      <c r="D5622" s="119"/>
    </row>
    <row r="5623" spans="2:4" x14ac:dyDescent="0.25">
      <c r="B5623" s="119"/>
      <c r="C5623" s="119"/>
      <c r="D5623" s="119"/>
    </row>
    <row r="5624" spans="2:4" x14ac:dyDescent="0.25">
      <c r="B5624" s="119"/>
      <c r="C5624" s="119"/>
      <c r="D5624" s="119"/>
    </row>
    <row r="5625" spans="2:4" x14ac:dyDescent="0.25">
      <c r="B5625" s="119"/>
      <c r="C5625" s="119"/>
      <c r="D5625" s="119"/>
    </row>
    <row r="5626" spans="2:4" x14ac:dyDescent="0.25">
      <c r="B5626" s="119"/>
      <c r="C5626" s="119"/>
      <c r="D5626" s="119"/>
    </row>
    <row r="5627" spans="2:4" x14ac:dyDescent="0.25">
      <c r="B5627" s="119"/>
      <c r="C5627" s="119"/>
      <c r="D5627" s="119"/>
    </row>
    <row r="5628" spans="2:4" x14ac:dyDescent="0.25">
      <c r="B5628" s="119"/>
      <c r="C5628" s="119"/>
      <c r="D5628" s="119"/>
    </row>
    <row r="5629" spans="2:4" x14ac:dyDescent="0.25">
      <c r="B5629" s="119"/>
      <c r="C5629" s="119"/>
      <c r="D5629" s="119"/>
    </row>
    <row r="5630" spans="2:4" x14ac:dyDescent="0.25">
      <c r="B5630" s="119"/>
      <c r="C5630" s="119"/>
      <c r="D5630" s="119"/>
    </row>
    <row r="5631" spans="2:4" x14ac:dyDescent="0.25">
      <c r="B5631" s="119"/>
      <c r="C5631" s="119"/>
      <c r="D5631" s="119"/>
    </row>
    <row r="5632" spans="2:4" x14ac:dyDescent="0.25">
      <c r="B5632" s="119"/>
      <c r="C5632" s="119"/>
      <c r="D5632" s="119"/>
    </row>
    <row r="5633" spans="2:4" x14ac:dyDescent="0.25">
      <c r="B5633" s="119"/>
      <c r="C5633" s="119"/>
      <c r="D5633" s="119"/>
    </row>
    <row r="5634" spans="2:4" x14ac:dyDescent="0.25">
      <c r="B5634" s="119"/>
      <c r="C5634" s="119"/>
      <c r="D5634" s="119"/>
    </row>
    <row r="5635" spans="2:4" x14ac:dyDescent="0.25">
      <c r="B5635" s="119"/>
      <c r="C5635" s="119"/>
      <c r="D5635" s="119"/>
    </row>
    <row r="5636" spans="2:4" x14ac:dyDescent="0.25">
      <c r="B5636" s="119"/>
      <c r="C5636" s="119"/>
      <c r="D5636" s="119"/>
    </row>
    <row r="5637" spans="2:4" x14ac:dyDescent="0.25">
      <c r="B5637" s="119"/>
      <c r="C5637" s="119"/>
      <c r="D5637" s="119"/>
    </row>
    <row r="5638" spans="2:4" x14ac:dyDescent="0.25">
      <c r="B5638" s="119"/>
      <c r="C5638" s="119"/>
      <c r="D5638" s="119"/>
    </row>
    <row r="5639" spans="2:4" x14ac:dyDescent="0.25">
      <c r="B5639" s="119"/>
      <c r="C5639" s="119"/>
      <c r="D5639" s="119"/>
    </row>
    <row r="5640" spans="2:4" x14ac:dyDescent="0.25">
      <c r="B5640" s="119"/>
      <c r="C5640" s="119"/>
      <c r="D5640" s="119"/>
    </row>
    <row r="5641" spans="2:4" x14ac:dyDescent="0.25">
      <c r="B5641" s="119"/>
      <c r="C5641" s="119"/>
      <c r="D5641" s="119"/>
    </row>
    <row r="5642" spans="2:4" x14ac:dyDescent="0.25">
      <c r="B5642" s="119"/>
      <c r="C5642" s="119"/>
      <c r="D5642" s="119"/>
    </row>
    <row r="5643" spans="2:4" x14ac:dyDescent="0.25">
      <c r="B5643" s="119"/>
      <c r="C5643" s="119"/>
      <c r="D5643" s="119"/>
    </row>
    <row r="5644" spans="2:4" x14ac:dyDescent="0.25">
      <c r="B5644" s="119"/>
      <c r="C5644" s="119"/>
      <c r="D5644" s="119"/>
    </row>
    <row r="5645" spans="2:4" x14ac:dyDescent="0.25">
      <c r="B5645" s="119"/>
      <c r="C5645" s="119"/>
      <c r="D5645" s="119"/>
    </row>
    <row r="5646" spans="2:4" x14ac:dyDescent="0.25">
      <c r="B5646" s="119"/>
      <c r="C5646" s="119"/>
      <c r="D5646" s="119"/>
    </row>
    <row r="5647" spans="2:4" x14ac:dyDescent="0.25">
      <c r="B5647" s="119"/>
      <c r="C5647" s="119"/>
      <c r="D5647" s="119"/>
    </row>
    <row r="5648" spans="2:4" x14ac:dyDescent="0.25">
      <c r="B5648" s="119"/>
      <c r="C5648" s="119"/>
      <c r="D5648" s="119"/>
    </row>
    <row r="5649" spans="2:4" x14ac:dyDescent="0.25">
      <c r="B5649" s="119"/>
      <c r="C5649" s="119"/>
      <c r="D5649" s="119"/>
    </row>
    <row r="5650" spans="2:4" x14ac:dyDescent="0.25">
      <c r="B5650" s="119"/>
      <c r="C5650" s="119"/>
      <c r="D5650" s="119"/>
    </row>
    <row r="5651" spans="2:4" x14ac:dyDescent="0.25">
      <c r="B5651" s="119"/>
      <c r="C5651" s="119"/>
      <c r="D5651" s="119"/>
    </row>
    <row r="5652" spans="2:4" x14ac:dyDescent="0.25">
      <c r="B5652" s="119"/>
      <c r="C5652" s="119"/>
      <c r="D5652" s="119"/>
    </row>
    <row r="5653" spans="2:4" x14ac:dyDescent="0.25">
      <c r="B5653" s="119"/>
      <c r="C5653" s="119"/>
      <c r="D5653" s="119"/>
    </row>
    <row r="5654" spans="2:4" x14ac:dyDescent="0.25">
      <c r="B5654" s="119"/>
      <c r="C5654" s="119"/>
      <c r="D5654" s="119"/>
    </row>
    <row r="5655" spans="2:4" x14ac:dyDescent="0.25">
      <c r="B5655" s="119"/>
      <c r="C5655" s="119"/>
      <c r="D5655" s="119"/>
    </row>
    <row r="5656" spans="2:4" x14ac:dyDescent="0.25">
      <c r="B5656" s="119"/>
      <c r="C5656" s="119"/>
      <c r="D5656" s="119"/>
    </row>
    <row r="5657" spans="2:4" x14ac:dyDescent="0.25">
      <c r="B5657" s="119"/>
      <c r="C5657" s="119"/>
      <c r="D5657" s="119"/>
    </row>
    <row r="5658" spans="2:4" x14ac:dyDescent="0.25">
      <c r="B5658" s="119"/>
      <c r="C5658" s="119"/>
      <c r="D5658" s="119"/>
    </row>
    <row r="5659" spans="2:4" x14ac:dyDescent="0.25">
      <c r="B5659" s="119"/>
      <c r="C5659" s="119"/>
      <c r="D5659" s="119"/>
    </row>
    <row r="5660" spans="2:4" x14ac:dyDescent="0.25">
      <c r="B5660" s="119"/>
      <c r="C5660" s="119"/>
      <c r="D5660" s="119"/>
    </row>
    <row r="5661" spans="2:4" x14ac:dyDescent="0.25">
      <c r="B5661" s="119"/>
      <c r="C5661" s="119"/>
      <c r="D5661" s="119"/>
    </row>
    <row r="5662" spans="2:4" x14ac:dyDescent="0.25">
      <c r="B5662" s="119"/>
      <c r="C5662" s="119"/>
      <c r="D5662" s="119"/>
    </row>
    <row r="5663" spans="2:4" x14ac:dyDescent="0.25">
      <c r="B5663" s="119"/>
      <c r="C5663" s="119"/>
      <c r="D5663" s="119"/>
    </row>
    <row r="5664" spans="2:4" x14ac:dyDescent="0.25">
      <c r="B5664" s="119"/>
      <c r="C5664" s="119"/>
      <c r="D5664" s="119"/>
    </row>
    <row r="5665" spans="2:4" x14ac:dyDescent="0.25">
      <c r="B5665" s="119"/>
      <c r="C5665" s="119"/>
      <c r="D5665" s="119"/>
    </row>
    <row r="5666" spans="2:4" x14ac:dyDescent="0.25">
      <c r="B5666" s="119"/>
      <c r="C5666" s="119"/>
      <c r="D5666" s="119"/>
    </row>
    <row r="5667" spans="2:4" x14ac:dyDescent="0.25">
      <c r="B5667" s="119"/>
      <c r="C5667" s="119"/>
      <c r="D5667" s="119"/>
    </row>
    <row r="5668" spans="2:4" x14ac:dyDescent="0.25">
      <c r="B5668" s="119"/>
      <c r="C5668" s="119"/>
      <c r="D5668" s="119"/>
    </row>
    <row r="5669" spans="2:4" x14ac:dyDescent="0.25">
      <c r="B5669" s="119"/>
      <c r="C5669" s="119"/>
      <c r="D5669" s="119"/>
    </row>
    <row r="5670" spans="2:4" x14ac:dyDescent="0.25">
      <c r="B5670" s="119"/>
      <c r="C5670" s="119"/>
      <c r="D5670" s="119"/>
    </row>
    <row r="5671" spans="2:4" x14ac:dyDescent="0.25">
      <c r="B5671" s="119"/>
      <c r="C5671" s="119"/>
      <c r="D5671" s="119"/>
    </row>
    <row r="5672" spans="2:4" x14ac:dyDescent="0.25">
      <c r="B5672" s="119"/>
      <c r="C5672" s="119"/>
      <c r="D5672" s="119"/>
    </row>
    <row r="5673" spans="2:4" x14ac:dyDescent="0.25">
      <c r="B5673" s="119"/>
      <c r="C5673" s="119"/>
      <c r="D5673" s="119"/>
    </row>
    <row r="5674" spans="2:4" x14ac:dyDescent="0.25">
      <c r="B5674" s="119"/>
      <c r="C5674" s="119"/>
      <c r="D5674" s="119"/>
    </row>
    <row r="5675" spans="2:4" x14ac:dyDescent="0.25">
      <c r="B5675" s="119"/>
      <c r="C5675" s="119"/>
      <c r="D5675" s="119"/>
    </row>
    <row r="5676" spans="2:4" x14ac:dyDescent="0.25">
      <c r="B5676" s="119"/>
      <c r="C5676" s="119"/>
      <c r="D5676" s="119"/>
    </row>
    <row r="5677" spans="2:4" x14ac:dyDescent="0.25">
      <c r="B5677" s="119"/>
      <c r="C5677" s="119"/>
      <c r="D5677" s="119"/>
    </row>
    <row r="5678" spans="2:4" x14ac:dyDescent="0.25">
      <c r="B5678" s="119"/>
      <c r="C5678" s="119"/>
      <c r="D5678" s="119"/>
    </row>
    <row r="5679" spans="2:4" x14ac:dyDescent="0.25">
      <c r="B5679" s="119"/>
      <c r="C5679" s="119"/>
      <c r="D5679" s="119"/>
    </row>
    <row r="5680" spans="2:4" x14ac:dyDescent="0.25">
      <c r="B5680" s="119"/>
      <c r="C5680" s="119"/>
      <c r="D5680" s="119"/>
    </row>
    <row r="5681" spans="2:4" x14ac:dyDescent="0.25">
      <c r="B5681" s="119"/>
      <c r="C5681" s="119"/>
      <c r="D5681" s="119"/>
    </row>
    <row r="5682" spans="2:4" x14ac:dyDescent="0.25">
      <c r="B5682" s="119"/>
      <c r="C5682" s="119"/>
      <c r="D5682" s="119"/>
    </row>
    <row r="5683" spans="2:4" x14ac:dyDescent="0.25">
      <c r="B5683" s="119"/>
      <c r="C5683" s="119"/>
      <c r="D5683" s="119"/>
    </row>
    <row r="5684" spans="2:4" x14ac:dyDescent="0.25">
      <c r="B5684" s="119"/>
      <c r="C5684" s="119"/>
      <c r="D5684" s="119"/>
    </row>
    <row r="5685" spans="2:4" x14ac:dyDescent="0.25">
      <c r="B5685" s="119"/>
      <c r="C5685" s="119"/>
      <c r="D5685" s="119"/>
    </row>
    <row r="5686" spans="2:4" x14ac:dyDescent="0.25">
      <c r="B5686" s="119"/>
      <c r="C5686" s="119"/>
      <c r="D5686" s="119"/>
    </row>
    <row r="5687" spans="2:4" x14ac:dyDescent="0.25">
      <c r="B5687" s="119"/>
      <c r="C5687" s="119"/>
      <c r="D5687" s="119"/>
    </row>
    <row r="5688" spans="2:4" x14ac:dyDescent="0.25">
      <c r="B5688" s="119"/>
      <c r="C5688" s="119"/>
      <c r="D5688" s="119"/>
    </row>
    <row r="5689" spans="2:4" x14ac:dyDescent="0.25">
      <c r="B5689" s="119"/>
      <c r="C5689" s="119"/>
      <c r="D5689" s="119"/>
    </row>
    <row r="5690" spans="2:4" x14ac:dyDescent="0.25">
      <c r="B5690" s="119"/>
      <c r="C5690" s="119"/>
      <c r="D5690" s="119"/>
    </row>
    <row r="5691" spans="2:4" x14ac:dyDescent="0.25">
      <c r="B5691" s="119"/>
      <c r="C5691" s="119"/>
      <c r="D5691" s="119"/>
    </row>
    <row r="5692" spans="2:4" x14ac:dyDescent="0.25">
      <c r="B5692" s="119"/>
      <c r="C5692" s="119"/>
      <c r="D5692" s="119"/>
    </row>
    <row r="5693" spans="2:4" x14ac:dyDescent="0.25">
      <c r="B5693" s="119"/>
      <c r="C5693" s="119"/>
      <c r="D5693" s="119"/>
    </row>
    <row r="5694" spans="2:4" x14ac:dyDescent="0.25">
      <c r="B5694" s="119"/>
      <c r="C5694" s="119"/>
      <c r="D5694" s="119"/>
    </row>
    <row r="5695" spans="2:4" x14ac:dyDescent="0.25">
      <c r="B5695" s="119"/>
      <c r="C5695" s="119"/>
      <c r="D5695" s="119"/>
    </row>
    <row r="5696" spans="2:4" x14ac:dyDescent="0.25">
      <c r="B5696" s="119"/>
      <c r="C5696" s="119"/>
      <c r="D5696" s="119"/>
    </row>
    <row r="5697" spans="2:4" x14ac:dyDescent="0.25">
      <c r="B5697" s="119"/>
      <c r="C5697" s="119"/>
      <c r="D5697" s="119"/>
    </row>
    <row r="5698" spans="2:4" x14ac:dyDescent="0.25">
      <c r="B5698" s="119"/>
      <c r="C5698" s="119"/>
      <c r="D5698" s="119"/>
    </row>
    <row r="5699" spans="2:4" x14ac:dyDescent="0.25">
      <c r="B5699" s="119"/>
      <c r="C5699" s="119"/>
      <c r="D5699" s="119"/>
    </row>
    <row r="5700" spans="2:4" x14ac:dyDescent="0.25">
      <c r="B5700" s="119"/>
      <c r="C5700" s="119"/>
      <c r="D5700" s="119"/>
    </row>
    <row r="5701" spans="2:4" x14ac:dyDescent="0.25">
      <c r="B5701" s="119"/>
      <c r="C5701" s="119"/>
      <c r="D5701" s="119"/>
    </row>
    <row r="5702" spans="2:4" x14ac:dyDescent="0.25">
      <c r="B5702" s="119"/>
      <c r="C5702" s="119"/>
      <c r="D5702" s="119"/>
    </row>
    <row r="5703" spans="2:4" x14ac:dyDescent="0.25">
      <c r="B5703" s="119"/>
      <c r="C5703" s="119"/>
      <c r="D5703" s="119"/>
    </row>
    <row r="5704" spans="2:4" x14ac:dyDescent="0.25">
      <c r="B5704" s="119"/>
      <c r="C5704" s="119"/>
      <c r="D5704" s="119"/>
    </row>
    <row r="5705" spans="2:4" x14ac:dyDescent="0.25">
      <c r="B5705" s="119"/>
      <c r="C5705" s="119"/>
      <c r="D5705" s="119"/>
    </row>
    <row r="5706" spans="2:4" x14ac:dyDescent="0.25">
      <c r="B5706" s="119"/>
      <c r="C5706" s="119"/>
      <c r="D5706" s="119"/>
    </row>
    <row r="5707" spans="2:4" x14ac:dyDescent="0.25">
      <c r="B5707" s="119"/>
      <c r="C5707" s="119"/>
      <c r="D5707" s="119"/>
    </row>
    <row r="5708" spans="2:4" x14ac:dyDescent="0.25">
      <c r="B5708" s="119"/>
      <c r="C5708" s="119"/>
      <c r="D5708" s="119"/>
    </row>
    <row r="5709" spans="2:4" x14ac:dyDescent="0.25">
      <c r="B5709" s="119"/>
      <c r="C5709" s="119"/>
      <c r="D5709" s="119"/>
    </row>
    <row r="5710" spans="2:4" x14ac:dyDescent="0.25">
      <c r="B5710" s="119"/>
      <c r="C5710" s="119"/>
      <c r="D5710" s="119"/>
    </row>
    <row r="5711" spans="2:4" x14ac:dyDescent="0.25">
      <c r="B5711" s="119"/>
      <c r="C5711" s="119"/>
      <c r="D5711" s="119"/>
    </row>
    <row r="5712" spans="2:4" x14ac:dyDescent="0.25">
      <c r="B5712" s="119"/>
      <c r="C5712" s="119"/>
      <c r="D5712" s="119"/>
    </row>
    <row r="5713" spans="2:4" x14ac:dyDescent="0.25">
      <c r="B5713" s="119"/>
      <c r="C5713" s="119"/>
      <c r="D5713" s="119"/>
    </row>
    <row r="5714" spans="2:4" x14ac:dyDescent="0.25">
      <c r="B5714" s="119"/>
      <c r="C5714" s="119"/>
      <c r="D5714" s="119"/>
    </row>
    <row r="5715" spans="2:4" x14ac:dyDescent="0.25">
      <c r="B5715" s="119"/>
      <c r="C5715" s="119"/>
      <c r="D5715" s="119"/>
    </row>
    <row r="5716" spans="2:4" x14ac:dyDescent="0.25">
      <c r="B5716" s="119"/>
      <c r="C5716" s="119"/>
      <c r="D5716" s="119"/>
    </row>
    <row r="5717" spans="2:4" x14ac:dyDescent="0.25">
      <c r="B5717" s="119"/>
      <c r="C5717" s="119"/>
      <c r="D5717" s="119"/>
    </row>
    <row r="5718" spans="2:4" x14ac:dyDescent="0.25">
      <c r="B5718" s="119"/>
      <c r="C5718" s="119"/>
      <c r="D5718" s="119"/>
    </row>
    <row r="5719" spans="2:4" x14ac:dyDescent="0.25">
      <c r="B5719" s="119"/>
      <c r="C5719" s="119"/>
      <c r="D5719" s="119"/>
    </row>
    <row r="5720" spans="2:4" x14ac:dyDescent="0.25">
      <c r="B5720" s="119"/>
      <c r="C5720" s="119"/>
      <c r="D5720" s="119"/>
    </row>
    <row r="5721" spans="2:4" x14ac:dyDescent="0.25">
      <c r="B5721" s="119"/>
      <c r="C5721" s="119"/>
      <c r="D5721" s="119"/>
    </row>
    <row r="5722" spans="2:4" x14ac:dyDescent="0.25">
      <c r="B5722" s="119"/>
      <c r="C5722" s="119"/>
      <c r="D5722" s="119"/>
    </row>
    <row r="5723" spans="2:4" x14ac:dyDescent="0.25">
      <c r="B5723" s="119"/>
      <c r="C5723" s="119"/>
      <c r="D5723" s="119"/>
    </row>
    <row r="5724" spans="2:4" x14ac:dyDescent="0.25">
      <c r="B5724" s="119"/>
      <c r="C5724" s="119"/>
      <c r="D5724" s="119"/>
    </row>
    <row r="5725" spans="2:4" x14ac:dyDescent="0.25">
      <c r="B5725" s="119"/>
      <c r="C5725" s="119"/>
      <c r="D5725" s="119"/>
    </row>
    <row r="5726" spans="2:4" x14ac:dyDescent="0.25">
      <c r="B5726" s="119"/>
      <c r="C5726" s="119"/>
      <c r="D5726" s="119"/>
    </row>
    <row r="5727" spans="2:4" x14ac:dyDescent="0.25">
      <c r="B5727" s="119"/>
      <c r="C5727" s="119"/>
      <c r="D5727" s="119"/>
    </row>
    <row r="5728" spans="2:4" x14ac:dyDescent="0.25">
      <c r="B5728" s="119"/>
      <c r="C5728" s="119"/>
      <c r="D5728" s="119"/>
    </row>
    <row r="5729" spans="2:4" x14ac:dyDescent="0.25">
      <c r="B5729" s="119"/>
      <c r="C5729" s="119"/>
      <c r="D5729" s="119"/>
    </row>
    <row r="5730" spans="2:4" x14ac:dyDescent="0.25">
      <c r="B5730" s="119"/>
      <c r="C5730" s="119"/>
      <c r="D5730" s="119"/>
    </row>
    <row r="5731" spans="2:4" x14ac:dyDescent="0.25">
      <c r="B5731" s="119"/>
      <c r="C5731" s="119"/>
      <c r="D5731" s="119"/>
    </row>
    <row r="5732" spans="2:4" x14ac:dyDescent="0.25">
      <c r="B5732" s="119"/>
      <c r="C5732" s="119"/>
      <c r="D5732" s="119"/>
    </row>
    <row r="5733" spans="2:4" x14ac:dyDescent="0.25">
      <c r="B5733" s="119"/>
      <c r="C5733" s="119"/>
      <c r="D5733" s="119"/>
    </row>
    <row r="5734" spans="2:4" x14ac:dyDescent="0.25">
      <c r="B5734" s="119"/>
      <c r="C5734" s="119"/>
      <c r="D5734" s="119"/>
    </row>
    <row r="5735" spans="2:4" x14ac:dyDescent="0.25">
      <c r="B5735" s="119"/>
      <c r="C5735" s="119"/>
      <c r="D5735" s="119"/>
    </row>
    <row r="5736" spans="2:4" x14ac:dyDescent="0.25">
      <c r="B5736" s="119"/>
      <c r="C5736" s="119"/>
      <c r="D5736" s="119"/>
    </row>
    <row r="5737" spans="2:4" x14ac:dyDescent="0.25">
      <c r="B5737" s="119"/>
      <c r="C5737" s="119"/>
      <c r="D5737" s="119"/>
    </row>
    <row r="5738" spans="2:4" x14ac:dyDescent="0.25">
      <c r="B5738" s="119"/>
      <c r="C5738" s="119"/>
      <c r="D5738" s="119"/>
    </row>
    <row r="5739" spans="2:4" x14ac:dyDescent="0.25">
      <c r="B5739" s="119"/>
      <c r="C5739" s="119"/>
      <c r="D5739" s="119"/>
    </row>
    <row r="5740" spans="2:4" x14ac:dyDescent="0.25">
      <c r="B5740" s="119"/>
      <c r="C5740" s="119"/>
      <c r="D5740" s="119"/>
    </row>
    <row r="5741" spans="2:4" x14ac:dyDescent="0.25">
      <c r="B5741" s="119"/>
      <c r="C5741" s="119"/>
      <c r="D5741" s="119"/>
    </row>
    <row r="5742" spans="2:4" x14ac:dyDescent="0.25">
      <c r="B5742" s="119"/>
      <c r="C5742" s="119"/>
      <c r="D5742" s="119"/>
    </row>
    <row r="5743" spans="2:4" x14ac:dyDescent="0.25">
      <c r="B5743" s="119"/>
      <c r="C5743" s="119"/>
      <c r="D5743" s="119"/>
    </row>
    <row r="5744" spans="2:4" x14ac:dyDescent="0.25">
      <c r="B5744" s="119"/>
      <c r="C5744" s="119"/>
      <c r="D5744" s="119"/>
    </row>
    <row r="5745" spans="2:4" x14ac:dyDescent="0.25">
      <c r="B5745" s="119"/>
      <c r="C5745" s="119"/>
      <c r="D5745" s="119"/>
    </row>
    <row r="5746" spans="2:4" x14ac:dyDescent="0.25">
      <c r="B5746" s="119"/>
      <c r="C5746" s="119"/>
      <c r="D5746" s="119"/>
    </row>
    <row r="5747" spans="2:4" x14ac:dyDescent="0.25">
      <c r="B5747" s="119"/>
      <c r="C5747" s="119"/>
      <c r="D5747" s="119"/>
    </row>
    <row r="5748" spans="2:4" x14ac:dyDescent="0.25">
      <c r="B5748" s="119"/>
      <c r="C5748" s="119"/>
      <c r="D5748" s="119"/>
    </row>
    <row r="5749" spans="2:4" x14ac:dyDescent="0.25">
      <c r="B5749" s="119"/>
      <c r="C5749" s="119"/>
      <c r="D5749" s="119"/>
    </row>
    <row r="5750" spans="2:4" x14ac:dyDescent="0.25">
      <c r="B5750" s="119"/>
      <c r="C5750" s="119"/>
      <c r="D5750" s="119"/>
    </row>
    <row r="5751" spans="2:4" x14ac:dyDescent="0.25">
      <c r="B5751" s="119"/>
      <c r="C5751" s="119"/>
      <c r="D5751" s="119"/>
    </row>
    <row r="5752" spans="2:4" x14ac:dyDescent="0.25">
      <c r="B5752" s="119"/>
      <c r="C5752" s="119"/>
      <c r="D5752" s="119"/>
    </row>
    <row r="5753" spans="2:4" x14ac:dyDescent="0.25">
      <c r="B5753" s="119"/>
      <c r="C5753" s="119"/>
      <c r="D5753" s="119"/>
    </row>
    <row r="5754" spans="2:4" x14ac:dyDescent="0.25">
      <c r="B5754" s="119"/>
      <c r="C5754" s="119"/>
      <c r="D5754" s="119"/>
    </row>
    <row r="5755" spans="2:4" x14ac:dyDescent="0.25">
      <c r="B5755" s="119"/>
      <c r="C5755" s="119"/>
      <c r="D5755" s="119"/>
    </row>
    <row r="5756" spans="2:4" x14ac:dyDescent="0.25">
      <c r="B5756" s="119"/>
      <c r="C5756" s="119"/>
      <c r="D5756" s="119"/>
    </row>
    <row r="5757" spans="2:4" x14ac:dyDescent="0.25">
      <c r="B5757" s="119"/>
      <c r="C5757" s="119"/>
      <c r="D5757" s="119"/>
    </row>
    <row r="5758" spans="2:4" x14ac:dyDescent="0.25">
      <c r="B5758" s="119"/>
      <c r="C5758" s="119"/>
      <c r="D5758" s="119"/>
    </row>
    <row r="5759" spans="2:4" x14ac:dyDescent="0.25">
      <c r="B5759" s="119"/>
      <c r="C5759" s="119"/>
      <c r="D5759" s="119"/>
    </row>
    <row r="5760" spans="2:4" x14ac:dyDescent="0.25">
      <c r="B5760" s="119"/>
      <c r="C5760" s="119"/>
      <c r="D5760" s="119"/>
    </row>
    <row r="5761" spans="2:4" x14ac:dyDescent="0.25">
      <c r="B5761" s="119"/>
      <c r="C5761" s="119"/>
      <c r="D5761" s="119"/>
    </row>
    <row r="5762" spans="2:4" x14ac:dyDescent="0.25">
      <c r="B5762" s="119"/>
      <c r="C5762" s="119"/>
      <c r="D5762" s="119"/>
    </row>
    <row r="5763" spans="2:4" x14ac:dyDescent="0.25">
      <c r="B5763" s="119"/>
      <c r="C5763" s="119"/>
      <c r="D5763" s="119"/>
    </row>
    <row r="5764" spans="2:4" x14ac:dyDescent="0.25">
      <c r="B5764" s="119"/>
      <c r="C5764" s="119"/>
      <c r="D5764" s="119"/>
    </row>
    <row r="5765" spans="2:4" x14ac:dyDescent="0.25">
      <c r="B5765" s="119"/>
      <c r="C5765" s="119"/>
      <c r="D5765" s="119"/>
    </row>
    <row r="5766" spans="2:4" x14ac:dyDescent="0.25">
      <c r="B5766" s="119"/>
      <c r="C5766" s="119"/>
      <c r="D5766" s="119"/>
    </row>
    <row r="5767" spans="2:4" x14ac:dyDescent="0.25">
      <c r="B5767" s="119"/>
      <c r="C5767" s="119"/>
      <c r="D5767" s="119"/>
    </row>
    <row r="5768" spans="2:4" x14ac:dyDescent="0.25">
      <c r="B5768" s="119"/>
      <c r="C5768" s="119"/>
      <c r="D5768" s="119"/>
    </row>
    <row r="5769" spans="2:4" x14ac:dyDescent="0.25">
      <c r="B5769" s="119"/>
      <c r="C5769" s="119"/>
      <c r="D5769" s="119"/>
    </row>
    <row r="5770" spans="2:4" x14ac:dyDescent="0.25">
      <c r="B5770" s="119"/>
      <c r="C5770" s="119"/>
      <c r="D5770" s="119"/>
    </row>
    <row r="5771" spans="2:4" x14ac:dyDescent="0.25">
      <c r="B5771" s="119"/>
      <c r="C5771" s="119"/>
      <c r="D5771" s="119"/>
    </row>
    <row r="5772" spans="2:4" x14ac:dyDescent="0.25">
      <c r="B5772" s="119"/>
      <c r="C5772" s="119"/>
      <c r="D5772" s="119"/>
    </row>
    <row r="5773" spans="2:4" x14ac:dyDescent="0.25">
      <c r="B5773" s="119"/>
      <c r="C5773" s="119"/>
      <c r="D5773" s="119"/>
    </row>
    <row r="5774" spans="2:4" x14ac:dyDescent="0.25">
      <c r="B5774" s="119"/>
      <c r="C5774" s="119"/>
      <c r="D5774" s="119"/>
    </row>
    <row r="5775" spans="2:4" x14ac:dyDescent="0.25">
      <c r="B5775" s="119"/>
      <c r="C5775" s="119"/>
      <c r="D5775" s="119"/>
    </row>
    <row r="5776" spans="2:4" x14ac:dyDescent="0.25">
      <c r="B5776" s="119"/>
      <c r="C5776" s="119"/>
      <c r="D5776" s="119"/>
    </row>
    <row r="5777" spans="2:4" x14ac:dyDescent="0.25">
      <c r="B5777" s="119"/>
      <c r="C5777" s="119"/>
      <c r="D5777" s="119"/>
    </row>
    <row r="5778" spans="2:4" x14ac:dyDescent="0.25">
      <c r="B5778" s="119"/>
      <c r="C5778" s="119"/>
      <c r="D5778" s="119"/>
    </row>
    <row r="5779" spans="2:4" x14ac:dyDescent="0.25">
      <c r="B5779" s="119"/>
      <c r="C5779" s="119"/>
      <c r="D5779" s="119"/>
    </row>
    <row r="5780" spans="2:4" x14ac:dyDescent="0.25">
      <c r="B5780" s="119"/>
      <c r="C5780" s="119"/>
      <c r="D5780" s="119"/>
    </row>
    <row r="5781" spans="2:4" x14ac:dyDescent="0.25">
      <c r="B5781" s="119"/>
      <c r="C5781" s="119"/>
      <c r="D5781" s="119"/>
    </row>
    <row r="5782" spans="2:4" x14ac:dyDescent="0.25">
      <c r="B5782" s="119"/>
      <c r="C5782" s="119"/>
      <c r="D5782" s="119"/>
    </row>
    <row r="5783" spans="2:4" x14ac:dyDescent="0.25">
      <c r="B5783" s="119"/>
      <c r="C5783" s="119"/>
      <c r="D5783" s="119"/>
    </row>
    <row r="5784" spans="2:4" x14ac:dyDescent="0.25">
      <c r="B5784" s="119"/>
      <c r="C5784" s="119"/>
      <c r="D5784" s="119"/>
    </row>
    <row r="5785" spans="2:4" x14ac:dyDescent="0.25">
      <c r="B5785" s="119"/>
      <c r="C5785" s="119"/>
      <c r="D5785" s="119"/>
    </row>
    <row r="5786" spans="2:4" x14ac:dyDescent="0.25">
      <c r="B5786" s="119"/>
      <c r="C5786" s="119"/>
      <c r="D5786" s="119"/>
    </row>
    <row r="5787" spans="2:4" x14ac:dyDescent="0.25">
      <c r="B5787" s="119"/>
      <c r="C5787" s="119"/>
      <c r="D5787" s="119"/>
    </row>
    <row r="5788" spans="2:4" x14ac:dyDescent="0.25">
      <c r="B5788" s="119"/>
      <c r="C5788" s="119"/>
      <c r="D5788" s="119"/>
    </row>
    <row r="5789" spans="2:4" x14ac:dyDescent="0.25">
      <c r="B5789" s="119"/>
      <c r="C5789" s="119"/>
      <c r="D5789" s="119"/>
    </row>
    <row r="5790" spans="2:4" x14ac:dyDescent="0.25">
      <c r="B5790" s="119"/>
      <c r="C5790" s="119"/>
      <c r="D5790" s="119"/>
    </row>
    <row r="5791" spans="2:4" x14ac:dyDescent="0.25">
      <c r="B5791" s="119"/>
      <c r="C5791" s="119"/>
      <c r="D5791" s="119"/>
    </row>
    <row r="5792" spans="2:4" x14ac:dyDescent="0.25">
      <c r="B5792" s="119"/>
      <c r="C5792" s="119"/>
      <c r="D5792" s="119"/>
    </row>
    <row r="5793" spans="2:4" x14ac:dyDescent="0.25">
      <c r="B5793" s="119"/>
      <c r="C5793" s="119"/>
      <c r="D5793" s="119"/>
    </row>
    <row r="5794" spans="2:4" x14ac:dyDescent="0.25">
      <c r="B5794" s="119"/>
      <c r="C5794" s="119"/>
      <c r="D5794" s="119"/>
    </row>
    <row r="5795" spans="2:4" x14ac:dyDescent="0.25">
      <c r="B5795" s="119"/>
      <c r="C5795" s="119"/>
      <c r="D5795" s="119"/>
    </row>
    <row r="5796" spans="2:4" x14ac:dyDescent="0.25">
      <c r="B5796" s="119"/>
      <c r="C5796" s="119"/>
      <c r="D5796" s="119"/>
    </row>
    <row r="5797" spans="2:4" x14ac:dyDescent="0.25">
      <c r="B5797" s="119"/>
      <c r="C5797" s="119"/>
      <c r="D5797" s="119"/>
    </row>
    <row r="5798" spans="2:4" x14ac:dyDescent="0.25">
      <c r="B5798" s="119"/>
      <c r="C5798" s="119"/>
      <c r="D5798" s="119"/>
    </row>
    <row r="5799" spans="2:4" x14ac:dyDescent="0.25">
      <c r="B5799" s="119"/>
      <c r="C5799" s="119"/>
      <c r="D5799" s="119"/>
    </row>
    <row r="5800" spans="2:4" x14ac:dyDescent="0.25">
      <c r="B5800" s="119"/>
      <c r="C5800" s="119"/>
      <c r="D5800" s="119"/>
    </row>
    <row r="5801" spans="2:4" x14ac:dyDescent="0.25">
      <c r="B5801" s="119"/>
      <c r="C5801" s="119"/>
      <c r="D5801" s="119"/>
    </row>
    <row r="5802" spans="2:4" x14ac:dyDescent="0.25">
      <c r="B5802" s="119"/>
      <c r="C5802" s="119"/>
      <c r="D5802" s="119"/>
    </row>
    <row r="5803" spans="2:4" x14ac:dyDescent="0.25">
      <c r="B5803" s="119"/>
      <c r="C5803" s="119"/>
      <c r="D5803" s="119"/>
    </row>
    <row r="5804" spans="2:4" x14ac:dyDescent="0.25">
      <c r="B5804" s="119"/>
      <c r="C5804" s="119"/>
      <c r="D5804" s="119"/>
    </row>
    <row r="5805" spans="2:4" x14ac:dyDescent="0.25">
      <c r="B5805" s="119"/>
      <c r="C5805" s="119"/>
      <c r="D5805" s="119"/>
    </row>
    <row r="5806" spans="2:4" x14ac:dyDescent="0.25">
      <c r="B5806" s="119"/>
      <c r="C5806" s="119"/>
      <c r="D5806" s="119"/>
    </row>
    <row r="5807" spans="2:4" x14ac:dyDescent="0.25">
      <c r="B5807" s="119"/>
      <c r="C5807" s="119"/>
      <c r="D5807" s="119"/>
    </row>
    <row r="5808" spans="2:4" x14ac:dyDescent="0.25">
      <c r="B5808" s="119"/>
      <c r="C5808" s="119"/>
      <c r="D5808" s="119"/>
    </row>
    <row r="5809" spans="2:4" x14ac:dyDescent="0.25">
      <c r="B5809" s="119"/>
      <c r="C5809" s="119"/>
      <c r="D5809" s="119"/>
    </row>
    <row r="5810" spans="2:4" x14ac:dyDescent="0.25">
      <c r="B5810" s="119"/>
      <c r="C5810" s="119"/>
      <c r="D5810" s="119"/>
    </row>
    <row r="5811" spans="2:4" x14ac:dyDescent="0.25">
      <c r="B5811" s="119"/>
      <c r="C5811" s="119"/>
      <c r="D5811" s="119"/>
    </row>
    <row r="5812" spans="2:4" x14ac:dyDescent="0.25">
      <c r="B5812" s="119"/>
      <c r="C5812" s="119"/>
      <c r="D5812" s="119"/>
    </row>
    <row r="5813" spans="2:4" x14ac:dyDescent="0.25">
      <c r="B5813" s="119"/>
      <c r="C5813" s="119"/>
      <c r="D5813" s="119"/>
    </row>
    <row r="5814" spans="2:4" x14ac:dyDescent="0.25">
      <c r="B5814" s="119"/>
      <c r="C5814" s="119"/>
      <c r="D5814" s="119"/>
    </row>
    <row r="5815" spans="2:4" x14ac:dyDescent="0.25">
      <c r="B5815" s="119"/>
      <c r="C5815" s="119"/>
      <c r="D5815" s="119"/>
    </row>
    <row r="5816" spans="2:4" x14ac:dyDescent="0.25">
      <c r="B5816" s="119"/>
      <c r="C5816" s="119"/>
      <c r="D5816" s="119"/>
    </row>
    <row r="5817" spans="2:4" x14ac:dyDescent="0.25">
      <c r="B5817" s="119"/>
      <c r="C5817" s="119"/>
      <c r="D5817" s="119"/>
    </row>
    <row r="5818" spans="2:4" x14ac:dyDescent="0.25">
      <c r="B5818" s="119"/>
      <c r="C5818" s="119"/>
      <c r="D5818" s="119"/>
    </row>
    <row r="5819" spans="2:4" x14ac:dyDescent="0.25">
      <c r="B5819" s="119"/>
      <c r="C5819" s="119"/>
      <c r="D5819" s="119"/>
    </row>
    <row r="5820" spans="2:4" x14ac:dyDescent="0.25">
      <c r="B5820" s="119"/>
      <c r="C5820" s="119"/>
      <c r="D5820" s="119"/>
    </row>
    <row r="5821" spans="2:4" x14ac:dyDescent="0.25">
      <c r="B5821" s="119"/>
      <c r="C5821" s="119"/>
      <c r="D5821" s="119"/>
    </row>
    <row r="5822" spans="2:4" x14ac:dyDescent="0.25">
      <c r="B5822" s="119"/>
      <c r="C5822" s="119"/>
      <c r="D5822" s="119"/>
    </row>
    <row r="5823" spans="2:4" x14ac:dyDescent="0.25">
      <c r="B5823" s="119"/>
      <c r="C5823" s="119"/>
      <c r="D5823" s="119"/>
    </row>
    <row r="5824" spans="2:4" x14ac:dyDescent="0.25">
      <c r="B5824" s="119"/>
      <c r="C5824" s="119"/>
      <c r="D5824" s="119"/>
    </row>
    <row r="5825" spans="2:4" x14ac:dyDescent="0.25">
      <c r="B5825" s="119"/>
      <c r="C5825" s="119"/>
      <c r="D5825" s="119"/>
    </row>
    <row r="5826" spans="2:4" x14ac:dyDescent="0.25">
      <c r="B5826" s="119"/>
      <c r="C5826" s="119"/>
      <c r="D5826" s="119"/>
    </row>
    <row r="5827" spans="2:4" x14ac:dyDescent="0.25">
      <c r="B5827" s="119"/>
      <c r="C5827" s="119"/>
      <c r="D5827" s="119"/>
    </row>
    <row r="5828" spans="2:4" x14ac:dyDescent="0.25">
      <c r="B5828" s="119"/>
      <c r="C5828" s="119"/>
      <c r="D5828" s="119"/>
    </row>
    <row r="5829" spans="2:4" x14ac:dyDescent="0.25">
      <c r="B5829" s="119"/>
      <c r="C5829" s="119"/>
      <c r="D5829" s="119"/>
    </row>
    <row r="5830" spans="2:4" x14ac:dyDescent="0.25">
      <c r="B5830" s="119"/>
      <c r="C5830" s="119"/>
      <c r="D5830" s="119"/>
    </row>
    <row r="5831" spans="2:4" x14ac:dyDescent="0.25">
      <c r="B5831" s="119"/>
      <c r="C5831" s="119"/>
      <c r="D5831" s="119"/>
    </row>
    <row r="5832" spans="2:4" x14ac:dyDescent="0.25">
      <c r="B5832" s="119"/>
      <c r="C5832" s="119"/>
      <c r="D5832" s="119"/>
    </row>
    <row r="5833" spans="2:4" x14ac:dyDescent="0.25">
      <c r="B5833" s="119"/>
      <c r="C5833" s="119"/>
      <c r="D5833" s="119"/>
    </row>
    <row r="5834" spans="2:4" x14ac:dyDescent="0.25">
      <c r="B5834" s="119"/>
      <c r="C5834" s="119"/>
      <c r="D5834" s="119"/>
    </row>
    <row r="5835" spans="2:4" x14ac:dyDescent="0.25">
      <c r="B5835" s="119"/>
      <c r="C5835" s="119"/>
      <c r="D5835" s="119"/>
    </row>
    <row r="5836" spans="2:4" x14ac:dyDescent="0.25">
      <c r="B5836" s="119"/>
      <c r="C5836" s="119"/>
      <c r="D5836" s="119"/>
    </row>
    <row r="5837" spans="2:4" x14ac:dyDescent="0.25">
      <c r="B5837" s="119"/>
      <c r="C5837" s="119"/>
      <c r="D5837" s="119"/>
    </row>
    <row r="5838" spans="2:4" x14ac:dyDescent="0.25">
      <c r="B5838" s="119"/>
      <c r="C5838" s="119"/>
      <c r="D5838" s="119"/>
    </row>
    <row r="5839" spans="2:4" x14ac:dyDescent="0.25">
      <c r="B5839" s="119"/>
      <c r="C5839" s="119"/>
      <c r="D5839" s="119"/>
    </row>
    <row r="5840" spans="2:4" x14ac:dyDescent="0.25">
      <c r="B5840" s="119"/>
      <c r="C5840" s="119"/>
      <c r="D5840" s="119"/>
    </row>
    <row r="5841" spans="2:4" x14ac:dyDescent="0.25">
      <c r="B5841" s="119"/>
      <c r="C5841" s="119"/>
      <c r="D5841" s="119"/>
    </row>
    <row r="5842" spans="2:4" x14ac:dyDescent="0.25">
      <c r="B5842" s="119"/>
      <c r="C5842" s="119"/>
      <c r="D5842" s="119"/>
    </row>
    <row r="5843" spans="2:4" x14ac:dyDescent="0.25">
      <c r="B5843" s="119"/>
      <c r="C5843" s="119"/>
      <c r="D5843" s="119"/>
    </row>
    <row r="5844" spans="2:4" x14ac:dyDescent="0.25">
      <c r="B5844" s="119"/>
      <c r="C5844" s="119"/>
      <c r="D5844" s="119"/>
    </row>
    <row r="5845" spans="2:4" x14ac:dyDescent="0.25">
      <c r="B5845" s="119"/>
      <c r="C5845" s="119"/>
      <c r="D5845" s="119"/>
    </row>
    <row r="5846" spans="2:4" x14ac:dyDescent="0.25">
      <c r="B5846" s="119"/>
      <c r="C5846" s="119"/>
      <c r="D5846" s="119"/>
    </row>
    <row r="5847" spans="2:4" x14ac:dyDescent="0.25">
      <c r="B5847" s="119"/>
      <c r="C5847" s="119"/>
      <c r="D5847" s="119"/>
    </row>
    <row r="5848" spans="2:4" x14ac:dyDescent="0.25">
      <c r="B5848" s="119"/>
      <c r="C5848" s="119"/>
      <c r="D5848" s="119"/>
    </row>
    <row r="5849" spans="2:4" x14ac:dyDescent="0.25">
      <c r="B5849" s="119"/>
      <c r="C5849" s="119"/>
      <c r="D5849" s="119"/>
    </row>
    <row r="5850" spans="2:4" x14ac:dyDescent="0.25">
      <c r="B5850" s="119"/>
      <c r="C5850" s="119"/>
      <c r="D5850" s="119"/>
    </row>
    <row r="5851" spans="2:4" x14ac:dyDescent="0.25">
      <c r="B5851" s="119"/>
      <c r="C5851" s="119"/>
      <c r="D5851" s="119"/>
    </row>
    <row r="5852" spans="2:4" x14ac:dyDescent="0.25">
      <c r="B5852" s="119"/>
      <c r="C5852" s="119"/>
      <c r="D5852" s="119"/>
    </row>
    <row r="5853" spans="2:4" x14ac:dyDescent="0.25">
      <c r="B5853" s="119"/>
      <c r="C5853" s="119"/>
      <c r="D5853" s="119"/>
    </row>
    <row r="5854" spans="2:4" x14ac:dyDescent="0.25">
      <c r="B5854" s="119"/>
      <c r="C5854" s="119"/>
      <c r="D5854" s="119"/>
    </row>
    <row r="5855" spans="2:4" x14ac:dyDescent="0.25">
      <c r="B5855" s="119"/>
      <c r="C5855" s="119"/>
      <c r="D5855" s="119"/>
    </row>
    <row r="5856" spans="2:4" x14ac:dyDescent="0.25">
      <c r="B5856" s="119"/>
      <c r="C5856" s="119"/>
      <c r="D5856" s="119"/>
    </row>
    <row r="5857" spans="2:4" x14ac:dyDescent="0.25">
      <c r="B5857" s="119"/>
      <c r="C5857" s="119"/>
      <c r="D5857" s="119"/>
    </row>
    <row r="5858" spans="2:4" x14ac:dyDescent="0.25">
      <c r="B5858" s="119"/>
      <c r="C5858" s="119"/>
      <c r="D5858" s="119"/>
    </row>
    <row r="5859" spans="2:4" x14ac:dyDescent="0.25">
      <c r="B5859" s="119"/>
      <c r="C5859" s="119"/>
      <c r="D5859" s="119"/>
    </row>
    <row r="5860" spans="2:4" x14ac:dyDescent="0.25">
      <c r="B5860" s="119"/>
      <c r="C5860" s="119"/>
      <c r="D5860" s="119"/>
    </row>
    <row r="5861" spans="2:4" x14ac:dyDescent="0.25">
      <c r="B5861" s="119"/>
      <c r="C5861" s="119"/>
      <c r="D5861" s="119"/>
    </row>
    <row r="5862" spans="2:4" x14ac:dyDescent="0.25">
      <c r="B5862" s="119"/>
      <c r="C5862" s="119"/>
      <c r="D5862" s="119"/>
    </row>
    <row r="5863" spans="2:4" x14ac:dyDescent="0.25">
      <c r="B5863" s="119"/>
      <c r="C5863" s="119"/>
      <c r="D5863" s="119"/>
    </row>
    <row r="5864" spans="2:4" x14ac:dyDescent="0.25">
      <c r="B5864" s="119"/>
      <c r="C5864" s="119"/>
      <c r="D5864" s="119"/>
    </row>
    <row r="5865" spans="2:4" x14ac:dyDescent="0.25">
      <c r="B5865" s="119"/>
      <c r="C5865" s="119"/>
      <c r="D5865" s="119"/>
    </row>
    <row r="5866" spans="2:4" x14ac:dyDescent="0.25">
      <c r="B5866" s="119"/>
      <c r="C5866" s="119"/>
      <c r="D5866" s="119"/>
    </row>
    <row r="5867" spans="2:4" x14ac:dyDescent="0.25">
      <c r="B5867" s="119"/>
      <c r="C5867" s="119"/>
      <c r="D5867" s="119"/>
    </row>
    <row r="5868" spans="2:4" x14ac:dyDescent="0.25">
      <c r="B5868" s="119"/>
      <c r="C5868" s="119"/>
      <c r="D5868" s="119"/>
    </row>
    <row r="5869" spans="2:4" x14ac:dyDescent="0.25">
      <c r="B5869" s="119"/>
      <c r="C5869" s="119"/>
      <c r="D5869" s="119"/>
    </row>
    <row r="5870" spans="2:4" x14ac:dyDescent="0.25">
      <c r="B5870" s="119"/>
      <c r="C5870" s="119"/>
      <c r="D5870" s="119"/>
    </row>
    <row r="5871" spans="2:4" x14ac:dyDescent="0.25">
      <c r="B5871" s="119"/>
      <c r="C5871" s="119"/>
      <c r="D5871" s="119"/>
    </row>
    <row r="5872" spans="2:4" x14ac:dyDescent="0.25">
      <c r="B5872" s="119"/>
      <c r="C5872" s="119"/>
      <c r="D5872" s="119"/>
    </row>
    <row r="5873" spans="2:4" x14ac:dyDescent="0.25">
      <c r="B5873" s="119"/>
      <c r="C5873" s="119"/>
      <c r="D5873" s="119"/>
    </row>
    <row r="5874" spans="2:4" x14ac:dyDescent="0.25">
      <c r="B5874" s="119"/>
      <c r="C5874" s="119"/>
      <c r="D5874" s="119"/>
    </row>
    <row r="5875" spans="2:4" x14ac:dyDescent="0.25">
      <c r="B5875" s="119"/>
      <c r="C5875" s="119"/>
      <c r="D5875" s="119"/>
    </row>
    <row r="5876" spans="2:4" x14ac:dyDescent="0.25">
      <c r="B5876" s="119"/>
      <c r="C5876" s="119"/>
      <c r="D5876" s="119"/>
    </row>
    <row r="5877" spans="2:4" x14ac:dyDescent="0.25">
      <c r="B5877" s="119"/>
      <c r="C5877" s="119"/>
      <c r="D5877" s="119"/>
    </row>
    <row r="5878" spans="2:4" x14ac:dyDescent="0.25">
      <c r="B5878" s="119"/>
      <c r="C5878" s="119"/>
      <c r="D5878" s="119"/>
    </row>
    <row r="5879" spans="2:4" x14ac:dyDescent="0.25">
      <c r="B5879" s="119"/>
      <c r="C5879" s="119"/>
      <c r="D5879" s="119"/>
    </row>
    <row r="5880" spans="2:4" x14ac:dyDescent="0.25">
      <c r="B5880" s="119"/>
      <c r="C5880" s="119"/>
      <c r="D5880" s="119"/>
    </row>
    <row r="5881" spans="2:4" x14ac:dyDescent="0.25">
      <c r="B5881" s="119"/>
      <c r="C5881" s="119"/>
      <c r="D5881" s="119"/>
    </row>
    <row r="5882" spans="2:4" x14ac:dyDescent="0.25">
      <c r="B5882" s="119"/>
      <c r="C5882" s="119"/>
      <c r="D5882" s="119"/>
    </row>
    <row r="5883" spans="2:4" x14ac:dyDescent="0.25">
      <c r="B5883" s="119"/>
      <c r="C5883" s="119"/>
      <c r="D5883" s="119"/>
    </row>
    <row r="5884" spans="2:4" x14ac:dyDescent="0.25">
      <c r="B5884" s="119"/>
      <c r="C5884" s="119"/>
      <c r="D5884" s="119"/>
    </row>
    <row r="5885" spans="2:4" x14ac:dyDescent="0.25">
      <c r="B5885" s="119"/>
      <c r="C5885" s="119"/>
      <c r="D5885" s="119"/>
    </row>
    <row r="5886" spans="2:4" x14ac:dyDescent="0.25">
      <c r="B5886" s="119"/>
      <c r="C5886" s="119"/>
      <c r="D5886" s="119"/>
    </row>
    <row r="5887" spans="2:4" x14ac:dyDescent="0.25">
      <c r="B5887" s="119"/>
      <c r="C5887" s="119"/>
      <c r="D5887" s="119"/>
    </row>
    <row r="5888" spans="2:4" x14ac:dyDescent="0.25">
      <c r="B5888" s="119"/>
      <c r="C5888" s="119"/>
      <c r="D5888" s="119"/>
    </row>
    <row r="5889" spans="2:4" x14ac:dyDescent="0.25">
      <c r="B5889" s="119"/>
      <c r="C5889" s="119"/>
      <c r="D5889" s="119"/>
    </row>
    <row r="5890" spans="2:4" x14ac:dyDescent="0.25">
      <c r="B5890" s="119"/>
      <c r="C5890" s="119"/>
      <c r="D5890" s="119"/>
    </row>
    <row r="5891" spans="2:4" x14ac:dyDescent="0.25">
      <c r="B5891" s="119"/>
      <c r="C5891" s="119"/>
      <c r="D5891" s="119"/>
    </row>
    <row r="5892" spans="2:4" x14ac:dyDescent="0.25">
      <c r="B5892" s="119"/>
      <c r="C5892" s="119"/>
      <c r="D5892" s="119"/>
    </row>
    <row r="5893" spans="2:4" x14ac:dyDescent="0.25">
      <c r="B5893" s="119"/>
      <c r="C5893" s="119"/>
      <c r="D5893" s="119"/>
    </row>
    <row r="5894" spans="2:4" x14ac:dyDescent="0.25">
      <c r="B5894" s="119"/>
      <c r="C5894" s="119"/>
      <c r="D5894" s="119"/>
    </row>
    <row r="5895" spans="2:4" x14ac:dyDescent="0.25">
      <c r="B5895" s="119"/>
      <c r="C5895" s="119"/>
      <c r="D5895" s="119"/>
    </row>
    <row r="5896" spans="2:4" x14ac:dyDescent="0.25">
      <c r="B5896" s="119"/>
      <c r="C5896" s="119"/>
      <c r="D5896" s="119"/>
    </row>
    <row r="5897" spans="2:4" x14ac:dyDescent="0.25">
      <c r="B5897" s="119"/>
      <c r="C5897" s="119"/>
      <c r="D5897" s="119"/>
    </row>
    <row r="5898" spans="2:4" x14ac:dyDescent="0.25">
      <c r="B5898" s="119"/>
      <c r="C5898" s="119"/>
      <c r="D5898" s="119"/>
    </row>
    <row r="5899" spans="2:4" x14ac:dyDescent="0.25">
      <c r="B5899" s="119"/>
      <c r="C5899" s="119"/>
      <c r="D5899" s="119"/>
    </row>
    <row r="5900" spans="2:4" x14ac:dyDescent="0.25">
      <c r="B5900" s="119"/>
      <c r="C5900" s="119"/>
      <c r="D5900" s="119"/>
    </row>
    <row r="5901" spans="2:4" x14ac:dyDescent="0.25">
      <c r="B5901" s="119"/>
      <c r="C5901" s="119"/>
      <c r="D5901" s="119"/>
    </row>
    <row r="5902" spans="2:4" x14ac:dyDescent="0.25">
      <c r="B5902" s="119"/>
      <c r="C5902" s="119"/>
      <c r="D5902" s="119"/>
    </row>
    <row r="5903" spans="2:4" x14ac:dyDescent="0.25">
      <c r="B5903" s="119"/>
      <c r="C5903" s="119"/>
      <c r="D5903" s="119"/>
    </row>
    <row r="5904" spans="2:4" x14ac:dyDescent="0.25">
      <c r="B5904" s="119"/>
      <c r="C5904" s="119"/>
      <c r="D5904" s="119"/>
    </row>
    <row r="5905" spans="2:4" x14ac:dyDescent="0.25">
      <c r="B5905" s="119"/>
      <c r="C5905" s="119"/>
      <c r="D5905" s="119"/>
    </row>
    <row r="5906" spans="2:4" x14ac:dyDescent="0.25">
      <c r="B5906" s="119"/>
      <c r="C5906" s="119"/>
      <c r="D5906" s="119"/>
    </row>
    <row r="5907" spans="2:4" x14ac:dyDescent="0.25">
      <c r="B5907" s="119"/>
      <c r="C5907" s="119"/>
      <c r="D5907" s="119"/>
    </row>
    <row r="5908" spans="2:4" x14ac:dyDescent="0.25">
      <c r="B5908" s="119"/>
      <c r="C5908" s="119"/>
      <c r="D5908" s="119"/>
    </row>
    <row r="5909" spans="2:4" x14ac:dyDescent="0.25">
      <c r="B5909" s="119"/>
      <c r="C5909" s="119"/>
      <c r="D5909" s="119"/>
    </row>
    <row r="5910" spans="2:4" x14ac:dyDescent="0.25">
      <c r="B5910" s="119"/>
      <c r="C5910" s="119"/>
      <c r="D5910" s="119"/>
    </row>
    <row r="5911" spans="2:4" x14ac:dyDescent="0.25">
      <c r="B5911" s="119"/>
      <c r="C5911" s="119"/>
      <c r="D5911" s="119"/>
    </row>
    <row r="5912" spans="2:4" x14ac:dyDescent="0.25">
      <c r="B5912" s="119"/>
      <c r="C5912" s="119"/>
      <c r="D5912" s="119"/>
    </row>
    <row r="5913" spans="2:4" x14ac:dyDescent="0.25">
      <c r="B5913" s="119"/>
      <c r="C5913" s="119"/>
      <c r="D5913" s="119"/>
    </row>
    <row r="5914" spans="2:4" x14ac:dyDescent="0.25">
      <c r="B5914" s="119"/>
      <c r="C5914" s="119"/>
      <c r="D5914" s="119"/>
    </row>
    <row r="5915" spans="2:4" x14ac:dyDescent="0.25">
      <c r="B5915" s="119"/>
      <c r="C5915" s="119"/>
      <c r="D5915" s="119"/>
    </row>
    <row r="5916" spans="2:4" x14ac:dyDescent="0.25">
      <c r="B5916" s="119"/>
      <c r="C5916" s="119"/>
      <c r="D5916" s="119"/>
    </row>
    <row r="5917" spans="2:4" x14ac:dyDescent="0.25">
      <c r="B5917" s="119"/>
      <c r="C5917" s="119"/>
      <c r="D5917" s="119"/>
    </row>
    <row r="5918" spans="2:4" x14ac:dyDescent="0.25">
      <c r="B5918" s="119"/>
      <c r="C5918" s="119"/>
      <c r="D5918" s="119"/>
    </row>
    <row r="5919" spans="2:4" x14ac:dyDescent="0.25">
      <c r="B5919" s="119"/>
      <c r="C5919" s="119"/>
      <c r="D5919" s="119"/>
    </row>
    <row r="5920" spans="2:4" x14ac:dyDescent="0.25">
      <c r="B5920" s="119"/>
      <c r="C5920" s="119"/>
      <c r="D5920" s="119"/>
    </row>
    <row r="5921" spans="2:4" x14ac:dyDescent="0.25">
      <c r="B5921" s="119"/>
      <c r="C5921" s="119"/>
      <c r="D5921" s="119"/>
    </row>
    <row r="5922" spans="2:4" x14ac:dyDescent="0.25">
      <c r="B5922" s="119"/>
      <c r="C5922" s="119"/>
      <c r="D5922" s="119"/>
    </row>
    <row r="5923" spans="2:4" x14ac:dyDescent="0.25">
      <c r="B5923" s="119"/>
      <c r="C5923" s="119"/>
      <c r="D5923" s="119"/>
    </row>
    <row r="5924" spans="2:4" x14ac:dyDescent="0.25">
      <c r="B5924" s="119"/>
      <c r="C5924" s="119"/>
      <c r="D5924" s="119"/>
    </row>
    <row r="5925" spans="2:4" x14ac:dyDescent="0.25">
      <c r="B5925" s="119"/>
      <c r="C5925" s="119"/>
      <c r="D5925" s="119"/>
    </row>
    <row r="5926" spans="2:4" x14ac:dyDescent="0.25">
      <c r="B5926" s="119"/>
      <c r="C5926" s="119"/>
      <c r="D5926" s="119"/>
    </row>
    <row r="5927" spans="2:4" x14ac:dyDescent="0.25">
      <c r="B5927" s="119"/>
      <c r="C5927" s="119"/>
      <c r="D5927" s="119"/>
    </row>
    <row r="5928" spans="2:4" x14ac:dyDescent="0.25">
      <c r="B5928" s="119"/>
      <c r="C5928" s="119"/>
      <c r="D5928" s="119"/>
    </row>
    <row r="5929" spans="2:4" x14ac:dyDescent="0.25">
      <c r="B5929" s="119"/>
      <c r="C5929" s="119"/>
      <c r="D5929" s="119"/>
    </row>
    <row r="5930" spans="2:4" x14ac:dyDescent="0.25">
      <c r="B5930" s="119"/>
      <c r="C5930" s="119"/>
      <c r="D5930" s="119"/>
    </row>
    <row r="5931" spans="2:4" x14ac:dyDescent="0.25">
      <c r="B5931" s="119"/>
      <c r="C5931" s="119"/>
      <c r="D5931" s="119"/>
    </row>
    <row r="5932" spans="2:4" x14ac:dyDescent="0.25">
      <c r="B5932" s="119"/>
      <c r="C5932" s="119"/>
      <c r="D5932" s="119"/>
    </row>
    <row r="5933" spans="2:4" x14ac:dyDescent="0.25">
      <c r="B5933" s="119"/>
      <c r="C5933" s="119"/>
      <c r="D5933" s="119"/>
    </row>
    <row r="5934" spans="2:4" x14ac:dyDescent="0.25">
      <c r="B5934" s="119"/>
      <c r="C5934" s="119"/>
      <c r="D5934" s="119"/>
    </row>
    <row r="5935" spans="2:4" x14ac:dyDescent="0.25">
      <c r="B5935" s="119"/>
      <c r="C5935" s="119"/>
      <c r="D5935" s="119"/>
    </row>
    <row r="5936" spans="2:4" x14ac:dyDescent="0.25">
      <c r="B5936" s="119"/>
      <c r="C5936" s="119"/>
      <c r="D5936" s="119"/>
    </row>
    <row r="5937" spans="2:4" x14ac:dyDescent="0.25">
      <c r="B5937" s="119"/>
      <c r="C5937" s="119"/>
      <c r="D5937" s="119"/>
    </row>
    <row r="5938" spans="2:4" x14ac:dyDescent="0.25">
      <c r="B5938" s="119"/>
      <c r="C5938" s="119"/>
      <c r="D5938" s="119"/>
    </row>
    <row r="5939" spans="2:4" x14ac:dyDescent="0.25">
      <c r="B5939" s="119"/>
      <c r="C5939" s="119"/>
      <c r="D5939" s="119"/>
    </row>
    <row r="5940" spans="2:4" x14ac:dyDescent="0.25">
      <c r="B5940" s="119"/>
      <c r="C5940" s="119"/>
      <c r="D5940" s="119"/>
    </row>
    <row r="5941" spans="2:4" x14ac:dyDescent="0.25">
      <c r="B5941" s="119"/>
      <c r="C5941" s="119"/>
      <c r="D5941" s="119"/>
    </row>
    <row r="5942" spans="2:4" x14ac:dyDescent="0.25">
      <c r="B5942" s="119"/>
      <c r="C5942" s="119"/>
      <c r="D5942" s="119"/>
    </row>
    <row r="5943" spans="2:4" x14ac:dyDescent="0.25">
      <c r="B5943" s="119"/>
      <c r="C5943" s="119"/>
      <c r="D5943" s="119"/>
    </row>
    <row r="5944" spans="2:4" x14ac:dyDescent="0.25">
      <c r="B5944" s="119"/>
      <c r="C5944" s="119"/>
      <c r="D5944" s="119"/>
    </row>
    <row r="5945" spans="2:4" x14ac:dyDescent="0.25">
      <c r="B5945" s="119"/>
      <c r="C5945" s="119"/>
      <c r="D5945" s="119"/>
    </row>
    <row r="5946" spans="2:4" x14ac:dyDescent="0.25">
      <c r="B5946" s="119"/>
      <c r="C5946" s="119"/>
      <c r="D5946" s="119"/>
    </row>
    <row r="5947" spans="2:4" x14ac:dyDescent="0.25">
      <c r="B5947" s="119"/>
      <c r="C5947" s="119"/>
      <c r="D5947" s="119"/>
    </row>
    <row r="5948" spans="2:4" x14ac:dyDescent="0.25">
      <c r="B5948" s="119"/>
      <c r="C5948" s="119"/>
      <c r="D5948" s="119"/>
    </row>
    <row r="5949" spans="2:4" x14ac:dyDescent="0.25">
      <c r="B5949" s="119"/>
      <c r="C5949" s="119"/>
      <c r="D5949" s="119"/>
    </row>
    <row r="5950" spans="2:4" x14ac:dyDescent="0.25">
      <c r="B5950" s="119"/>
      <c r="C5950" s="119"/>
      <c r="D5950" s="119"/>
    </row>
    <row r="5951" spans="2:4" x14ac:dyDescent="0.25">
      <c r="B5951" s="119"/>
      <c r="C5951" s="119"/>
      <c r="D5951" s="119"/>
    </row>
    <row r="5952" spans="2:4" x14ac:dyDescent="0.25">
      <c r="B5952" s="119"/>
      <c r="C5952" s="119"/>
      <c r="D5952" s="119"/>
    </row>
    <row r="5953" spans="2:4" x14ac:dyDescent="0.25">
      <c r="B5953" s="119"/>
      <c r="C5953" s="119"/>
      <c r="D5953" s="119"/>
    </row>
    <row r="5954" spans="2:4" x14ac:dyDescent="0.25">
      <c r="B5954" s="119"/>
      <c r="C5954" s="119"/>
      <c r="D5954" s="119"/>
    </row>
    <row r="5955" spans="2:4" x14ac:dyDescent="0.25">
      <c r="B5955" s="119"/>
      <c r="C5955" s="119"/>
      <c r="D5955" s="119"/>
    </row>
    <row r="5956" spans="2:4" x14ac:dyDescent="0.25">
      <c r="B5956" s="119"/>
      <c r="C5956" s="119"/>
      <c r="D5956" s="119"/>
    </row>
    <row r="5957" spans="2:4" x14ac:dyDescent="0.25">
      <c r="B5957" s="119"/>
      <c r="C5957" s="119"/>
      <c r="D5957" s="119"/>
    </row>
    <row r="5958" spans="2:4" x14ac:dyDescent="0.25">
      <c r="B5958" s="119"/>
      <c r="C5958" s="119"/>
      <c r="D5958" s="119"/>
    </row>
    <row r="5959" spans="2:4" x14ac:dyDescent="0.25">
      <c r="B5959" s="119"/>
      <c r="C5959" s="119"/>
      <c r="D5959" s="119"/>
    </row>
    <row r="5960" spans="2:4" x14ac:dyDescent="0.25">
      <c r="B5960" s="119"/>
      <c r="C5960" s="119"/>
      <c r="D5960" s="119"/>
    </row>
    <row r="5961" spans="2:4" x14ac:dyDescent="0.25">
      <c r="B5961" s="119"/>
      <c r="C5961" s="119"/>
      <c r="D5961" s="119"/>
    </row>
    <row r="5962" spans="2:4" x14ac:dyDescent="0.25">
      <c r="B5962" s="119"/>
      <c r="C5962" s="119"/>
      <c r="D5962" s="119"/>
    </row>
    <row r="5963" spans="2:4" x14ac:dyDescent="0.25">
      <c r="B5963" s="119"/>
      <c r="C5963" s="119"/>
      <c r="D5963" s="119"/>
    </row>
    <row r="5964" spans="2:4" x14ac:dyDescent="0.25">
      <c r="B5964" s="119"/>
      <c r="C5964" s="119"/>
      <c r="D5964" s="119"/>
    </row>
    <row r="5965" spans="2:4" x14ac:dyDescent="0.25">
      <c r="B5965" s="119"/>
      <c r="C5965" s="119"/>
      <c r="D5965" s="119"/>
    </row>
    <row r="5966" spans="2:4" x14ac:dyDescent="0.25">
      <c r="B5966" s="119"/>
      <c r="C5966" s="119"/>
      <c r="D5966" s="119"/>
    </row>
    <row r="5967" spans="2:4" x14ac:dyDescent="0.25">
      <c r="B5967" s="119"/>
      <c r="C5967" s="119"/>
      <c r="D5967" s="119"/>
    </row>
    <row r="5968" spans="2:4" x14ac:dyDescent="0.25">
      <c r="B5968" s="119"/>
      <c r="C5968" s="119"/>
      <c r="D5968" s="119"/>
    </row>
    <row r="5969" spans="2:4" x14ac:dyDescent="0.25">
      <c r="B5969" s="119"/>
      <c r="C5969" s="119"/>
      <c r="D5969" s="119"/>
    </row>
    <row r="5970" spans="2:4" x14ac:dyDescent="0.25">
      <c r="B5970" s="119"/>
      <c r="C5970" s="119"/>
      <c r="D5970" s="119"/>
    </row>
    <row r="5971" spans="2:4" x14ac:dyDescent="0.25">
      <c r="B5971" s="119"/>
      <c r="C5971" s="119"/>
      <c r="D5971" s="119"/>
    </row>
    <row r="5972" spans="2:4" x14ac:dyDescent="0.25">
      <c r="B5972" s="119"/>
      <c r="C5972" s="119"/>
      <c r="D5972" s="119"/>
    </row>
    <row r="5973" spans="2:4" x14ac:dyDescent="0.25">
      <c r="B5973" s="119"/>
      <c r="C5973" s="119"/>
      <c r="D5973" s="119"/>
    </row>
    <row r="5974" spans="2:4" x14ac:dyDescent="0.25">
      <c r="B5974" s="119"/>
      <c r="C5974" s="119"/>
      <c r="D5974" s="119"/>
    </row>
    <row r="5975" spans="2:4" x14ac:dyDescent="0.25">
      <c r="B5975" s="119"/>
      <c r="C5975" s="119"/>
      <c r="D5975" s="119"/>
    </row>
    <row r="5976" spans="2:4" x14ac:dyDescent="0.25">
      <c r="B5976" s="119"/>
      <c r="C5976" s="119"/>
      <c r="D5976" s="119"/>
    </row>
    <row r="5977" spans="2:4" x14ac:dyDescent="0.25">
      <c r="B5977" s="119"/>
      <c r="C5977" s="119"/>
      <c r="D5977" s="119"/>
    </row>
    <row r="5978" spans="2:4" x14ac:dyDescent="0.25">
      <c r="B5978" s="119"/>
      <c r="C5978" s="119"/>
      <c r="D5978" s="119"/>
    </row>
    <row r="5979" spans="2:4" x14ac:dyDescent="0.25">
      <c r="B5979" s="119"/>
      <c r="C5979" s="119"/>
      <c r="D5979" s="119"/>
    </row>
    <row r="5980" spans="2:4" x14ac:dyDescent="0.25">
      <c r="B5980" s="119"/>
      <c r="C5980" s="119"/>
      <c r="D5980" s="119"/>
    </row>
    <row r="5981" spans="2:4" x14ac:dyDescent="0.25">
      <c r="B5981" s="119"/>
      <c r="C5981" s="119"/>
      <c r="D5981" s="119"/>
    </row>
    <row r="5982" spans="2:4" x14ac:dyDescent="0.25">
      <c r="B5982" s="119"/>
      <c r="C5982" s="119"/>
      <c r="D5982" s="119"/>
    </row>
    <row r="5983" spans="2:4" x14ac:dyDescent="0.25">
      <c r="B5983" s="119"/>
      <c r="C5983" s="119"/>
      <c r="D5983" s="119"/>
    </row>
    <row r="5984" spans="2:4" x14ac:dyDescent="0.25">
      <c r="B5984" s="119"/>
      <c r="C5984" s="119"/>
      <c r="D5984" s="119"/>
    </row>
    <row r="5985" spans="2:4" x14ac:dyDescent="0.25">
      <c r="B5985" s="119"/>
      <c r="C5985" s="119"/>
      <c r="D5985" s="119"/>
    </row>
    <row r="5986" spans="2:4" x14ac:dyDescent="0.25">
      <c r="B5986" s="119"/>
      <c r="C5986" s="119"/>
      <c r="D5986" s="119"/>
    </row>
    <row r="5987" spans="2:4" x14ac:dyDescent="0.25">
      <c r="B5987" s="119"/>
      <c r="C5987" s="119"/>
      <c r="D5987" s="119"/>
    </row>
    <row r="5988" spans="2:4" x14ac:dyDescent="0.25">
      <c r="B5988" s="119"/>
      <c r="C5988" s="119"/>
      <c r="D5988" s="119"/>
    </row>
    <row r="5989" spans="2:4" x14ac:dyDescent="0.25">
      <c r="B5989" s="119"/>
      <c r="C5989" s="119"/>
      <c r="D5989" s="119"/>
    </row>
    <row r="5990" spans="2:4" x14ac:dyDescent="0.25">
      <c r="B5990" s="119"/>
      <c r="C5990" s="119"/>
      <c r="D5990" s="119"/>
    </row>
    <row r="5991" spans="2:4" x14ac:dyDescent="0.25">
      <c r="B5991" s="119"/>
      <c r="C5991" s="119"/>
      <c r="D5991" s="119"/>
    </row>
    <row r="5992" spans="2:4" x14ac:dyDescent="0.25">
      <c r="B5992" s="119"/>
      <c r="C5992" s="119"/>
      <c r="D5992" s="119"/>
    </row>
    <row r="5993" spans="2:4" x14ac:dyDescent="0.25">
      <c r="B5993" s="119"/>
      <c r="C5993" s="119"/>
      <c r="D5993" s="119"/>
    </row>
    <row r="5994" spans="2:4" x14ac:dyDescent="0.25">
      <c r="B5994" s="119"/>
      <c r="C5994" s="119"/>
      <c r="D5994" s="119"/>
    </row>
    <row r="5995" spans="2:4" x14ac:dyDescent="0.25">
      <c r="B5995" s="119"/>
      <c r="C5995" s="119"/>
      <c r="D5995" s="119"/>
    </row>
    <row r="5996" spans="2:4" x14ac:dyDescent="0.25">
      <c r="B5996" s="119"/>
      <c r="C5996" s="119"/>
      <c r="D5996" s="119"/>
    </row>
    <row r="5997" spans="2:4" x14ac:dyDescent="0.25">
      <c r="B5997" s="119"/>
      <c r="C5997" s="119"/>
      <c r="D5997" s="119"/>
    </row>
    <row r="5998" spans="2:4" x14ac:dyDescent="0.25">
      <c r="B5998" s="119"/>
      <c r="C5998" s="119"/>
      <c r="D5998" s="119"/>
    </row>
    <row r="5999" spans="2:4" x14ac:dyDescent="0.25">
      <c r="B5999" s="119"/>
      <c r="C5999" s="119"/>
      <c r="D5999" s="119"/>
    </row>
    <row r="6000" spans="2:4" x14ac:dyDescent="0.25">
      <c r="B6000" s="119"/>
      <c r="C6000" s="119"/>
      <c r="D6000" s="119"/>
    </row>
    <row r="6001" spans="2:4" x14ac:dyDescent="0.25">
      <c r="B6001" s="119"/>
      <c r="C6001" s="119"/>
      <c r="D6001" s="119"/>
    </row>
    <row r="6002" spans="2:4" x14ac:dyDescent="0.25">
      <c r="B6002" s="119"/>
      <c r="C6002" s="119"/>
      <c r="D6002" s="119"/>
    </row>
    <row r="6003" spans="2:4" x14ac:dyDescent="0.25">
      <c r="B6003" s="119"/>
      <c r="C6003" s="119"/>
      <c r="D6003" s="119"/>
    </row>
    <row r="6004" spans="2:4" x14ac:dyDescent="0.25">
      <c r="B6004" s="119"/>
      <c r="C6004" s="119"/>
      <c r="D6004" s="119"/>
    </row>
    <row r="6005" spans="2:4" x14ac:dyDescent="0.25">
      <c r="B6005" s="119"/>
      <c r="C6005" s="119"/>
      <c r="D6005" s="119"/>
    </row>
    <row r="6006" spans="2:4" x14ac:dyDescent="0.25">
      <c r="B6006" s="119"/>
      <c r="C6006" s="119"/>
      <c r="D6006" s="119"/>
    </row>
    <row r="6007" spans="2:4" x14ac:dyDescent="0.25">
      <c r="B6007" s="119"/>
      <c r="C6007" s="119"/>
      <c r="D6007" s="119"/>
    </row>
    <row r="6008" spans="2:4" x14ac:dyDescent="0.25">
      <c r="B6008" s="119"/>
      <c r="C6008" s="119"/>
      <c r="D6008" s="119"/>
    </row>
    <row r="6009" spans="2:4" x14ac:dyDescent="0.25">
      <c r="B6009" s="119"/>
      <c r="C6009" s="119"/>
      <c r="D6009" s="119"/>
    </row>
    <row r="6010" spans="2:4" x14ac:dyDescent="0.25">
      <c r="B6010" s="119"/>
      <c r="C6010" s="119"/>
      <c r="D6010" s="119"/>
    </row>
    <row r="6011" spans="2:4" x14ac:dyDescent="0.25">
      <c r="B6011" s="119"/>
      <c r="C6011" s="119"/>
      <c r="D6011" s="119"/>
    </row>
    <row r="6012" spans="2:4" x14ac:dyDescent="0.25">
      <c r="B6012" s="119"/>
      <c r="C6012" s="119"/>
      <c r="D6012" s="119"/>
    </row>
    <row r="6013" spans="2:4" x14ac:dyDescent="0.25">
      <c r="B6013" s="119"/>
      <c r="C6013" s="119"/>
      <c r="D6013" s="119"/>
    </row>
    <row r="6014" spans="2:4" x14ac:dyDescent="0.25">
      <c r="B6014" s="119"/>
      <c r="C6014" s="119"/>
      <c r="D6014" s="119"/>
    </row>
    <row r="6015" spans="2:4" x14ac:dyDescent="0.25">
      <c r="B6015" s="119"/>
      <c r="C6015" s="119"/>
      <c r="D6015" s="119"/>
    </row>
    <row r="6016" spans="2:4" x14ac:dyDescent="0.25">
      <c r="B6016" s="119"/>
      <c r="C6016" s="119"/>
      <c r="D6016" s="119"/>
    </row>
    <row r="6017" spans="2:4" x14ac:dyDescent="0.25">
      <c r="B6017" s="119"/>
      <c r="C6017" s="119"/>
      <c r="D6017" s="119"/>
    </row>
    <row r="6018" spans="2:4" x14ac:dyDescent="0.25">
      <c r="B6018" s="119"/>
      <c r="C6018" s="119"/>
      <c r="D6018" s="119"/>
    </row>
    <row r="6019" spans="2:4" x14ac:dyDescent="0.25">
      <c r="B6019" s="119"/>
      <c r="C6019" s="119"/>
      <c r="D6019" s="119"/>
    </row>
    <row r="6020" spans="2:4" x14ac:dyDescent="0.25">
      <c r="B6020" s="119"/>
      <c r="C6020" s="119"/>
      <c r="D6020" s="119"/>
    </row>
    <row r="6021" spans="2:4" x14ac:dyDescent="0.25">
      <c r="B6021" s="119"/>
      <c r="C6021" s="119"/>
      <c r="D6021" s="119"/>
    </row>
    <row r="6022" spans="2:4" x14ac:dyDescent="0.25">
      <c r="B6022" s="119"/>
      <c r="C6022" s="119"/>
      <c r="D6022" s="119"/>
    </row>
    <row r="6023" spans="2:4" x14ac:dyDescent="0.25">
      <c r="B6023" s="119"/>
      <c r="C6023" s="119"/>
      <c r="D6023" s="119"/>
    </row>
    <row r="6024" spans="2:4" x14ac:dyDescent="0.25">
      <c r="B6024" s="119"/>
      <c r="C6024" s="119"/>
      <c r="D6024" s="119"/>
    </row>
    <row r="6025" spans="2:4" x14ac:dyDescent="0.25">
      <c r="B6025" s="119"/>
      <c r="C6025" s="119"/>
      <c r="D6025" s="119"/>
    </row>
    <row r="6026" spans="2:4" x14ac:dyDescent="0.25">
      <c r="B6026" s="119"/>
      <c r="C6026" s="119"/>
      <c r="D6026" s="119"/>
    </row>
    <row r="6027" spans="2:4" x14ac:dyDescent="0.25">
      <c r="B6027" s="119"/>
      <c r="C6027" s="119"/>
      <c r="D6027" s="119"/>
    </row>
    <row r="6028" spans="2:4" x14ac:dyDescent="0.25">
      <c r="B6028" s="119"/>
      <c r="C6028" s="119"/>
      <c r="D6028" s="119"/>
    </row>
    <row r="6029" spans="2:4" x14ac:dyDescent="0.25">
      <c r="B6029" s="119"/>
      <c r="C6029" s="119"/>
      <c r="D6029" s="119"/>
    </row>
    <row r="6030" spans="2:4" x14ac:dyDescent="0.25">
      <c r="B6030" s="119"/>
      <c r="C6030" s="119"/>
      <c r="D6030" s="119"/>
    </row>
    <row r="6031" spans="2:4" x14ac:dyDescent="0.25">
      <c r="B6031" s="119"/>
      <c r="C6031" s="119"/>
      <c r="D6031" s="119"/>
    </row>
    <row r="6032" spans="2:4" x14ac:dyDescent="0.25">
      <c r="B6032" s="119"/>
      <c r="C6032" s="119"/>
      <c r="D6032" s="119"/>
    </row>
    <row r="6033" spans="2:4" x14ac:dyDescent="0.25">
      <c r="B6033" s="119"/>
      <c r="C6033" s="119"/>
      <c r="D6033" s="119"/>
    </row>
    <row r="6034" spans="2:4" x14ac:dyDescent="0.25">
      <c r="B6034" s="119"/>
      <c r="C6034" s="119"/>
      <c r="D6034" s="119"/>
    </row>
    <row r="6035" spans="2:4" x14ac:dyDescent="0.25">
      <c r="B6035" s="119"/>
      <c r="C6035" s="119"/>
      <c r="D6035" s="119"/>
    </row>
    <row r="6036" spans="2:4" x14ac:dyDescent="0.25">
      <c r="B6036" s="119"/>
      <c r="C6036" s="119"/>
      <c r="D6036" s="119"/>
    </row>
    <row r="6037" spans="2:4" x14ac:dyDescent="0.25">
      <c r="B6037" s="119"/>
      <c r="C6037" s="119"/>
      <c r="D6037" s="119"/>
    </row>
    <row r="6038" spans="2:4" x14ac:dyDescent="0.25">
      <c r="B6038" s="119"/>
      <c r="C6038" s="119"/>
      <c r="D6038" s="119"/>
    </row>
    <row r="6039" spans="2:4" x14ac:dyDescent="0.25">
      <c r="B6039" s="119"/>
      <c r="C6039" s="119"/>
      <c r="D6039" s="119"/>
    </row>
    <row r="6040" spans="2:4" x14ac:dyDescent="0.25">
      <c r="B6040" s="119"/>
      <c r="C6040" s="119"/>
      <c r="D6040" s="119"/>
    </row>
    <row r="6041" spans="2:4" x14ac:dyDescent="0.25">
      <c r="B6041" s="119"/>
      <c r="C6041" s="119"/>
      <c r="D6041" s="119"/>
    </row>
    <row r="6042" spans="2:4" x14ac:dyDescent="0.25">
      <c r="B6042" s="119"/>
      <c r="C6042" s="119"/>
      <c r="D6042" s="119"/>
    </row>
    <row r="6043" spans="2:4" x14ac:dyDescent="0.25">
      <c r="B6043" s="119"/>
      <c r="C6043" s="119"/>
      <c r="D6043" s="119"/>
    </row>
    <row r="6044" spans="2:4" x14ac:dyDescent="0.25">
      <c r="B6044" s="119"/>
      <c r="C6044" s="119"/>
      <c r="D6044" s="119"/>
    </row>
    <row r="6045" spans="2:4" x14ac:dyDescent="0.25">
      <c r="B6045" s="119"/>
      <c r="C6045" s="119"/>
      <c r="D6045" s="119"/>
    </row>
    <row r="6046" spans="2:4" x14ac:dyDescent="0.25">
      <c r="B6046" s="119"/>
      <c r="C6046" s="119"/>
      <c r="D6046" s="119"/>
    </row>
    <row r="6047" spans="2:4" x14ac:dyDescent="0.25">
      <c r="B6047" s="119"/>
      <c r="C6047" s="119"/>
      <c r="D6047" s="119"/>
    </row>
    <row r="6048" spans="2:4" x14ac:dyDescent="0.25">
      <c r="B6048" s="119"/>
      <c r="C6048" s="119"/>
      <c r="D6048" s="119"/>
    </row>
    <row r="6049" spans="2:4" x14ac:dyDescent="0.25">
      <c r="B6049" s="119"/>
      <c r="C6049" s="119"/>
      <c r="D6049" s="119"/>
    </row>
    <row r="6050" spans="2:4" x14ac:dyDescent="0.25">
      <c r="B6050" s="119"/>
      <c r="C6050" s="119"/>
      <c r="D6050" s="119"/>
    </row>
    <row r="6051" spans="2:4" x14ac:dyDescent="0.25">
      <c r="B6051" s="119"/>
      <c r="C6051" s="119"/>
      <c r="D6051" s="119"/>
    </row>
    <row r="6052" spans="2:4" x14ac:dyDescent="0.25">
      <c r="B6052" s="119"/>
      <c r="C6052" s="119"/>
      <c r="D6052" s="119"/>
    </row>
    <row r="6053" spans="2:4" x14ac:dyDescent="0.25">
      <c r="B6053" s="119"/>
      <c r="C6053" s="119"/>
      <c r="D6053" s="119"/>
    </row>
    <row r="6054" spans="2:4" x14ac:dyDescent="0.25">
      <c r="B6054" s="119"/>
      <c r="C6054" s="119"/>
      <c r="D6054" s="119"/>
    </row>
    <row r="6055" spans="2:4" x14ac:dyDescent="0.25">
      <c r="B6055" s="119"/>
      <c r="C6055" s="119"/>
      <c r="D6055" s="119"/>
    </row>
    <row r="6056" spans="2:4" x14ac:dyDescent="0.25">
      <c r="B6056" s="119"/>
      <c r="C6056" s="119"/>
      <c r="D6056" s="119"/>
    </row>
    <row r="6057" spans="2:4" x14ac:dyDescent="0.25">
      <c r="B6057" s="119"/>
      <c r="C6057" s="119"/>
      <c r="D6057" s="119"/>
    </row>
    <row r="6058" spans="2:4" x14ac:dyDescent="0.25">
      <c r="B6058" s="119"/>
      <c r="C6058" s="119"/>
      <c r="D6058" s="119"/>
    </row>
    <row r="6059" spans="2:4" x14ac:dyDescent="0.25">
      <c r="B6059" s="119"/>
      <c r="C6059" s="119"/>
      <c r="D6059" s="119"/>
    </row>
    <row r="6060" spans="2:4" x14ac:dyDescent="0.25">
      <c r="B6060" s="119"/>
      <c r="C6060" s="119"/>
      <c r="D6060" s="119"/>
    </row>
    <row r="6061" spans="2:4" x14ac:dyDescent="0.25">
      <c r="B6061" s="119"/>
      <c r="C6061" s="119"/>
      <c r="D6061" s="119"/>
    </row>
    <row r="6062" spans="2:4" x14ac:dyDescent="0.25">
      <c r="B6062" s="119"/>
      <c r="C6062" s="119"/>
      <c r="D6062" s="119"/>
    </row>
    <row r="6063" spans="2:4" x14ac:dyDescent="0.25">
      <c r="B6063" s="119"/>
      <c r="C6063" s="119"/>
      <c r="D6063" s="119"/>
    </row>
    <row r="6064" spans="2:4" x14ac:dyDescent="0.25">
      <c r="B6064" s="119"/>
      <c r="C6064" s="119"/>
      <c r="D6064" s="119"/>
    </row>
    <row r="6065" spans="2:4" x14ac:dyDescent="0.25">
      <c r="B6065" s="119"/>
      <c r="C6065" s="119"/>
      <c r="D6065" s="119"/>
    </row>
    <row r="6066" spans="2:4" x14ac:dyDescent="0.25">
      <c r="B6066" s="119"/>
      <c r="C6066" s="119"/>
      <c r="D6066" s="119"/>
    </row>
    <row r="6067" spans="2:4" x14ac:dyDescent="0.25">
      <c r="B6067" s="119"/>
      <c r="C6067" s="119"/>
      <c r="D6067" s="119"/>
    </row>
    <row r="6068" spans="2:4" x14ac:dyDescent="0.25">
      <c r="B6068" s="119"/>
      <c r="C6068" s="119"/>
      <c r="D6068" s="119"/>
    </row>
    <row r="6069" spans="2:4" x14ac:dyDescent="0.25">
      <c r="B6069" s="119"/>
      <c r="C6069" s="119"/>
      <c r="D6069" s="119"/>
    </row>
    <row r="6070" spans="2:4" x14ac:dyDescent="0.25">
      <c r="B6070" s="119"/>
      <c r="C6070" s="119"/>
      <c r="D6070" s="119"/>
    </row>
    <row r="6071" spans="2:4" x14ac:dyDescent="0.25">
      <c r="B6071" s="119"/>
      <c r="C6071" s="119"/>
      <c r="D6071" s="119"/>
    </row>
    <row r="6072" spans="2:4" x14ac:dyDescent="0.25">
      <c r="B6072" s="119"/>
      <c r="C6072" s="119"/>
      <c r="D6072" s="119"/>
    </row>
    <row r="6073" spans="2:4" x14ac:dyDescent="0.25">
      <c r="B6073" s="119"/>
      <c r="C6073" s="119"/>
      <c r="D6073" s="119"/>
    </row>
    <row r="6074" spans="2:4" x14ac:dyDescent="0.25">
      <c r="B6074" s="119"/>
      <c r="C6074" s="119"/>
      <c r="D6074" s="119"/>
    </row>
    <row r="6075" spans="2:4" x14ac:dyDescent="0.25">
      <c r="B6075" s="119"/>
      <c r="C6075" s="119"/>
      <c r="D6075" s="119"/>
    </row>
    <row r="6076" spans="2:4" x14ac:dyDescent="0.25">
      <c r="B6076" s="119"/>
      <c r="C6076" s="119"/>
      <c r="D6076" s="119"/>
    </row>
    <row r="6077" spans="2:4" x14ac:dyDescent="0.25">
      <c r="B6077" s="119"/>
      <c r="C6077" s="119"/>
      <c r="D6077" s="119"/>
    </row>
    <row r="6078" spans="2:4" x14ac:dyDescent="0.25">
      <c r="B6078" s="119"/>
      <c r="C6078" s="119"/>
      <c r="D6078" s="119"/>
    </row>
    <row r="6079" spans="2:4" x14ac:dyDescent="0.25">
      <c r="B6079" s="119"/>
      <c r="C6079" s="119"/>
      <c r="D6079" s="119"/>
    </row>
    <row r="6080" spans="2:4" x14ac:dyDescent="0.25">
      <c r="B6080" s="119"/>
      <c r="C6080" s="119"/>
      <c r="D6080" s="119"/>
    </row>
    <row r="6081" spans="2:4" x14ac:dyDescent="0.25">
      <c r="B6081" s="119"/>
      <c r="C6081" s="119"/>
      <c r="D6081" s="119"/>
    </row>
    <row r="6082" spans="2:4" x14ac:dyDescent="0.25">
      <c r="B6082" s="119"/>
      <c r="C6082" s="119"/>
      <c r="D6082" s="119"/>
    </row>
    <row r="6083" spans="2:4" x14ac:dyDescent="0.25">
      <c r="B6083" s="119"/>
      <c r="C6083" s="119"/>
      <c r="D6083" s="119"/>
    </row>
    <row r="6084" spans="2:4" x14ac:dyDescent="0.25">
      <c r="B6084" s="119"/>
      <c r="C6084" s="119"/>
      <c r="D6084" s="119"/>
    </row>
    <row r="6085" spans="2:4" x14ac:dyDescent="0.25">
      <c r="B6085" s="119"/>
      <c r="C6085" s="119"/>
      <c r="D6085" s="119"/>
    </row>
    <row r="6086" spans="2:4" x14ac:dyDescent="0.25">
      <c r="B6086" s="119"/>
      <c r="C6086" s="119"/>
      <c r="D6086" s="119"/>
    </row>
    <row r="6087" spans="2:4" x14ac:dyDescent="0.25">
      <c r="B6087" s="119"/>
      <c r="C6087" s="119"/>
      <c r="D6087" s="119"/>
    </row>
    <row r="6088" spans="2:4" x14ac:dyDescent="0.25">
      <c r="B6088" s="119"/>
      <c r="C6088" s="119"/>
      <c r="D6088" s="119"/>
    </row>
    <row r="6089" spans="2:4" x14ac:dyDescent="0.25">
      <c r="B6089" s="119"/>
      <c r="C6089" s="119"/>
      <c r="D6089" s="119"/>
    </row>
    <row r="6090" spans="2:4" x14ac:dyDescent="0.25">
      <c r="B6090" s="119"/>
      <c r="C6090" s="119"/>
      <c r="D6090" s="119"/>
    </row>
    <row r="6091" spans="2:4" x14ac:dyDescent="0.25">
      <c r="B6091" s="119"/>
      <c r="C6091" s="119"/>
      <c r="D6091" s="119"/>
    </row>
    <row r="6092" spans="2:4" x14ac:dyDescent="0.25">
      <c r="B6092" s="119"/>
      <c r="C6092" s="119"/>
      <c r="D6092" s="119"/>
    </row>
    <row r="6093" spans="2:4" x14ac:dyDescent="0.25">
      <c r="B6093" s="119"/>
      <c r="C6093" s="119"/>
      <c r="D6093" s="119"/>
    </row>
    <row r="6094" spans="2:4" x14ac:dyDescent="0.25">
      <c r="B6094" s="119"/>
      <c r="C6094" s="119"/>
      <c r="D6094" s="119"/>
    </row>
    <row r="6095" spans="2:4" x14ac:dyDescent="0.25">
      <c r="B6095" s="119"/>
      <c r="C6095" s="119"/>
      <c r="D6095" s="119"/>
    </row>
    <row r="6096" spans="2:4" x14ac:dyDescent="0.25">
      <c r="B6096" s="119"/>
      <c r="C6096" s="119"/>
      <c r="D6096" s="119"/>
    </row>
    <row r="6097" spans="2:4" x14ac:dyDescent="0.25">
      <c r="B6097" s="119"/>
      <c r="C6097" s="119"/>
      <c r="D6097" s="119"/>
    </row>
    <row r="6098" spans="2:4" x14ac:dyDescent="0.25">
      <c r="B6098" s="119"/>
      <c r="C6098" s="119"/>
      <c r="D6098" s="119"/>
    </row>
    <row r="6099" spans="2:4" x14ac:dyDescent="0.25">
      <c r="B6099" s="119"/>
      <c r="C6099" s="119"/>
      <c r="D6099" s="119"/>
    </row>
    <row r="6100" spans="2:4" x14ac:dyDescent="0.25">
      <c r="B6100" s="119"/>
      <c r="C6100" s="119"/>
      <c r="D6100" s="119"/>
    </row>
    <row r="6101" spans="2:4" x14ac:dyDescent="0.25">
      <c r="B6101" s="119"/>
      <c r="C6101" s="119"/>
      <c r="D6101" s="119"/>
    </row>
    <row r="6102" spans="2:4" x14ac:dyDescent="0.25">
      <c r="B6102" s="119"/>
      <c r="C6102" s="119"/>
      <c r="D6102" s="119"/>
    </row>
    <row r="6103" spans="2:4" x14ac:dyDescent="0.25">
      <c r="B6103" s="119"/>
      <c r="C6103" s="119"/>
      <c r="D6103" s="119"/>
    </row>
    <row r="6104" spans="2:4" x14ac:dyDescent="0.25">
      <c r="B6104" s="119"/>
      <c r="C6104" s="119"/>
      <c r="D6104" s="119"/>
    </row>
    <row r="6105" spans="2:4" x14ac:dyDescent="0.25">
      <c r="B6105" s="119"/>
      <c r="C6105" s="119"/>
      <c r="D6105" s="119"/>
    </row>
    <row r="6106" spans="2:4" x14ac:dyDescent="0.25">
      <c r="B6106" s="119"/>
      <c r="C6106" s="119"/>
      <c r="D6106" s="119"/>
    </row>
    <row r="6107" spans="2:4" x14ac:dyDescent="0.25">
      <c r="B6107" s="119"/>
      <c r="C6107" s="119"/>
      <c r="D6107" s="119"/>
    </row>
    <row r="6108" spans="2:4" x14ac:dyDescent="0.25">
      <c r="B6108" s="119"/>
      <c r="C6108" s="119"/>
      <c r="D6108" s="119"/>
    </row>
    <row r="6109" spans="2:4" x14ac:dyDescent="0.25">
      <c r="B6109" s="119"/>
      <c r="C6109" s="119"/>
      <c r="D6109" s="119"/>
    </row>
    <row r="6110" spans="2:4" x14ac:dyDescent="0.25">
      <c r="B6110" s="119"/>
      <c r="C6110" s="119"/>
      <c r="D6110" s="119"/>
    </row>
    <row r="6111" spans="2:4" x14ac:dyDescent="0.25">
      <c r="B6111" s="119"/>
      <c r="C6111" s="119"/>
      <c r="D6111" s="119"/>
    </row>
    <row r="6112" spans="2:4" x14ac:dyDescent="0.25">
      <c r="B6112" s="119"/>
      <c r="C6112" s="119"/>
      <c r="D6112" s="119"/>
    </row>
    <row r="6113" spans="2:4" x14ac:dyDescent="0.25">
      <c r="B6113" s="119"/>
      <c r="C6113" s="119"/>
      <c r="D6113" s="119"/>
    </row>
    <row r="6114" spans="2:4" x14ac:dyDescent="0.25">
      <c r="B6114" s="119"/>
      <c r="C6114" s="119"/>
      <c r="D6114" s="119"/>
    </row>
    <row r="6115" spans="2:4" x14ac:dyDescent="0.25">
      <c r="B6115" s="119"/>
      <c r="C6115" s="119"/>
      <c r="D6115" s="119"/>
    </row>
    <row r="6116" spans="2:4" x14ac:dyDescent="0.25">
      <c r="B6116" s="119"/>
      <c r="C6116" s="119"/>
      <c r="D6116" s="119"/>
    </row>
    <row r="6117" spans="2:4" x14ac:dyDescent="0.25">
      <c r="B6117" s="119"/>
      <c r="C6117" s="119"/>
      <c r="D6117" s="119"/>
    </row>
    <row r="6118" spans="2:4" x14ac:dyDescent="0.25">
      <c r="B6118" s="119"/>
      <c r="C6118" s="119"/>
      <c r="D6118" s="119"/>
    </row>
    <row r="6119" spans="2:4" x14ac:dyDescent="0.25">
      <c r="B6119" s="119"/>
      <c r="C6119" s="119"/>
      <c r="D6119" s="119"/>
    </row>
    <row r="6120" spans="2:4" x14ac:dyDescent="0.25">
      <c r="B6120" s="119"/>
      <c r="C6120" s="119"/>
      <c r="D6120" s="119"/>
    </row>
    <row r="6121" spans="2:4" x14ac:dyDescent="0.25">
      <c r="B6121" s="119"/>
      <c r="C6121" s="119"/>
      <c r="D6121" s="119"/>
    </row>
    <row r="6122" spans="2:4" x14ac:dyDescent="0.25">
      <c r="B6122" s="119"/>
      <c r="C6122" s="119"/>
      <c r="D6122" s="119"/>
    </row>
    <row r="6123" spans="2:4" x14ac:dyDescent="0.25">
      <c r="B6123" s="119"/>
      <c r="C6123" s="119"/>
      <c r="D6123" s="119"/>
    </row>
    <row r="6124" spans="2:4" x14ac:dyDescent="0.25">
      <c r="B6124" s="119"/>
      <c r="C6124" s="119"/>
      <c r="D6124" s="119"/>
    </row>
    <row r="6125" spans="2:4" x14ac:dyDescent="0.25">
      <c r="B6125" s="119"/>
      <c r="C6125" s="119"/>
      <c r="D6125" s="119"/>
    </row>
    <row r="6126" spans="2:4" x14ac:dyDescent="0.25">
      <c r="B6126" s="119"/>
      <c r="C6126" s="119"/>
      <c r="D6126" s="119"/>
    </row>
    <row r="6127" spans="2:4" x14ac:dyDescent="0.25">
      <c r="B6127" s="119"/>
      <c r="C6127" s="119"/>
      <c r="D6127" s="119"/>
    </row>
    <row r="6128" spans="2:4" x14ac:dyDescent="0.25">
      <c r="B6128" s="119"/>
      <c r="C6128" s="119"/>
      <c r="D6128" s="119"/>
    </row>
    <row r="6129" spans="2:4" x14ac:dyDescent="0.25">
      <c r="B6129" s="119"/>
      <c r="C6129" s="119"/>
      <c r="D6129" s="119"/>
    </row>
    <row r="6130" spans="2:4" x14ac:dyDescent="0.25">
      <c r="B6130" s="119"/>
      <c r="C6130" s="119"/>
      <c r="D6130" s="119"/>
    </row>
    <row r="6131" spans="2:4" x14ac:dyDescent="0.25">
      <c r="B6131" s="119"/>
      <c r="C6131" s="119"/>
      <c r="D6131" s="119"/>
    </row>
    <row r="6132" spans="2:4" x14ac:dyDescent="0.25">
      <c r="B6132" s="119"/>
      <c r="C6132" s="119"/>
      <c r="D6132" s="119"/>
    </row>
    <row r="6133" spans="2:4" x14ac:dyDescent="0.25">
      <c r="B6133" s="119"/>
      <c r="C6133" s="119"/>
      <c r="D6133" s="119"/>
    </row>
    <row r="6134" spans="2:4" x14ac:dyDescent="0.25">
      <c r="B6134" s="119"/>
      <c r="C6134" s="119"/>
      <c r="D6134" s="119"/>
    </row>
    <row r="6135" spans="2:4" x14ac:dyDescent="0.25">
      <c r="B6135" s="119"/>
      <c r="C6135" s="119"/>
      <c r="D6135" s="119"/>
    </row>
    <row r="6136" spans="2:4" x14ac:dyDescent="0.25">
      <c r="B6136" s="119"/>
      <c r="C6136" s="119"/>
      <c r="D6136" s="119"/>
    </row>
    <row r="6137" spans="2:4" x14ac:dyDescent="0.25">
      <c r="B6137" s="119"/>
      <c r="C6137" s="119"/>
      <c r="D6137" s="119"/>
    </row>
    <row r="6138" spans="2:4" x14ac:dyDescent="0.25">
      <c r="B6138" s="119"/>
      <c r="C6138" s="119"/>
      <c r="D6138" s="119"/>
    </row>
    <row r="6139" spans="2:4" x14ac:dyDescent="0.25">
      <c r="B6139" s="119"/>
      <c r="C6139" s="119"/>
      <c r="D6139" s="119"/>
    </row>
    <row r="6140" spans="2:4" x14ac:dyDescent="0.25">
      <c r="B6140" s="119"/>
      <c r="C6140" s="119"/>
      <c r="D6140" s="119"/>
    </row>
    <row r="6141" spans="2:4" x14ac:dyDescent="0.25">
      <c r="B6141" s="119"/>
      <c r="C6141" s="119"/>
      <c r="D6141" s="119"/>
    </row>
    <row r="6142" spans="2:4" x14ac:dyDescent="0.25">
      <c r="B6142" s="119"/>
      <c r="C6142" s="119"/>
      <c r="D6142" s="119"/>
    </row>
    <row r="6143" spans="2:4" x14ac:dyDescent="0.25">
      <c r="B6143" s="119"/>
      <c r="C6143" s="119"/>
      <c r="D6143" s="119"/>
    </row>
    <row r="6144" spans="2:4" x14ac:dyDescent="0.25">
      <c r="B6144" s="119"/>
      <c r="C6144" s="119"/>
      <c r="D6144" s="119"/>
    </row>
    <row r="6145" spans="2:4" x14ac:dyDescent="0.25">
      <c r="B6145" s="119"/>
      <c r="C6145" s="119"/>
      <c r="D6145" s="119"/>
    </row>
    <row r="6146" spans="2:4" x14ac:dyDescent="0.25">
      <c r="B6146" s="119"/>
      <c r="C6146" s="119"/>
      <c r="D6146" s="119"/>
    </row>
    <row r="6147" spans="2:4" x14ac:dyDescent="0.25">
      <c r="B6147" s="119"/>
      <c r="C6147" s="119"/>
      <c r="D6147" s="119"/>
    </row>
    <row r="6148" spans="2:4" x14ac:dyDescent="0.25">
      <c r="B6148" s="119"/>
      <c r="C6148" s="119"/>
      <c r="D6148" s="119"/>
    </row>
    <row r="6149" spans="2:4" x14ac:dyDescent="0.25">
      <c r="B6149" s="119"/>
      <c r="C6149" s="119"/>
      <c r="D6149" s="119"/>
    </row>
    <row r="6150" spans="2:4" x14ac:dyDescent="0.25">
      <c r="B6150" s="119"/>
      <c r="C6150" s="119"/>
      <c r="D6150" s="119"/>
    </row>
    <row r="6151" spans="2:4" x14ac:dyDescent="0.25">
      <c r="B6151" s="119"/>
      <c r="C6151" s="119"/>
      <c r="D6151" s="119"/>
    </row>
    <row r="6152" spans="2:4" x14ac:dyDescent="0.25">
      <c r="B6152" s="119"/>
      <c r="C6152" s="119"/>
      <c r="D6152" s="119"/>
    </row>
    <row r="6153" spans="2:4" x14ac:dyDescent="0.25">
      <c r="B6153" s="119"/>
      <c r="C6153" s="119"/>
      <c r="D6153" s="119"/>
    </row>
    <row r="6154" spans="2:4" x14ac:dyDescent="0.25">
      <c r="B6154" s="119"/>
      <c r="C6154" s="119"/>
      <c r="D6154" s="119"/>
    </row>
    <row r="6155" spans="2:4" x14ac:dyDescent="0.25">
      <c r="B6155" s="119"/>
      <c r="C6155" s="119"/>
      <c r="D6155" s="119"/>
    </row>
    <row r="6156" spans="2:4" x14ac:dyDescent="0.25">
      <c r="B6156" s="119"/>
      <c r="C6156" s="119"/>
      <c r="D6156" s="119"/>
    </row>
    <row r="6157" spans="2:4" x14ac:dyDescent="0.25">
      <c r="B6157" s="119"/>
      <c r="C6157" s="119"/>
      <c r="D6157" s="119"/>
    </row>
    <row r="6158" spans="2:4" x14ac:dyDescent="0.25">
      <c r="B6158" s="119"/>
      <c r="C6158" s="119"/>
      <c r="D6158" s="119"/>
    </row>
    <row r="6159" spans="2:4" x14ac:dyDescent="0.25">
      <c r="B6159" s="119"/>
      <c r="C6159" s="119"/>
      <c r="D6159" s="119"/>
    </row>
    <row r="6160" spans="2:4" x14ac:dyDescent="0.25">
      <c r="B6160" s="119"/>
      <c r="C6160" s="119"/>
      <c r="D6160" s="119"/>
    </row>
    <row r="6161" spans="2:4" x14ac:dyDescent="0.25">
      <c r="B6161" s="119"/>
      <c r="C6161" s="119"/>
      <c r="D6161" s="119"/>
    </row>
    <row r="6162" spans="2:4" x14ac:dyDescent="0.25">
      <c r="B6162" s="119"/>
      <c r="C6162" s="119"/>
      <c r="D6162" s="119"/>
    </row>
    <row r="6163" spans="2:4" x14ac:dyDescent="0.25">
      <c r="B6163" s="119"/>
      <c r="C6163" s="119"/>
      <c r="D6163" s="119"/>
    </row>
    <row r="6164" spans="2:4" x14ac:dyDescent="0.25">
      <c r="B6164" s="119"/>
      <c r="C6164" s="119"/>
      <c r="D6164" s="119"/>
    </row>
    <row r="6165" spans="2:4" x14ac:dyDescent="0.25">
      <c r="B6165" s="119"/>
      <c r="C6165" s="119"/>
      <c r="D6165" s="119"/>
    </row>
    <row r="6166" spans="2:4" x14ac:dyDescent="0.25">
      <c r="B6166" s="119"/>
      <c r="C6166" s="119"/>
      <c r="D6166" s="119"/>
    </row>
    <row r="6167" spans="2:4" x14ac:dyDescent="0.25">
      <c r="B6167" s="119"/>
      <c r="C6167" s="119"/>
      <c r="D6167" s="119"/>
    </row>
    <row r="6168" spans="2:4" x14ac:dyDescent="0.25">
      <c r="B6168" s="119"/>
      <c r="C6168" s="119"/>
      <c r="D6168" s="119"/>
    </row>
    <row r="6169" spans="2:4" x14ac:dyDescent="0.25">
      <c r="B6169" s="119"/>
      <c r="C6169" s="119"/>
      <c r="D6169" s="119"/>
    </row>
    <row r="6170" spans="2:4" x14ac:dyDescent="0.25">
      <c r="B6170" s="119"/>
      <c r="C6170" s="119"/>
      <c r="D6170" s="119"/>
    </row>
    <row r="6171" spans="2:4" x14ac:dyDescent="0.25">
      <c r="B6171" s="119"/>
      <c r="C6171" s="119"/>
      <c r="D6171" s="119"/>
    </row>
    <row r="6172" spans="2:4" x14ac:dyDescent="0.25">
      <c r="B6172" s="119"/>
      <c r="C6172" s="119"/>
      <c r="D6172" s="119"/>
    </row>
    <row r="6173" spans="2:4" x14ac:dyDescent="0.25">
      <c r="B6173" s="119"/>
      <c r="C6173" s="119"/>
      <c r="D6173" s="119"/>
    </row>
    <row r="6174" spans="2:4" x14ac:dyDescent="0.25">
      <c r="B6174" s="119"/>
      <c r="C6174" s="119"/>
      <c r="D6174" s="119"/>
    </row>
    <row r="6175" spans="2:4" x14ac:dyDescent="0.25">
      <c r="B6175" s="119"/>
      <c r="C6175" s="119"/>
      <c r="D6175" s="119"/>
    </row>
    <row r="6176" spans="2:4" x14ac:dyDescent="0.25">
      <c r="B6176" s="119"/>
      <c r="C6176" s="119"/>
      <c r="D6176" s="119"/>
    </row>
    <row r="6177" spans="2:4" x14ac:dyDescent="0.25">
      <c r="B6177" s="119"/>
      <c r="C6177" s="119"/>
      <c r="D6177" s="119"/>
    </row>
    <row r="6178" spans="2:4" x14ac:dyDescent="0.25">
      <c r="B6178" s="119"/>
      <c r="C6178" s="119"/>
      <c r="D6178" s="119"/>
    </row>
    <row r="6179" spans="2:4" x14ac:dyDescent="0.25">
      <c r="B6179" s="119"/>
      <c r="C6179" s="119"/>
      <c r="D6179" s="119"/>
    </row>
    <row r="6180" spans="2:4" x14ac:dyDescent="0.25">
      <c r="B6180" s="119"/>
      <c r="C6180" s="119"/>
      <c r="D6180" s="119"/>
    </row>
    <row r="6181" spans="2:4" x14ac:dyDescent="0.25">
      <c r="B6181" s="119"/>
      <c r="C6181" s="119"/>
      <c r="D6181" s="119"/>
    </row>
    <row r="6182" spans="2:4" x14ac:dyDescent="0.25">
      <c r="B6182" s="119"/>
      <c r="C6182" s="119"/>
      <c r="D6182" s="119"/>
    </row>
    <row r="6183" spans="2:4" x14ac:dyDescent="0.25">
      <c r="B6183" s="119"/>
      <c r="C6183" s="119"/>
      <c r="D6183" s="119"/>
    </row>
    <row r="6184" spans="2:4" x14ac:dyDescent="0.25">
      <c r="B6184" s="119"/>
      <c r="C6184" s="119"/>
      <c r="D6184" s="119"/>
    </row>
    <row r="6185" spans="2:4" x14ac:dyDescent="0.25">
      <c r="B6185" s="119"/>
      <c r="C6185" s="119"/>
      <c r="D6185" s="119"/>
    </row>
    <row r="6186" spans="2:4" x14ac:dyDescent="0.25">
      <c r="B6186" s="119"/>
      <c r="C6186" s="119"/>
      <c r="D6186" s="119"/>
    </row>
    <row r="6187" spans="2:4" x14ac:dyDescent="0.25">
      <c r="B6187" s="119"/>
      <c r="C6187" s="119"/>
      <c r="D6187" s="119"/>
    </row>
    <row r="6188" spans="2:4" x14ac:dyDescent="0.25">
      <c r="B6188" s="119"/>
      <c r="C6188" s="119"/>
      <c r="D6188" s="119"/>
    </row>
    <row r="6189" spans="2:4" x14ac:dyDescent="0.25">
      <c r="B6189" s="119"/>
      <c r="C6189" s="119"/>
      <c r="D6189" s="119"/>
    </row>
    <row r="6190" spans="2:4" x14ac:dyDescent="0.25">
      <c r="B6190" s="119"/>
      <c r="C6190" s="119"/>
      <c r="D6190" s="119"/>
    </row>
    <row r="6191" spans="2:4" x14ac:dyDescent="0.25">
      <c r="B6191" s="119"/>
      <c r="C6191" s="119"/>
      <c r="D6191" s="119"/>
    </row>
    <row r="6192" spans="2:4" x14ac:dyDescent="0.25">
      <c r="B6192" s="119"/>
      <c r="C6192" s="119"/>
      <c r="D6192" s="119"/>
    </row>
    <row r="6193" spans="2:4" x14ac:dyDescent="0.25">
      <c r="B6193" s="119"/>
      <c r="C6193" s="119"/>
      <c r="D6193" s="119"/>
    </row>
    <row r="6194" spans="2:4" x14ac:dyDescent="0.25">
      <c r="B6194" s="119"/>
      <c r="C6194" s="119"/>
      <c r="D6194" s="119"/>
    </row>
    <row r="6195" spans="2:4" x14ac:dyDescent="0.25">
      <c r="B6195" s="119"/>
      <c r="C6195" s="119"/>
      <c r="D6195" s="119"/>
    </row>
    <row r="6196" spans="2:4" x14ac:dyDescent="0.25">
      <c r="B6196" s="119"/>
      <c r="C6196" s="119"/>
      <c r="D6196" s="119"/>
    </row>
    <row r="6197" spans="2:4" x14ac:dyDescent="0.25">
      <c r="B6197" s="119"/>
      <c r="C6197" s="119"/>
      <c r="D6197" s="119"/>
    </row>
    <row r="6198" spans="2:4" x14ac:dyDescent="0.25">
      <c r="B6198" s="119"/>
      <c r="C6198" s="119"/>
      <c r="D6198" s="119"/>
    </row>
    <row r="6199" spans="2:4" x14ac:dyDescent="0.25">
      <c r="B6199" s="119"/>
      <c r="C6199" s="119"/>
      <c r="D6199" s="119"/>
    </row>
    <row r="6200" spans="2:4" x14ac:dyDescent="0.25">
      <c r="B6200" s="119"/>
      <c r="C6200" s="119"/>
      <c r="D6200" s="119"/>
    </row>
    <row r="6201" spans="2:4" x14ac:dyDescent="0.25">
      <c r="B6201" s="119"/>
      <c r="C6201" s="119"/>
      <c r="D6201" s="119"/>
    </row>
    <row r="6202" spans="2:4" x14ac:dyDescent="0.25">
      <c r="B6202" s="119"/>
      <c r="C6202" s="119"/>
      <c r="D6202" s="119"/>
    </row>
    <row r="6203" spans="2:4" x14ac:dyDescent="0.25">
      <c r="B6203" s="119"/>
      <c r="C6203" s="119"/>
      <c r="D6203" s="119"/>
    </row>
    <row r="6204" spans="2:4" x14ac:dyDescent="0.25">
      <c r="B6204" s="119"/>
      <c r="C6204" s="119"/>
      <c r="D6204" s="119"/>
    </row>
    <row r="6205" spans="2:4" x14ac:dyDescent="0.25">
      <c r="B6205" s="119"/>
      <c r="C6205" s="119"/>
      <c r="D6205" s="119"/>
    </row>
    <row r="6206" spans="2:4" x14ac:dyDescent="0.25">
      <c r="B6206" s="119"/>
      <c r="C6206" s="119"/>
      <c r="D6206" s="119"/>
    </row>
    <row r="6207" spans="2:4" x14ac:dyDescent="0.25">
      <c r="B6207" s="119"/>
      <c r="C6207" s="119"/>
      <c r="D6207" s="119"/>
    </row>
    <row r="6208" spans="2:4" x14ac:dyDescent="0.25">
      <c r="B6208" s="119"/>
      <c r="C6208" s="119"/>
      <c r="D6208" s="119"/>
    </row>
    <row r="6209" spans="2:4" x14ac:dyDescent="0.25">
      <c r="B6209" s="119"/>
      <c r="C6209" s="119"/>
      <c r="D6209" s="119"/>
    </row>
    <row r="6210" spans="2:4" x14ac:dyDescent="0.25">
      <c r="B6210" s="119"/>
      <c r="C6210" s="119"/>
      <c r="D6210" s="119"/>
    </row>
    <row r="6211" spans="2:4" x14ac:dyDescent="0.25">
      <c r="B6211" s="119"/>
      <c r="C6211" s="119"/>
      <c r="D6211" s="119"/>
    </row>
    <row r="6212" spans="2:4" x14ac:dyDescent="0.25">
      <c r="B6212" s="119"/>
      <c r="C6212" s="119"/>
      <c r="D6212" s="119"/>
    </row>
    <row r="6213" spans="2:4" x14ac:dyDescent="0.25">
      <c r="B6213" s="119"/>
      <c r="C6213" s="119"/>
      <c r="D6213" s="119"/>
    </row>
    <row r="6214" spans="2:4" x14ac:dyDescent="0.25">
      <c r="B6214" s="119"/>
      <c r="C6214" s="119"/>
      <c r="D6214" s="119"/>
    </row>
    <row r="6215" spans="2:4" x14ac:dyDescent="0.25">
      <c r="B6215" s="119"/>
      <c r="C6215" s="119"/>
      <c r="D6215" s="119"/>
    </row>
    <row r="6216" spans="2:4" x14ac:dyDescent="0.25">
      <c r="B6216" s="119"/>
      <c r="C6216" s="119"/>
      <c r="D6216" s="119"/>
    </row>
    <row r="6217" spans="2:4" x14ac:dyDescent="0.25">
      <c r="B6217" s="119"/>
      <c r="C6217" s="119"/>
      <c r="D6217" s="119"/>
    </row>
    <row r="6218" spans="2:4" x14ac:dyDescent="0.25">
      <c r="B6218" s="119"/>
      <c r="C6218" s="119"/>
      <c r="D6218" s="119"/>
    </row>
    <row r="6219" spans="2:4" x14ac:dyDescent="0.25">
      <c r="B6219" s="119"/>
      <c r="C6219" s="119"/>
      <c r="D6219" s="119"/>
    </row>
    <row r="6220" spans="2:4" x14ac:dyDescent="0.25">
      <c r="B6220" s="119"/>
      <c r="C6220" s="119"/>
      <c r="D6220" s="119"/>
    </row>
    <row r="6221" spans="2:4" x14ac:dyDescent="0.25">
      <c r="B6221" s="119"/>
      <c r="C6221" s="119"/>
      <c r="D6221" s="119"/>
    </row>
    <row r="6222" spans="2:4" x14ac:dyDescent="0.25">
      <c r="B6222" s="119"/>
      <c r="C6222" s="119"/>
      <c r="D6222" s="119"/>
    </row>
    <row r="6223" spans="2:4" x14ac:dyDescent="0.25">
      <c r="B6223" s="119"/>
      <c r="C6223" s="119"/>
      <c r="D6223" s="119"/>
    </row>
    <row r="6224" spans="2:4" x14ac:dyDescent="0.25">
      <c r="B6224" s="119"/>
      <c r="C6224" s="119"/>
      <c r="D6224" s="119"/>
    </row>
    <row r="6225" spans="2:4" x14ac:dyDescent="0.25">
      <c r="B6225" s="119"/>
      <c r="C6225" s="119"/>
      <c r="D6225" s="119"/>
    </row>
    <row r="6226" spans="2:4" x14ac:dyDescent="0.25">
      <c r="B6226" s="119"/>
      <c r="C6226" s="119"/>
      <c r="D6226" s="119"/>
    </row>
    <row r="6227" spans="2:4" x14ac:dyDescent="0.25">
      <c r="B6227" s="119"/>
      <c r="C6227" s="119"/>
      <c r="D6227" s="119"/>
    </row>
    <row r="6228" spans="2:4" x14ac:dyDescent="0.25">
      <c r="B6228" s="119"/>
      <c r="C6228" s="119"/>
      <c r="D6228" s="119"/>
    </row>
    <row r="6229" spans="2:4" x14ac:dyDescent="0.25">
      <c r="B6229" s="119"/>
      <c r="C6229" s="119"/>
      <c r="D6229" s="119"/>
    </row>
    <row r="6230" spans="2:4" x14ac:dyDescent="0.25">
      <c r="B6230" s="119"/>
      <c r="C6230" s="119"/>
      <c r="D6230" s="119"/>
    </row>
    <row r="6231" spans="2:4" x14ac:dyDescent="0.25">
      <c r="B6231" s="119"/>
      <c r="C6231" s="119"/>
      <c r="D6231" s="119"/>
    </row>
    <row r="6232" spans="2:4" x14ac:dyDescent="0.25">
      <c r="B6232" s="119"/>
      <c r="C6232" s="119"/>
      <c r="D6232" s="119"/>
    </row>
    <row r="6233" spans="2:4" x14ac:dyDescent="0.25">
      <c r="B6233" s="119"/>
      <c r="C6233" s="119"/>
      <c r="D6233" s="119"/>
    </row>
    <row r="6234" spans="2:4" x14ac:dyDescent="0.25">
      <c r="B6234" s="119"/>
      <c r="C6234" s="119"/>
      <c r="D6234" s="119"/>
    </row>
    <row r="6235" spans="2:4" x14ac:dyDescent="0.25">
      <c r="B6235" s="119"/>
      <c r="C6235" s="119"/>
      <c r="D6235" s="119"/>
    </row>
    <row r="6236" spans="2:4" x14ac:dyDescent="0.25">
      <c r="B6236" s="119"/>
      <c r="C6236" s="119"/>
      <c r="D6236" s="119"/>
    </row>
    <row r="6237" spans="2:4" x14ac:dyDescent="0.25">
      <c r="B6237" s="119"/>
      <c r="C6237" s="119"/>
      <c r="D6237" s="119"/>
    </row>
    <row r="6238" spans="2:4" x14ac:dyDescent="0.25">
      <c r="B6238" s="119"/>
      <c r="C6238" s="119"/>
      <c r="D6238" s="119"/>
    </row>
    <row r="6239" spans="2:4" x14ac:dyDescent="0.25">
      <c r="B6239" s="119"/>
      <c r="C6239" s="119"/>
      <c r="D6239" s="119"/>
    </row>
    <row r="6240" spans="2:4" x14ac:dyDescent="0.25">
      <c r="B6240" s="119"/>
      <c r="C6240" s="119"/>
      <c r="D6240" s="119"/>
    </row>
    <row r="6241" spans="2:4" x14ac:dyDescent="0.25">
      <c r="B6241" s="119"/>
      <c r="C6241" s="119"/>
      <c r="D6241" s="119"/>
    </row>
    <row r="6242" spans="2:4" x14ac:dyDescent="0.25">
      <c r="B6242" s="119"/>
      <c r="C6242" s="119"/>
      <c r="D6242" s="119"/>
    </row>
    <row r="6243" spans="2:4" x14ac:dyDescent="0.25">
      <c r="B6243" s="119"/>
      <c r="C6243" s="119"/>
      <c r="D6243" s="119"/>
    </row>
    <row r="6244" spans="2:4" x14ac:dyDescent="0.25">
      <c r="B6244" s="119"/>
      <c r="C6244" s="119"/>
      <c r="D6244" s="119"/>
    </row>
    <row r="6245" spans="2:4" x14ac:dyDescent="0.25">
      <c r="B6245" s="119"/>
      <c r="C6245" s="119"/>
      <c r="D6245" s="119"/>
    </row>
    <row r="6246" spans="2:4" x14ac:dyDescent="0.25">
      <c r="B6246" s="119"/>
      <c r="C6246" s="119"/>
      <c r="D6246" s="119"/>
    </row>
    <row r="6247" spans="2:4" x14ac:dyDescent="0.25">
      <c r="B6247" s="119"/>
      <c r="C6247" s="119"/>
      <c r="D6247" s="119"/>
    </row>
    <row r="6248" spans="2:4" x14ac:dyDescent="0.25">
      <c r="B6248" s="119"/>
      <c r="C6248" s="119"/>
      <c r="D6248" s="119"/>
    </row>
    <row r="6249" spans="2:4" x14ac:dyDescent="0.25">
      <c r="B6249" s="119"/>
      <c r="C6249" s="119"/>
      <c r="D6249" s="119"/>
    </row>
    <row r="6250" spans="2:4" x14ac:dyDescent="0.25">
      <c r="B6250" s="119"/>
      <c r="C6250" s="119"/>
      <c r="D6250" s="119"/>
    </row>
    <row r="6251" spans="2:4" x14ac:dyDescent="0.25">
      <c r="B6251" s="119"/>
      <c r="C6251" s="119"/>
      <c r="D6251" s="119"/>
    </row>
    <row r="6252" spans="2:4" x14ac:dyDescent="0.25">
      <c r="B6252" s="119"/>
      <c r="C6252" s="119"/>
      <c r="D6252" s="119"/>
    </row>
    <row r="6253" spans="2:4" x14ac:dyDescent="0.25">
      <c r="B6253" s="119"/>
      <c r="C6253" s="119"/>
      <c r="D6253" s="119"/>
    </row>
    <row r="6254" spans="2:4" x14ac:dyDescent="0.25">
      <c r="B6254" s="119"/>
      <c r="C6254" s="119"/>
      <c r="D6254" s="119"/>
    </row>
    <row r="6255" spans="2:4" x14ac:dyDescent="0.25">
      <c r="B6255" s="119"/>
      <c r="C6255" s="119"/>
      <c r="D6255" s="119"/>
    </row>
    <row r="6256" spans="2:4" x14ac:dyDescent="0.25">
      <c r="B6256" s="119"/>
      <c r="C6256" s="119"/>
      <c r="D6256" s="119"/>
    </row>
    <row r="6257" spans="2:4" x14ac:dyDescent="0.25">
      <c r="B6257" s="119"/>
      <c r="C6257" s="119"/>
      <c r="D6257" s="119"/>
    </row>
    <row r="6258" spans="2:4" x14ac:dyDescent="0.25">
      <c r="B6258" s="119"/>
      <c r="C6258" s="119"/>
      <c r="D6258" s="119"/>
    </row>
    <row r="6259" spans="2:4" x14ac:dyDescent="0.25">
      <c r="B6259" s="119"/>
      <c r="C6259" s="119"/>
      <c r="D6259" s="119"/>
    </row>
    <row r="6260" spans="2:4" x14ac:dyDescent="0.25">
      <c r="B6260" s="119"/>
      <c r="C6260" s="119"/>
      <c r="D6260" s="119"/>
    </row>
    <row r="6261" spans="2:4" x14ac:dyDescent="0.25">
      <c r="B6261" s="119"/>
      <c r="C6261" s="119"/>
      <c r="D6261" s="119"/>
    </row>
    <row r="6262" spans="2:4" x14ac:dyDescent="0.25">
      <c r="B6262" s="119"/>
      <c r="C6262" s="119"/>
      <c r="D6262" s="119"/>
    </row>
    <row r="6263" spans="2:4" x14ac:dyDescent="0.25">
      <c r="B6263" s="119"/>
      <c r="C6263" s="119"/>
      <c r="D6263" s="119"/>
    </row>
    <row r="6264" spans="2:4" x14ac:dyDescent="0.25">
      <c r="B6264" s="119"/>
      <c r="C6264" s="119"/>
      <c r="D6264" s="119"/>
    </row>
    <row r="6265" spans="2:4" x14ac:dyDescent="0.25">
      <c r="B6265" s="119"/>
      <c r="C6265" s="119"/>
      <c r="D6265" s="119"/>
    </row>
    <row r="6266" spans="2:4" x14ac:dyDescent="0.25">
      <c r="B6266" s="119"/>
      <c r="C6266" s="119"/>
      <c r="D6266" s="119"/>
    </row>
    <row r="6267" spans="2:4" x14ac:dyDescent="0.25">
      <c r="B6267" s="119"/>
      <c r="C6267" s="119"/>
      <c r="D6267" s="119"/>
    </row>
    <row r="6268" spans="2:4" x14ac:dyDescent="0.25">
      <c r="B6268" s="119"/>
      <c r="C6268" s="119"/>
      <c r="D6268" s="119"/>
    </row>
    <row r="6269" spans="2:4" x14ac:dyDescent="0.25">
      <c r="B6269" s="119"/>
      <c r="C6269" s="119"/>
      <c r="D6269" s="119"/>
    </row>
    <row r="6270" spans="2:4" x14ac:dyDescent="0.25">
      <c r="B6270" s="119"/>
      <c r="C6270" s="119"/>
      <c r="D6270" s="119"/>
    </row>
    <row r="6271" spans="2:4" x14ac:dyDescent="0.25">
      <c r="B6271" s="119"/>
      <c r="C6271" s="119"/>
      <c r="D6271" s="119"/>
    </row>
    <row r="6272" spans="2:4" x14ac:dyDescent="0.25">
      <c r="B6272" s="119"/>
      <c r="C6272" s="119"/>
      <c r="D6272" s="119"/>
    </row>
    <row r="6273" spans="2:4" x14ac:dyDescent="0.25">
      <c r="B6273" s="119"/>
      <c r="C6273" s="119"/>
      <c r="D6273" s="119"/>
    </row>
    <row r="6274" spans="2:4" x14ac:dyDescent="0.25">
      <c r="B6274" s="119"/>
      <c r="C6274" s="119"/>
      <c r="D6274" s="119"/>
    </row>
    <row r="6275" spans="2:4" x14ac:dyDescent="0.25">
      <c r="B6275" s="119"/>
      <c r="C6275" s="119"/>
      <c r="D6275" s="119"/>
    </row>
    <row r="6276" spans="2:4" x14ac:dyDescent="0.25">
      <c r="B6276" s="119"/>
      <c r="C6276" s="119"/>
      <c r="D6276" s="119"/>
    </row>
    <row r="6277" spans="2:4" x14ac:dyDescent="0.25">
      <c r="B6277" s="119"/>
      <c r="C6277" s="119"/>
      <c r="D6277" s="119"/>
    </row>
    <row r="6278" spans="2:4" x14ac:dyDescent="0.25">
      <c r="B6278" s="119"/>
      <c r="C6278" s="119"/>
      <c r="D6278" s="119"/>
    </row>
    <row r="6279" spans="2:4" x14ac:dyDescent="0.25">
      <c r="B6279" s="119"/>
      <c r="C6279" s="119"/>
      <c r="D6279" s="119"/>
    </row>
    <row r="6280" spans="2:4" x14ac:dyDescent="0.25">
      <c r="B6280" s="119"/>
      <c r="C6280" s="119"/>
      <c r="D6280" s="119"/>
    </row>
    <row r="6281" spans="2:4" x14ac:dyDescent="0.25">
      <c r="B6281" s="119"/>
      <c r="C6281" s="119"/>
      <c r="D6281" s="119"/>
    </row>
    <row r="6282" spans="2:4" x14ac:dyDescent="0.25">
      <c r="B6282" s="119"/>
      <c r="C6282" s="119"/>
      <c r="D6282" s="119"/>
    </row>
    <row r="6283" spans="2:4" x14ac:dyDescent="0.25">
      <c r="B6283" s="119"/>
      <c r="C6283" s="119"/>
      <c r="D6283" s="119"/>
    </row>
    <row r="6284" spans="2:4" x14ac:dyDescent="0.25">
      <c r="B6284" s="119"/>
      <c r="C6284" s="119"/>
      <c r="D6284" s="119"/>
    </row>
    <row r="6285" spans="2:4" x14ac:dyDescent="0.25">
      <c r="B6285" s="119"/>
      <c r="C6285" s="119"/>
      <c r="D6285" s="119"/>
    </row>
    <row r="6286" spans="2:4" x14ac:dyDescent="0.25">
      <c r="B6286" s="119"/>
      <c r="C6286" s="119"/>
      <c r="D6286" s="119"/>
    </row>
    <row r="6287" spans="2:4" x14ac:dyDescent="0.25">
      <c r="B6287" s="119"/>
      <c r="C6287" s="119"/>
      <c r="D6287" s="119"/>
    </row>
    <row r="6288" spans="2:4" x14ac:dyDescent="0.25">
      <c r="B6288" s="119"/>
      <c r="C6288" s="119"/>
      <c r="D6288" s="119"/>
    </row>
    <row r="6289" spans="2:4" x14ac:dyDescent="0.25">
      <c r="B6289" s="119"/>
      <c r="C6289" s="119"/>
      <c r="D6289" s="119"/>
    </row>
    <row r="6290" spans="2:4" x14ac:dyDescent="0.25">
      <c r="B6290" s="119"/>
      <c r="C6290" s="119"/>
      <c r="D6290" s="119"/>
    </row>
    <row r="6291" spans="2:4" x14ac:dyDescent="0.25">
      <c r="B6291" s="119"/>
      <c r="C6291" s="119"/>
      <c r="D6291" s="119"/>
    </row>
    <row r="6292" spans="2:4" x14ac:dyDescent="0.25">
      <c r="B6292" s="119"/>
      <c r="C6292" s="119"/>
      <c r="D6292" s="119"/>
    </row>
    <row r="6293" spans="2:4" x14ac:dyDescent="0.25">
      <c r="B6293" s="119"/>
      <c r="C6293" s="119"/>
      <c r="D6293" s="119"/>
    </row>
    <row r="6294" spans="2:4" x14ac:dyDescent="0.25">
      <c r="B6294" s="119"/>
      <c r="C6294" s="119"/>
      <c r="D6294" s="119"/>
    </row>
    <row r="6295" spans="2:4" x14ac:dyDescent="0.25">
      <c r="B6295" s="119"/>
      <c r="C6295" s="119"/>
      <c r="D6295" s="119"/>
    </row>
    <row r="6296" spans="2:4" x14ac:dyDescent="0.25">
      <c r="B6296" s="119"/>
      <c r="C6296" s="119"/>
      <c r="D6296" s="119"/>
    </row>
    <row r="6297" spans="2:4" x14ac:dyDescent="0.25">
      <c r="B6297" s="119"/>
      <c r="C6297" s="119"/>
      <c r="D6297" s="119"/>
    </row>
    <row r="6298" spans="2:4" x14ac:dyDescent="0.25">
      <c r="B6298" s="119"/>
      <c r="C6298" s="119"/>
      <c r="D6298" s="119"/>
    </row>
    <row r="6299" spans="2:4" x14ac:dyDescent="0.25">
      <c r="B6299" s="119"/>
      <c r="C6299" s="119"/>
      <c r="D6299" s="119"/>
    </row>
    <row r="6300" spans="2:4" x14ac:dyDescent="0.25">
      <c r="B6300" s="119"/>
      <c r="C6300" s="119"/>
      <c r="D6300" s="119"/>
    </row>
    <row r="6301" spans="2:4" x14ac:dyDescent="0.25">
      <c r="B6301" s="119"/>
      <c r="C6301" s="119"/>
      <c r="D6301" s="119"/>
    </row>
    <row r="6302" spans="2:4" x14ac:dyDescent="0.25">
      <c r="B6302" s="119"/>
      <c r="C6302" s="119"/>
      <c r="D6302" s="119"/>
    </row>
    <row r="6303" spans="2:4" x14ac:dyDescent="0.25">
      <c r="B6303" s="119"/>
      <c r="C6303" s="119"/>
      <c r="D6303" s="119"/>
    </row>
    <row r="6304" spans="2:4" x14ac:dyDescent="0.25">
      <c r="B6304" s="119"/>
      <c r="C6304" s="119"/>
      <c r="D6304" s="119"/>
    </row>
    <row r="6305" spans="2:4" x14ac:dyDescent="0.25">
      <c r="B6305" s="119"/>
      <c r="C6305" s="119"/>
      <c r="D6305" s="119"/>
    </row>
    <row r="6306" spans="2:4" x14ac:dyDescent="0.25">
      <c r="B6306" s="119"/>
      <c r="C6306" s="119"/>
      <c r="D6306" s="119"/>
    </row>
    <row r="6307" spans="2:4" x14ac:dyDescent="0.25">
      <c r="B6307" s="119"/>
      <c r="C6307" s="119"/>
      <c r="D6307" s="119"/>
    </row>
    <row r="6308" spans="2:4" x14ac:dyDescent="0.25">
      <c r="B6308" s="119"/>
      <c r="C6308" s="119"/>
      <c r="D6308" s="119"/>
    </row>
    <row r="6309" spans="2:4" x14ac:dyDescent="0.25">
      <c r="B6309" s="119"/>
      <c r="C6309" s="119"/>
      <c r="D6309" s="119"/>
    </row>
    <row r="6310" spans="2:4" x14ac:dyDescent="0.25">
      <c r="B6310" s="119"/>
      <c r="C6310" s="119"/>
      <c r="D6310" s="119"/>
    </row>
    <row r="6311" spans="2:4" x14ac:dyDescent="0.25">
      <c r="B6311" s="119"/>
      <c r="C6311" s="119"/>
      <c r="D6311" s="119"/>
    </row>
    <row r="6312" spans="2:4" x14ac:dyDescent="0.25">
      <c r="B6312" s="119"/>
      <c r="C6312" s="119"/>
      <c r="D6312" s="119"/>
    </row>
    <row r="6313" spans="2:4" x14ac:dyDescent="0.25">
      <c r="B6313" s="119"/>
      <c r="C6313" s="119"/>
      <c r="D6313" s="119"/>
    </row>
    <row r="6314" spans="2:4" x14ac:dyDescent="0.25">
      <c r="B6314" s="119"/>
      <c r="C6314" s="119"/>
      <c r="D6314" s="119"/>
    </row>
    <row r="6315" spans="2:4" x14ac:dyDescent="0.25">
      <c r="B6315" s="119"/>
      <c r="C6315" s="119"/>
      <c r="D6315" s="119"/>
    </row>
    <row r="6316" spans="2:4" x14ac:dyDescent="0.25">
      <c r="B6316" s="119"/>
      <c r="C6316" s="119"/>
      <c r="D6316" s="119"/>
    </row>
    <row r="6317" spans="2:4" x14ac:dyDescent="0.25">
      <c r="B6317" s="119"/>
      <c r="C6317" s="119"/>
      <c r="D6317" s="119"/>
    </row>
    <row r="6318" spans="2:4" x14ac:dyDescent="0.25">
      <c r="B6318" s="119"/>
      <c r="C6318" s="119"/>
      <c r="D6318" s="119"/>
    </row>
    <row r="6319" spans="2:4" x14ac:dyDescent="0.25">
      <c r="B6319" s="119"/>
      <c r="C6319" s="119"/>
      <c r="D6319" s="119"/>
    </row>
    <row r="6320" spans="2:4" x14ac:dyDescent="0.25">
      <c r="B6320" s="119"/>
      <c r="C6320" s="119"/>
      <c r="D6320" s="119"/>
    </row>
    <row r="6321" spans="2:4" x14ac:dyDescent="0.25">
      <c r="B6321" s="119"/>
      <c r="C6321" s="119"/>
      <c r="D6321" s="119"/>
    </row>
    <row r="6322" spans="2:4" x14ac:dyDescent="0.25">
      <c r="B6322" s="119"/>
      <c r="C6322" s="119"/>
      <c r="D6322" s="119"/>
    </row>
    <row r="6323" spans="2:4" x14ac:dyDescent="0.25">
      <c r="B6323" s="119"/>
      <c r="C6323" s="119"/>
      <c r="D6323" s="119"/>
    </row>
    <row r="6324" spans="2:4" x14ac:dyDescent="0.25">
      <c r="B6324" s="119"/>
      <c r="C6324" s="119"/>
      <c r="D6324" s="119"/>
    </row>
    <row r="6325" spans="2:4" x14ac:dyDescent="0.25">
      <c r="B6325" s="119"/>
      <c r="C6325" s="119"/>
      <c r="D6325" s="119"/>
    </row>
    <row r="6326" spans="2:4" x14ac:dyDescent="0.25">
      <c r="B6326" s="119"/>
      <c r="C6326" s="119"/>
      <c r="D6326" s="119"/>
    </row>
    <row r="6327" spans="2:4" x14ac:dyDescent="0.25">
      <c r="B6327" s="119"/>
      <c r="C6327" s="119"/>
      <c r="D6327" s="119"/>
    </row>
    <row r="6328" spans="2:4" x14ac:dyDescent="0.25">
      <c r="B6328" s="119"/>
      <c r="C6328" s="119"/>
      <c r="D6328" s="119"/>
    </row>
    <row r="6329" spans="2:4" x14ac:dyDescent="0.25">
      <c r="B6329" s="119"/>
      <c r="C6329" s="119"/>
      <c r="D6329" s="119"/>
    </row>
    <row r="6330" spans="2:4" x14ac:dyDescent="0.25">
      <c r="B6330" s="119"/>
      <c r="C6330" s="119"/>
      <c r="D6330" s="119"/>
    </row>
    <row r="6331" spans="2:4" x14ac:dyDescent="0.25">
      <c r="B6331" s="119"/>
      <c r="C6331" s="119"/>
      <c r="D6331" s="119"/>
    </row>
    <row r="6332" spans="2:4" x14ac:dyDescent="0.25">
      <c r="B6332" s="119"/>
      <c r="C6332" s="119"/>
      <c r="D6332" s="119"/>
    </row>
    <row r="6333" spans="2:4" x14ac:dyDescent="0.25">
      <c r="B6333" s="119"/>
      <c r="C6333" s="119"/>
      <c r="D6333" s="119"/>
    </row>
    <row r="6334" spans="2:4" x14ac:dyDescent="0.25">
      <c r="B6334" s="119"/>
      <c r="C6334" s="119"/>
      <c r="D6334" s="119"/>
    </row>
    <row r="6335" spans="2:4" x14ac:dyDescent="0.25">
      <c r="B6335" s="119"/>
      <c r="C6335" s="119"/>
      <c r="D6335" s="119"/>
    </row>
    <row r="6336" spans="2:4" x14ac:dyDescent="0.25">
      <c r="B6336" s="119"/>
      <c r="C6336" s="119"/>
      <c r="D6336" s="119"/>
    </row>
    <row r="6337" spans="2:4" x14ac:dyDescent="0.25">
      <c r="B6337" s="119"/>
      <c r="C6337" s="119"/>
      <c r="D6337" s="119"/>
    </row>
    <row r="6338" spans="2:4" x14ac:dyDescent="0.25">
      <c r="B6338" s="119"/>
      <c r="C6338" s="119"/>
      <c r="D6338" s="119"/>
    </row>
    <row r="6339" spans="2:4" x14ac:dyDescent="0.25">
      <c r="B6339" s="119"/>
      <c r="C6339" s="119"/>
      <c r="D6339" s="119"/>
    </row>
    <row r="6340" spans="2:4" x14ac:dyDescent="0.25">
      <c r="B6340" s="119"/>
      <c r="C6340" s="119"/>
      <c r="D6340" s="119"/>
    </row>
    <row r="6341" spans="2:4" x14ac:dyDescent="0.25">
      <c r="B6341" s="119"/>
      <c r="C6341" s="119"/>
      <c r="D6341" s="119"/>
    </row>
    <row r="6342" spans="2:4" x14ac:dyDescent="0.25">
      <c r="B6342" s="119"/>
      <c r="C6342" s="119"/>
      <c r="D6342" s="119"/>
    </row>
    <row r="6343" spans="2:4" x14ac:dyDescent="0.25">
      <c r="B6343" s="119"/>
      <c r="C6343" s="119"/>
      <c r="D6343" s="119"/>
    </row>
    <row r="6344" spans="2:4" x14ac:dyDescent="0.25">
      <c r="B6344" s="119"/>
      <c r="C6344" s="119"/>
      <c r="D6344" s="119"/>
    </row>
    <row r="6345" spans="2:4" x14ac:dyDescent="0.25">
      <c r="B6345" s="119"/>
      <c r="C6345" s="119"/>
      <c r="D6345" s="119"/>
    </row>
    <row r="6346" spans="2:4" x14ac:dyDescent="0.25">
      <c r="B6346" s="119"/>
      <c r="C6346" s="119"/>
      <c r="D6346" s="119"/>
    </row>
    <row r="6347" spans="2:4" x14ac:dyDescent="0.25">
      <c r="B6347" s="119"/>
      <c r="C6347" s="119"/>
      <c r="D6347" s="119"/>
    </row>
    <row r="6348" spans="2:4" x14ac:dyDescent="0.25">
      <c r="B6348" s="119"/>
      <c r="C6348" s="119"/>
      <c r="D6348" s="119"/>
    </row>
    <row r="6349" spans="2:4" x14ac:dyDescent="0.25">
      <c r="B6349" s="119"/>
      <c r="C6349" s="119"/>
      <c r="D6349" s="119"/>
    </row>
    <row r="6350" spans="2:4" x14ac:dyDescent="0.25">
      <c r="B6350" s="119"/>
      <c r="C6350" s="119"/>
      <c r="D6350" s="119"/>
    </row>
    <row r="6351" spans="2:4" x14ac:dyDescent="0.25">
      <c r="B6351" s="119"/>
      <c r="C6351" s="119"/>
      <c r="D6351" s="119"/>
    </row>
    <row r="6352" spans="2:4" x14ac:dyDescent="0.25">
      <c r="B6352" s="119"/>
      <c r="C6352" s="119"/>
      <c r="D6352" s="119"/>
    </row>
    <row r="6353" spans="2:4" x14ac:dyDescent="0.25">
      <c r="B6353" s="119"/>
      <c r="C6353" s="119"/>
      <c r="D6353" s="119"/>
    </row>
    <row r="6354" spans="2:4" x14ac:dyDescent="0.25">
      <c r="B6354" s="119"/>
      <c r="C6354" s="119"/>
      <c r="D6354" s="119"/>
    </row>
    <row r="6355" spans="2:4" x14ac:dyDescent="0.25">
      <c r="B6355" s="119"/>
      <c r="C6355" s="119"/>
      <c r="D6355" s="119"/>
    </row>
    <row r="6356" spans="2:4" x14ac:dyDescent="0.25">
      <c r="B6356" s="119"/>
      <c r="C6356" s="119"/>
      <c r="D6356" s="119"/>
    </row>
    <row r="6357" spans="2:4" x14ac:dyDescent="0.25">
      <c r="B6357" s="119"/>
      <c r="C6357" s="119"/>
      <c r="D6357" s="119"/>
    </row>
    <row r="6358" spans="2:4" x14ac:dyDescent="0.25">
      <c r="B6358" s="119"/>
      <c r="C6358" s="119"/>
      <c r="D6358" s="119"/>
    </row>
    <row r="6359" spans="2:4" x14ac:dyDescent="0.25">
      <c r="B6359" s="119"/>
      <c r="C6359" s="119"/>
      <c r="D6359" s="119"/>
    </row>
    <row r="6360" spans="2:4" x14ac:dyDescent="0.25">
      <c r="B6360" s="119"/>
      <c r="C6360" s="119"/>
      <c r="D6360" s="119"/>
    </row>
    <row r="6361" spans="2:4" x14ac:dyDescent="0.25">
      <c r="B6361" s="119"/>
      <c r="C6361" s="119"/>
      <c r="D6361" s="119"/>
    </row>
    <row r="6362" spans="2:4" x14ac:dyDescent="0.25">
      <c r="B6362" s="119"/>
      <c r="C6362" s="119"/>
      <c r="D6362" s="119"/>
    </row>
    <row r="6363" spans="2:4" x14ac:dyDescent="0.25">
      <c r="B6363" s="119"/>
      <c r="C6363" s="119"/>
      <c r="D6363" s="119"/>
    </row>
    <row r="6364" spans="2:4" x14ac:dyDescent="0.25">
      <c r="B6364" s="119"/>
      <c r="C6364" s="119"/>
      <c r="D6364" s="119"/>
    </row>
    <row r="6365" spans="2:4" x14ac:dyDescent="0.25">
      <c r="B6365" s="119"/>
      <c r="C6365" s="119"/>
      <c r="D6365" s="119"/>
    </row>
    <row r="6366" spans="2:4" x14ac:dyDescent="0.25">
      <c r="B6366" s="119"/>
      <c r="C6366" s="119"/>
      <c r="D6366" s="119"/>
    </row>
    <row r="6367" spans="2:4" x14ac:dyDescent="0.25">
      <c r="B6367" s="119"/>
      <c r="C6367" s="119"/>
      <c r="D6367" s="119"/>
    </row>
    <row r="6368" spans="2:4" x14ac:dyDescent="0.25">
      <c r="B6368" s="119"/>
      <c r="C6368" s="119"/>
      <c r="D6368" s="119"/>
    </row>
    <row r="6369" spans="2:4" x14ac:dyDescent="0.25">
      <c r="B6369" s="119"/>
      <c r="C6369" s="119"/>
      <c r="D6369" s="119"/>
    </row>
    <row r="6370" spans="2:4" x14ac:dyDescent="0.25">
      <c r="B6370" s="119"/>
      <c r="C6370" s="119"/>
      <c r="D6370" s="119"/>
    </row>
    <row r="6371" spans="2:4" x14ac:dyDescent="0.25">
      <c r="B6371" s="119"/>
      <c r="C6371" s="119"/>
      <c r="D6371" s="119"/>
    </row>
    <row r="6372" spans="2:4" x14ac:dyDescent="0.25">
      <c r="B6372" s="119"/>
      <c r="C6372" s="119"/>
      <c r="D6372" s="119"/>
    </row>
    <row r="6373" spans="2:4" x14ac:dyDescent="0.25">
      <c r="B6373" s="119"/>
      <c r="C6373" s="119"/>
      <c r="D6373" s="119"/>
    </row>
    <row r="6374" spans="2:4" x14ac:dyDescent="0.25">
      <c r="B6374" s="119"/>
      <c r="C6374" s="119"/>
      <c r="D6374" s="119"/>
    </row>
    <row r="6375" spans="2:4" x14ac:dyDescent="0.25">
      <c r="B6375" s="119"/>
      <c r="C6375" s="119"/>
      <c r="D6375" s="119"/>
    </row>
    <row r="6376" spans="2:4" x14ac:dyDescent="0.25">
      <c r="B6376" s="119"/>
      <c r="C6376" s="119"/>
      <c r="D6376" s="119"/>
    </row>
    <row r="6377" spans="2:4" x14ac:dyDescent="0.25">
      <c r="B6377" s="119"/>
      <c r="C6377" s="119"/>
      <c r="D6377" s="119"/>
    </row>
    <row r="6378" spans="2:4" x14ac:dyDescent="0.25">
      <c r="B6378" s="119"/>
      <c r="C6378" s="119"/>
      <c r="D6378" s="119"/>
    </row>
    <row r="6379" spans="2:4" x14ac:dyDescent="0.25">
      <c r="B6379" s="119"/>
      <c r="C6379" s="119"/>
      <c r="D6379" s="119"/>
    </row>
    <row r="6380" spans="2:4" x14ac:dyDescent="0.25">
      <c r="B6380" s="119"/>
      <c r="C6380" s="119"/>
      <c r="D6380" s="119"/>
    </row>
    <row r="6381" spans="2:4" x14ac:dyDescent="0.25">
      <c r="B6381" s="119"/>
      <c r="C6381" s="119"/>
      <c r="D6381" s="119"/>
    </row>
    <row r="6382" spans="2:4" x14ac:dyDescent="0.25">
      <c r="B6382" s="119"/>
      <c r="C6382" s="119"/>
      <c r="D6382" s="119"/>
    </row>
    <row r="6383" spans="2:4" x14ac:dyDescent="0.25">
      <c r="B6383" s="119"/>
      <c r="C6383" s="119"/>
      <c r="D6383" s="119"/>
    </row>
    <row r="6384" spans="2:4" x14ac:dyDescent="0.25">
      <c r="B6384" s="119"/>
      <c r="C6384" s="119"/>
      <c r="D6384" s="119"/>
    </row>
    <row r="6385" spans="2:4" x14ac:dyDescent="0.25">
      <c r="B6385" s="119"/>
      <c r="C6385" s="119"/>
      <c r="D6385" s="119"/>
    </row>
    <row r="6386" spans="2:4" x14ac:dyDescent="0.25">
      <c r="B6386" s="119"/>
      <c r="C6386" s="119"/>
      <c r="D6386" s="119"/>
    </row>
    <row r="6387" spans="2:4" x14ac:dyDescent="0.25">
      <c r="B6387" s="119"/>
      <c r="C6387" s="119"/>
      <c r="D6387" s="119"/>
    </row>
    <row r="6388" spans="2:4" x14ac:dyDescent="0.25">
      <c r="B6388" s="119"/>
      <c r="C6388" s="119"/>
      <c r="D6388" s="119"/>
    </row>
    <row r="6389" spans="2:4" x14ac:dyDescent="0.25">
      <c r="B6389" s="119"/>
      <c r="C6389" s="119"/>
      <c r="D6389" s="119"/>
    </row>
    <row r="6390" spans="2:4" x14ac:dyDescent="0.25">
      <c r="B6390" s="119"/>
      <c r="C6390" s="119"/>
      <c r="D6390" s="119"/>
    </row>
    <row r="6391" spans="2:4" x14ac:dyDescent="0.25">
      <c r="B6391" s="119"/>
      <c r="C6391" s="119"/>
      <c r="D6391" s="119"/>
    </row>
    <row r="6392" spans="2:4" x14ac:dyDescent="0.25">
      <c r="B6392" s="119"/>
      <c r="C6392" s="119"/>
      <c r="D6392" s="119"/>
    </row>
    <row r="6393" spans="2:4" x14ac:dyDescent="0.25">
      <c r="B6393" s="119"/>
      <c r="C6393" s="119"/>
      <c r="D6393" s="119"/>
    </row>
    <row r="6394" spans="2:4" x14ac:dyDescent="0.25">
      <c r="B6394" s="119"/>
      <c r="C6394" s="119"/>
      <c r="D6394" s="119"/>
    </row>
    <row r="6395" spans="2:4" x14ac:dyDescent="0.25">
      <c r="B6395" s="119"/>
      <c r="C6395" s="119"/>
      <c r="D6395" s="119"/>
    </row>
    <row r="6396" spans="2:4" x14ac:dyDescent="0.25">
      <c r="B6396" s="119"/>
      <c r="C6396" s="119"/>
      <c r="D6396" s="119"/>
    </row>
    <row r="6397" spans="2:4" x14ac:dyDescent="0.25">
      <c r="B6397" s="119"/>
      <c r="C6397" s="119"/>
      <c r="D6397" s="119"/>
    </row>
    <row r="6398" spans="2:4" x14ac:dyDescent="0.25">
      <c r="B6398" s="119"/>
      <c r="C6398" s="119"/>
      <c r="D6398" s="119"/>
    </row>
    <row r="6399" spans="2:4" x14ac:dyDescent="0.25">
      <c r="B6399" s="119"/>
      <c r="C6399" s="119"/>
      <c r="D6399" s="119"/>
    </row>
    <row r="6400" spans="2:4" x14ac:dyDescent="0.25">
      <c r="B6400" s="119"/>
      <c r="C6400" s="119"/>
      <c r="D6400" s="119"/>
    </row>
    <row r="6401" spans="2:4" x14ac:dyDescent="0.25">
      <c r="B6401" s="119"/>
      <c r="C6401" s="119"/>
      <c r="D6401" s="119"/>
    </row>
    <row r="6402" spans="2:4" x14ac:dyDescent="0.25">
      <c r="B6402" s="119"/>
      <c r="C6402" s="119"/>
      <c r="D6402" s="119"/>
    </row>
    <row r="6403" spans="2:4" x14ac:dyDescent="0.25">
      <c r="B6403" s="119"/>
      <c r="C6403" s="119"/>
      <c r="D6403" s="119"/>
    </row>
    <row r="6404" spans="2:4" x14ac:dyDescent="0.25">
      <c r="B6404" s="119"/>
      <c r="C6404" s="119"/>
      <c r="D6404" s="119"/>
    </row>
    <row r="6405" spans="2:4" x14ac:dyDescent="0.25">
      <c r="B6405" s="119"/>
      <c r="C6405" s="119"/>
      <c r="D6405" s="119"/>
    </row>
    <row r="6406" spans="2:4" x14ac:dyDescent="0.25">
      <c r="B6406" s="119"/>
      <c r="C6406" s="119"/>
      <c r="D6406" s="119"/>
    </row>
    <row r="6407" spans="2:4" x14ac:dyDescent="0.25">
      <c r="B6407" s="119"/>
      <c r="C6407" s="119"/>
      <c r="D6407" s="119"/>
    </row>
    <row r="6408" spans="2:4" x14ac:dyDescent="0.25">
      <c r="B6408" s="119"/>
      <c r="C6408" s="119"/>
      <c r="D6408" s="119"/>
    </row>
    <row r="6409" spans="2:4" x14ac:dyDescent="0.25">
      <c r="B6409" s="119"/>
      <c r="C6409" s="119"/>
      <c r="D6409" s="119"/>
    </row>
    <row r="6410" spans="2:4" x14ac:dyDescent="0.25">
      <c r="B6410" s="119"/>
      <c r="C6410" s="119"/>
      <c r="D6410" s="119"/>
    </row>
    <row r="6411" spans="2:4" x14ac:dyDescent="0.25">
      <c r="B6411" s="119"/>
      <c r="C6411" s="119"/>
      <c r="D6411" s="119"/>
    </row>
    <row r="6412" spans="2:4" x14ac:dyDescent="0.25">
      <c r="B6412" s="119"/>
      <c r="C6412" s="119"/>
      <c r="D6412" s="119"/>
    </row>
    <row r="6413" spans="2:4" x14ac:dyDescent="0.25">
      <c r="B6413" s="119"/>
      <c r="C6413" s="119"/>
      <c r="D6413" s="119"/>
    </row>
    <row r="6414" spans="2:4" x14ac:dyDescent="0.25">
      <c r="B6414" s="119"/>
      <c r="C6414" s="119"/>
      <c r="D6414" s="119"/>
    </row>
    <row r="6415" spans="2:4" x14ac:dyDescent="0.25">
      <c r="B6415" s="119"/>
      <c r="C6415" s="119"/>
      <c r="D6415" s="119"/>
    </row>
    <row r="6416" spans="2:4" x14ac:dyDescent="0.25">
      <c r="B6416" s="119"/>
      <c r="C6416" s="119"/>
      <c r="D6416" s="119"/>
    </row>
    <row r="6417" spans="2:4" x14ac:dyDescent="0.25">
      <c r="B6417" s="119"/>
      <c r="C6417" s="119"/>
      <c r="D6417" s="119"/>
    </row>
    <row r="6418" spans="2:4" x14ac:dyDescent="0.25">
      <c r="B6418" s="119"/>
      <c r="C6418" s="119"/>
      <c r="D6418" s="119"/>
    </row>
    <row r="6419" spans="2:4" x14ac:dyDescent="0.25">
      <c r="B6419" s="119"/>
      <c r="C6419" s="119"/>
      <c r="D6419" s="119"/>
    </row>
    <row r="6420" spans="2:4" x14ac:dyDescent="0.25">
      <c r="B6420" s="119"/>
      <c r="C6420" s="119"/>
      <c r="D6420" s="119"/>
    </row>
    <row r="6421" spans="2:4" x14ac:dyDescent="0.25">
      <c r="B6421" s="119"/>
      <c r="C6421" s="119"/>
      <c r="D6421" s="119"/>
    </row>
    <row r="6422" spans="2:4" x14ac:dyDescent="0.25">
      <c r="B6422" s="119"/>
      <c r="C6422" s="119"/>
      <c r="D6422" s="119"/>
    </row>
    <row r="6423" spans="2:4" x14ac:dyDescent="0.25">
      <c r="B6423" s="119"/>
      <c r="C6423" s="119"/>
      <c r="D6423" s="119"/>
    </row>
    <row r="6424" spans="2:4" x14ac:dyDescent="0.25">
      <c r="B6424" s="119"/>
      <c r="C6424" s="119"/>
      <c r="D6424" s="119"/>
    </row>
    <row r="6425" spans="2:4" x14ac:dyDescent="0.25">
      <c r="B6425" s="119"/>
      <c r="C6425" s="119"/>
      <c r="D6425" s="119"/>
    </row>
    <row r="6426" spans="2:4" x14ac:dyDescent="0.25">
      <c r="B6426" s="119"/>
      <c r="C6426" s="119"/>
      <c r="D6426" s="119"/>
    </row>
    <row r="6427" spans="2:4" x14ac:dyDescent="0.25">
      <c r="B6427" s="119"/>
      <c r="C6427" s="119"/>
      <c r="D6427" s="119"/>
    </row>
    <row r="6428" spans="2:4" x14ac:dyDescent="0.25">
      <c r="B6428" s="119"/>
      <c r="C6428" s="119"/>
      <c r="D6428" s="119"/>
    </row>
    <row r="6429" spans="2:4" x14ac:dyDescent="0.25">
      <c r="B6429" s="119"/>
      <c r="C6429" s="119"/>
      <c r="D6429" s="119"/>
    </row>
    <row r="6430" spans="2:4" x14ac:dyDescent="0.25">
      <c r="B6430" s="119"/>
      <c r="C6430" s="119"/>
      <c r="D6430" s="119"/>
    </row>
    <row r="6431" spans="2:4" x14ac:dyDescent="0.25">
      <c r="B6431" s="119"/>
      <c r="C6431" s="119"/>
      <c r="D6431" s="119"/>
    </row>
    <row r="6432" spans="2:4" x14ac:dyDescent="0.25">
      <c r="B6432" s="119"/>
      <c r="C6432" s="119"/>
      <c r="D6432" s="119"/>
    </row>
    <row r="6433" spans="2:4" x14ac:dyDescent="0.25">
      <c r="B6433" s="119"/>
      <c r="C6433" s="119"/>
      <c r="D6433" s="119"/>
    </row>
    <row r="6434" spans="2:4" x14ac:dyDescent="0.25">
      <c r="B6434" s="119"/>
      <c r="C6434" s="119"/>
      <c r="D6434" s="119"/>
    </row>
    <row r="6435" spans="2:4" x14ac:dyDescent="0.25">
      <c r="B6435" s="119"/>
      <c r="C6435" s="119"/>
      <c r="D6435" s="119"/>
    </row>
    <row r="6436" spans="2:4" x14ac:dyDescent="0.25">
      <c r="B6436" s="119"/>
      <c r="C6436" s="119"/>
      <c r="D6436" s="119"/>
    </row>
    <row r="6437" spans="2:4" x14ac:dyDescent="0.25">
      <c r="B6437" s="119"/>
      <c r="C6437" s="119"/>
      <c r="D6437" s="119"/>
    </row>
    <row r="6438" spans="2:4" x14ac:dyDescent="0.25">
      <c r="B6438" s="119"/>
      <c r="C6438" s="119"/>
      <c r="D6438" s="119"/>
    </row>
    <row r="6439" spans="2:4" x14ac:dyDescent="0.25">
      <c r="B6439" s="119"/>
      <c r="C6439" s="119"/>
      <c r="D6439" s="119"/>
    </row>
    <row r="6440" spans="2:4" x14ac:dyDescent="0.25">
      <c r="B6440" s="119"/>
      <c r="C6440" s="119"/>
      <c r="D6440" s="119"/>
    </row>
    <row r="6441" spans="2:4" x14ac:dyDescent="0.25">
      <c r="B6441" s="119"/>
      <c r="C6441" s="119"/>
      <c r="D6441" s="119"/>
    </row>
    <row r="6442" spans="2:4" x14ac:dyDescent="0.25">
      <c r="B6442" s="119"/>
      <c r="C6442" s="119"/>
      <c r="D6442" s="119"/>
    </row>
    <row r="6443" spans="2:4" x14ac:dyDescent="0.25">
      <c r="B6443" s="119"/>
      <c r="C6443" s="119"/>
      <c r="D6443" s="119"/>
    </row>
    <row r="6444" spans="2:4" x14ac:dyDescent="0.25">
      <c r="B6444" s="119"/>
      <c r="C6444" s="119"/>
      <c r="D6444" s="119"/>
    </row>
    <row r="6445" spans="2:4" x14ac:dyDescent="0.25">
      <c r="B6445" s="119"/>
      <c r="C6445" s="119"/>
      <c r="D6445" s="119"/>
    </row>
    <row r="6446" spans="2:4" x14ac:dyDescent="0.25">
      <c r="B6446" s="119"/>
      <c r="C6446" s="119"/>
      <c r="D6446" s="119"/>
    </row>
    <row r="6447" spans="2:4" x14ac:dyDescent="0.25">
      <c r="B6447" s="119"/>
      <c r="C6447" s="119"/>
      <c r="D6447" s="119"/>
    </row>
    <row r="6448" spans="2:4" x14ac:dyDescent="0.25">
      <c r="B6448" s="119"/>
      <c r="C6448" s="119"/>
      <c r="D6448" s="119"/>
    </row>
    <row r="6449" spans="2:4" x14ac:dyDescent="0.25">
      <c r="B6449" s="119"/>
      <c r="C6449" s="119"/>
      <c r="D6449" s="119"/>
    </row>
    <row r="6450" spans="2:4" x14ac:dyDescent="0.25">
      <c r="B6450" s="119"/>
      <c r="C6450" s="119"/>
      <c r="D6450" s="119"/>
    </row>
    <row r="6451" spans="2:4" x14ac:dyDescent="0.25">
      <c r="B6451" s="119"/>
      <c r="C6451" s="119"/>
      <c r="D6451" s="119"/>
    </row>
    <row r="6452" spans="2:4" x14ac:dyDescent="0.25">
      <c r="B6452" s="119"/>
      <c r="C6452" s="119"/>
      <c r="D6452" s="119"/>
    </row>
    <row r="6453" spans="2:4" x14ac:dyDescent="0.25">
      <c r="B6453" s="119"/>
      <c r="C6453" s="119"/>
      <c r="D6453" s="119"/>
    </row>
    <row r="6454" spans="2:4" x14ac:dyDescent="0.25">
      <c r="B6454" s="119"/>
      <c r="C6454" s="119"/>
      <c r="D6454" s="119"/>
    </row>
    <row r="6455" spans="2:4" x14ac:dyDescent="0.25">
      <c r="B6455" s="119"/>
      <c r="C6455" s="119"/>
      <c r="D6455" s="119"/>
    </row>
    <row r="6456" spans="2:4" x14ac:dyDescent="0.25">
      <c r="B6456" s="119"/>
      <c r="C6456" s="119"/>
      <c r="D6456" s="119"/>
    </row>
    <row r="6457" spans="2:4" x14ac:dyDescent="0.25">
      <c r="B6457" s="119"/>
      <c r="C6457" s="119"/>
      <c r="D6457" s="119"/>
    </row>
    <row r="6458" spans="2:4" x14ac:dyDescent="0.25">
      <c r="B6458" s="119"/>
      <c r="C6458" s="119"/>
      <c r="D6458" s="119"/>
    </row>
    <row r="6459" spans="2:4" x14ac:dyDescent="0.25">
      <c r="B6459" s="119"/>
      <c r="C6459" s="119"/>
      <c r="D6459" s="119"/>
    </row>
    <row r="6460" spans="2:4" x14ac:dyDescent="0.25">
      <c r="B6460" s="119"/>
      <c r="C6460" s="119"/>
      <c r="D6460" s="119"/>
    </row>
    <row r="6461" spans="2:4" x14ac:dyDescent="0.25">
      <c r="B6461" s="119"/>
      <c r="C6461" s="119"/>
      <c r="D6461" s="119"/>
    </row>
    <row r="6462" spans="2:4" x14ac:dyDescent="0.25">
      <c r="B6462" s="119"/>
      <c r="C6462" s="119"/>
      <c r="D6462" s="119"/>
    </row>
    <row r="6463" spans="2:4" x14ac:dyDescent="0.25">
      <c r="B6463" s="119"/>
      <c r="C6463" s="119"/>
      <c r="D6463" s="119"/>
    </row>
    <row r="6464" spans="2:4" x14ac:dyDescent="0.25">
      <c r="B6464" s="119"/>
      <c r="C6464" s="119"/>
      <c r="D6464" s="119"/>
    </row>
    <row r="6465" spans="2:4" x14ac:dyDescent="0.25">
      <c r="B6465" s="119"/>
      <c r="C6465" s="119"/>
      <c r="D6465" s="119"/>
    </row>
    <row r="6466" spans="2:4" x14ac:dyDescent="0.25">
      <c r="B6466" s="119"/>
      <c r="C6466" s="119"/>
      <c r="D6466" s="119"/>
    </row>
    <row r="6467" spans="2:4" x14ac:dyDescent="0.25">
      <c r="B6467" s="119"/>
      <c r="C6467" s="119"/>
      <c r="D6467" s="119"/>
    </row>
    <row r="6468" spans="2:4" x14ac:dyDescent="0.25">
      <c r="B6468" s="119"/>
      <c r="C6468" s="119"/>
      <c r="D6468" s="119"/>
    </row>
    <row r="6469" spans="2:4" x14ac:dyDescent="0.25">
      <c r="B6469" s="119"/>
      <c r="C6469" s="119"/>
      <c r="D6469" s="119"/>
    </row>
    <row r="6470" spans="2:4" x14ac:dyDescent="0.25">
      <c r="B6470" s="119"/>
      <c r="C6470" s="119"/>
      <c r="D6470" s="119"/>
    </row>
    <row r="6471" spans="2:4" x14ac:dyDescent="0.25">
      <c r="B6471" s="119"/>
      <c r="C6471" s="119"/>
      <c r="D6471" s="119"/>
    </row>
    <row r="6472" spans="2:4" x14ac:dyDescent="0.25">
      <c r="B6472" s="119"/>
      <c r="C6472" s="119"/>
      <c r="D6472" s="119"/>
    </row>
    <row r="6473" spans="2:4" x14ac:dyDescent="0.25">
      <c r="B6473" s="119"/>
      <c r="C6473" s="119"/>
      <c r="D6473" s="119"/>
    </row>
    <row r="6474" spans="2:4" x14ac:dyDescent="0.25">
      <c r="B6474" s="119"/>
      <c r="C6474" s="119"/>
      <c r="D6474" s="119"/>
    </row>
    <row r="6475" spans="2:4" x14ac:dyDescent="0.25">
      <c r="B6475" s="119"/>
      <c r="C6475" s="119"/>
      <c r="D6475" s="119"/>
    </row>
    <row r="6476" spans="2:4" x14ac:dyDescent="0.25">
      <c r="B6476" s="119"/>
      <c r="C6476" s="119"/>
      <c r="D6476" s="119"/>
    </row>
    <row r="6477" spans="2:4" x14ac:dyDescent="0.25">
      <c r="B6477" s="119"/>
      <c r="C6477" s="119"/>
      <c r="D6477" s="119"/>
    </row>
    <row r="6478" spans="2:4" x14ac:dyDescent="0.25">
      <c r="B6478" s="119"/>
      <c r="C6478" s="119"/>
      <c r="D6478" s="119"/>
    </row>
    <row r="6479" spans="2:4" x14ac:dyDescent="0.25">
      <c r="B6479" s="119"/>
      <c r="C6479" s="119"/>
      <c r="D6479" s="119"/>
    </row>
    <row r="6480" spans="2:4" x14ac:dyDescent="0.25">
      <c r="B6480" s="119"/>
      <c r="C6480" s="119"/>
      <c r="D6480" s="119"/>
    </row>
    <row r="6481" spans="2:4" x14ac:dyDescent="0.25">
      <c r="B6481" s="119"/>
      <c r="C6481" s="119"/>
      <c r="D6481" s="119"/>
    </row>
    <row r="6482" spans="2:4" x14ac:dyDescent="0.25">
      <c r="B6482" s="119"/>
      <c r="C6482" s="119"/>
      <c r="D6482" s="119"/>
    </row>
    <row r="6483" spans="2:4" x14ac:dyDescent="0.25">
      <c r="B6483" s="119"/>
      <c r="C6483" s="119"/>
      <c r="D6483" s="119"/>
    </row>
    <row r="6484" spans="2:4" x14ac:dyDescent="0.25">
      <c r="B6484" s="119"/>
      <c r="C6484" s="119"/>
      <c r="D6484" s="119"/>
    </row>
    <row r="6485" spans="2:4" x14ac:dyDescent="0.25">
      <c r="B6485" s="119"/>
      <c r="C6485" s="119"/>
      <c r="D6485" s="119"/>
    </row>
    <row r="6486" spans="2:4" x14ac:dyDescent="0.25">
      <c r="B6486" s="119"/>
      <c r="C6486" s="119"/>
      <c r="D6486" s="119"/>
    </row>
    <row r="6487" spans="2:4" x14ac:dyDescent="0.25">
      <c r="B6487" s="119"/>
      <c r="C6487" s="119"/>
      <c r="D6487" s="119"/>
    </row>
    <row r="6488" spans="2:4" x14ac:dyDescent="0.25">
      <c r="B6488" s="119"/>
      <c r="C6488" s="119"/>
      <c r="D6488" s="119"/>
    </row>
    <row r="6489" spans="2:4" x14ac:dyDescent="0.25">
      <c r="B6489" s="119"/>
      <c r="C6489" s="119"/>
      <c r="D6489" s="119"/>
    </row>
    <row r="6490" spans="2:4" x14ac:dyDescent="0.25">
      <c r="B6490" s="119"/>
      <c r="C6490" s="119"/>
      <c r="D6490" s="119"/>
    </row>
    <row r="6491" spans="2:4" x14ac:dyDescent="0.25">
      <c r="B6491" s="119"/>
      <c r="C6491" s="119"/>
      <c r="D6491" s="119"/>
    </row>
    <row r="6492" spans="2:4" x14ac:dyDescent="0.25">
      <c r="B6492" s="119"/>
      <c r="C6492" s="119"/>
      <c r="D6492" s="119"/>
    </row>
    <row r="6493" spans="2:4" x14ac:dyDescent="0.25">
      <c r="B6493" s="119"/>
      <c r="C6493" s="119"/>
      <c r="D6493" s="119"/>
    </row>
    <row r="6494" spans="2:4" x14ac:dyDescent="0.25">
      <c r="B6494" s="119"/>
      <c r="C6494" s="119"/>
      <c r="D6494" s="119"/>
    </row>
    <row r="6495" spans="2:4" x14ac:dyDescent="0.25">
      <c r="B6495" s="119"/>
      <c r="C6495" s="119"/>
      <c r="D6495" s="119"/>
    </row>
    <row r="6496" spans="2:4" x14ac:dyDescent="0.25">
      <c r="B6496" s="119"/>
      <c r="C6496" s="119"/>
      <c r="D6496" s="119"/>
    </row>
    <row r="6497" spans="2:4" x14ac:dyDescent="0.25">
      <c r="B6497" s="119"/>
      <c r="C6497" s="119"/>
      <c r="D6497" s="119"/>
    </row>
    <row r="6498" spans="2:4" x14ac:dyDescent="0.25">
      <c r="B6498" s="119"/>
      <c r="C6498" s="119"/>
      <c r="D6498" s="119"/>
    </row>
    <row r="6499" spans="2:4" x14ac:dyDescent="0.25">
      <c r="B6499" s="119"/>
      <c r="C6499" s="119"/>
      <c r="D6499" s="119"/>
    </row>
    <row r="6500" spans="2:4" x14ac:dyDescent="0.25">
      <c r="B6500" s="119"/>
      <c r="C6500" s="119"/>
      <c r="D6500" s="119"/>
    </row>
    <row r="6501" spans="2:4" x14ac:dyDescent="0.25">
      <c r="B6501" s="119"/>
      <c r="C6501" s="119"/>
      <c r="D6501" s="119"/>
    </row>
    <row r="6502" spans="2:4" x14ac:dyDescent="0.25">
      <c r="B6502" s="119"/>
      <c r="C6502" s="119"/>
      <c r="D6502" s="119"/>
    </row>
    <row r="6503" spans="2:4" x14ac:dyDescent="0.25">
      <c r="B6503" s="119"/>
      <c r="C6503" s="119"/>
      <c r="D6503" s="119"/>
    </row>
    <row r="6504" spans="2:4" x14ac:dyDescent="0.25">
      <c r="B6504" s="119"/>
      <c r="C6504" s="119"/>
      <c r="D6504" s="119"/>
    </row>
    <row r="6505" spans="2:4" x14ac:dyDescent="0.25">
      <c r="B6505" s="119"/>
      <c r="C6505" s="119"/>
      <c r="D6505" s="119"/>
    </row>
    <row r="6506" spans="2:4" x14ac:dyDescent="0.25">
      <c r="B6506" s="119"/>
      <c r="C6506" s="119"/>
      <c r="D6506" s="119"/>
    </row>
    <row r="6507" spans="2:4" x14ac:dyDescent="0.25">
      <c r="B6507" s="119"/>
      <c r="C6507" s="119"/>
      <c r="D6507" s="119"/>
    </row>
    <row r="6508" spans="2:4" x14ac:dyDescent="0.25">
      <c r="B6508" s="119"/>
      <c r="C6508" s="119"/>
      <c r="D6508" s="119"/>
    </row>
    <row r="6509" spans="2:4" x14ac:dyDescent="0.25">
      <c r="B6509" s="119"/>
      <c r="C6509" s="119"/>
      <c r="D6509" s="119"/>
    </row>
    <row r="6510" spans="2:4" x14ac:dyDescent="0.25">
      <c r="B6510" s="119"/>
      <c r="C6510" s="119"/>
      <c r="D6510" s="119"/>
    </row>
    <row r="6511" spans="2:4" x14ac:dyDescent="0.25">
      <c r="B6511" s="119"/>
      <c r="C6511" s="119"/>
      <c r="D6511" s="119"/>
    </row>
    <row r="6512" spans="2:4" x14ac:dyDescent="0.25">
      <c r="B6512" s="119"/>
      <c r="C6512" s="119"/>
      <c r="D6512" s="119"/>
    </row>
    <row r="6513" spans="2:4" x14ac:dyDescent="0.25">
      <c r="B6513" s="119"/>
      <c r="C6513" s="119"/>
      <c r="D6513" s="119"/>
    </row>
    <row r="6514" spans="2:4" x14ac:dyDescent="0.25">
      <c r="B6514" s="119"/>
      <c r="C6514" s="119"/>
      <c r="D6514" s="119"/>
    </row>
    <row r="6515" spans="2:4" x14ac:dyDescent="0.25">
      <c r="B6515" s="119"/>
      <c r="C6515" s="119"/>
      <c r="D6515" s="119"/>
    </row>
    <row r="6516" spans="2:4" x14ac:dyDescent="0.25">
      <c r="B6516" s="119"/>
      <c r="C6516" s="119"/>
      <c r="D6516" s="119"/>
    </row>
    <row r="6517" spans="2:4" x14ac:dyDescent="0.25">
      <c r="B6517" s="119"/>
      <c r="C6517" s="119"/>
      <c r="D6517" s="119"/>
    </row>
    <row r="6518" spans="2:4" x14ac:dyDescent="0.25">
      <c r="B6518" s="119"/>
      <c r="C6518" s="119"/>
      <c r="D6518" s="119"/>
    </row>
    <row r="6519" spans="2:4" x14ac:dyDescent="0.25">
      <c r="B6519" s="119"/>
      <c r="C6519" s="119"/>
      <c r="D6519" s="119"/>
    </row>
    <row r="6520" spans="2:4" x14ac:dyDescent="0.25">
      <c r="B6520" s="119"/>
      <c r="C6520" s="119"/>
      <c r="D6520" s="119"/>
    </row>
    <row r="6521" spans="2:4" x14ac:dyDescent="0.25">
      <c r="B6521" s="119"/>
      <c r="C6521" s="119"/>
      <c r="D6521" s="119"/>
    </row>
    <row r="6522" spans="2:4" x14ac:dyDescent="0.25">
      <c r="B6522" s="119"/>
      <c r="C6522" s="119"/>
      <c r="D6522" s="119"/>
    </row>
    <row r="6523" spans="2:4" x14ac:dyDescent="0.25">
      <c r="B6523" s="119"/>
      <c r="C6523" s="119"/>
      <c r="D6523" s="119"/>
    </row>
    <row r="6524" spans="2:4" x14ac:dyDescent="0.25">
      <c r="B6524" s="119"/>
      <c r="C6524" s="119"/>
      <c r="D6524" s="119"/>
    </row>
    <row r="6525" spans="2:4" x14ac:dyDescent="0.25">
      <c r="B6525" s="119"/>
      <c r="C6525" s="119"/>
      <c r="D6525" s="119"/>
    </row>
    <row r="6526" spans="2:4" x14ac:dyDescent="0.25">
      <c r="B6526" s="119"/>
      <c r="C6526" s="119"/>
      <c r="D6526" s="119"/>
    </row>
    <row r="6527" spans="2:4" x14ac:dyDescent="0.25">
      <c r="B6527" s="119"/>
      <c r="C6527" s="119"/>
      <c r="D6527" s="119"/>
    </row>
    <row r="6528" spans="2:4" x14ac:dyDescent="0.25">
      <c r="B6528" s="119"/>
      <c r="C6528" s="119"/>
      <c r="D6528" s="119"/>
    </row>
    <row r="6529" spans="2:4" x14ac:dyDescent="0.25">
      <c r="B6529" s="119"/>
      <c r="C6529" s="119"/>
      <c r="D6529" s="119"/>
    </row>
    <row r="6530" spans="2:4" x14ac:dyDescent="0.25">
      <c r="B6530" s="119"/>
      <c r="C6530" s="119"/>
      <c r="D6530" s="119"/>
    </row>
    <row r="6531" spans="2:4" x14ac:dyDescent="0.25">
      <c r="B6531" s="119"/>
      <c r="C6531" s="119"/>
      <c r="D6531" s="119"/>
    </row>
    <row r="6532" spans="2:4" x14ac:dyDescent="0.25">
      <c r="B6532" s="119"/>
      <c r="C6532" s="119"/>
      <c r="D6532" s="119"/>
    </row>
    <row r="6533" spans="2:4" x14ac:dyDescent="0.25">
      <c r="B6533" s="119"/>
      <c r="C6533" s="119"/>
      <c r="D6533" s="119"/>
    </row>
    <row r="6534" spans="2:4" x14ac:dyDescent="0.25">
      <c r="B6534" s="119"/>
      <c r="C6534" s="119"/>
      <c r="D6534" s="119"/>
    </row>
    <row r="6535" spans="2:4" x14ac:dyDescent="0.25">
      <c r="B6535" s="119"/>
      <c r="C6535" s="119"/>
      <c r="D6535" s="119"/>
    </row>
    <row r="6536" spans="2:4" x14ac:dyDescent="0.25">
      <c r="B6536" s="119"/>
      <c r="C6536" s="119"/>
      <c r="D6536" s="119"/>
    </row>
    <row r="6537" spans="2:4" x14ac:dyDescent="0.25">
      <c r="B6537" s="119"/>
      <c r="C6537" s="119"/>
      <c r="D6537" s="119"/>
    </row>
    <row r="6538" spans="2:4" x14ac:dyDescent="0.25">
      <c r="B6538" s="119"/>
      <c r="C6538" s="119"/>
      <c r="D6538" s="119"/>
    </row>
    <row r="6539" spans="2:4" x14ac:dyDescent="0.25">
      <c r="B6539" s="119"/>
      <c r="C6539" s="119"/>
      <c r="D6539" s="119"/>
    </row>
    <row r="6540" spans="2:4" x14ac:dyDescent="0.25">
      <c r="B6540" s="119"/>
      <c r="C6540" s="119"/>
      <c r="D6540" s="119"/>
    </row>
    <row r="6541" spans="2:4" x14ac:dyDescent="0.25">
      <c r="B6541" s="119"/>
      <c r="C6541" s="119"/>
      <c r="D6541" s="119"/>
    </row>
    <row r="6542" spans="2:4" x14ac:dyDescent="0.25">
      <c r="B6542" s="119"/>
      <c r="C6542" s="119"/>
      <c r="D6542" s="119"/>
    </row>
    <row r="6543" spans="2:4" x14ac:dyDescent="0.25">
      <c r="B6543" s="119"/>
      <c r="C6543" s="119"/>
      <c r="D6543" s="119"/>
    </row>
    <row r="6544" spans="2:4" x14ac:dyDescent="0.25">
      <c r="B6544" s="119"/>
      <c r="C6544" s="119"/>
      <c r="D6544" s="119"/>
    </row>
    <row r="6545" spans="2:4" x14ac:dyDescent="0.25">
      <c r="B6545" s="119"/>
      <c r="C6545" s="119"/>
      <c r="D6545" s="119"/>
    </row>
    <row r="6546" spans="2:4" x14ac:dyDescent="0.25">
      <c r="B6546" s="119"/>
      <c r="C6546" s="119"/>
      <c r="D6546" s="119"/>
    </row>
    <row r="6547" spans="2:4" x14ac:dyDescent="0.25">
      <c r="B6547" s="119"/>
      <c r="C6547" s="119"/>
      <c r="D6547" s="119"/>
    </row>
    <row r="6548" spans="2:4" x14ac:dyDescent="0.25">
      <c r="B6548" s="119"/>
      <c r="C6548" s="119"/>
      <c r="D6548" s="119"/>
    </row>
    <row r="6549" spans="2:4" x14ac:dyDescent="0.25">
      <c r="B6549" s="119"/>
      <c r="C6549" s="119"/>
      <c r="D6549" s="119"/>
    </row>
    <row r="6550" spans="2:4" x14ac:dyDescent="0.25">
      <c r="B6550" s="119"/>
      <c r="C6550" s="119"/>
      <c r="D6550" s="119"/>
    </row>
    <row r="6551" spans="2:4" x14ac:dyDescent="0.25">
      <c r="B6551" s="119"/>
      <c r="C6551" s="119"/>
      <c r="D6551" s="119"/>
    </row>
    <row r="6552" spans="2:4" x14ac:dyDescent="0.25">
      <c r="B6552" s="119"/>
      <c r="C6552" s="119"/>
      <c r="D6552" s="119"/>
    </row>
    <row r="6553" spans="2:4" x14ac:dyDescent="0.25">
      <c r="B6553" s="119"/>
      <c r="C6553" s="119"/>
      <c r="D6553" s="119"/>
    </row>
    <row r="6554" spans="2:4" x14ac:dyDescent="0.25">
      <c r="B6554" s="119"/>
      <c r="C6554" s="119"/>
      <c r="D6554" s="119"/>
    </row>
    <row r="6555" spans="2:4" x14ac:dyDescent="0.25">
      <c r="B6555" s="119"/>
      <c r="C6555" s="119"/>
      <c r="D6555" s="119"/>
    </row>
    <row r="6556" spans="2:4" x14ac:dyDescent="0.25">
      <c r="B6556" s="119"/>
      <c r="C6556" s="119"/>
      <c r="D6556" s="119"/>
    </row>
    <row r="6557" spans="2:4" x14ac:dyDescent="0.25">
      <c r="B6557" s="119"/>
      <c r="C6557" s="119"/>
      <c r="D6557" s="119"/>
    </row>
    <row r="6558" spans="2:4" x14ac:dyDescent="0.25">
      <c r="B6558" s="119"/>
      <c r="C6558" s="119"/>
      <c r="D6558" s="119"/>
    </row>
    <row r="6559" spans="2:4" x14ac:dyDescent="0.25">
      <c r="B6559" s="119"/>
      <c r="C6559" s="119"/>
      <c r="D6559" s="119"/>
    </row>
    <row r="6560" spans="2:4" x14ac:dyDescent="0.25">
      <c r="B6560" s="119"/>
      <c r="C6560" s="119"/>
      <c r="D6560" s="119"/>
    </row>
    <row r="6561" spans="2:4" x14ac:dyDescent="0.25">
      <c r="B6561" s="119"/>
      <c r="C6561" s="119"/>
      <c r="D6561" s="119"/>
    </row>
    <row r="6562" spans="2:4" x14ac:dyDescent="0.25">
      <c r="B6562" s="119"/>
      <c r="C6562" s="119"/>
      <c r="D6562" s="119"/>
    </row>
    <row r="6563" spans="2:4" x14ac:dyDescent="0.25">
      <c r="B6563" s="119"/>
      <c r="C6563" s="119"/>
      <c r="D6563" s="119"/>
    </row>
    <row r="6564" spans="2:4" x14ac:dyDescent="0.25">
      <c r="B6564" s="119"/>
      <c r="C6564" s="119"/>
      <c r="D6564" s="119"/>
    </row>
    <row r="6565" spans="2:4" x14ac:dyDescent="0.25">
      <c r="B6565" s="119"/>
      <c r="C6565" s="119"/>
      <c r="D6565" s="119"/>
    </row>
    <row r="6566" spans="2:4" x14ac:dyDescent="0.25">
      <c r="B6566" s="119"/>
      <c r="C6566" s="119"/>
      <c r="D6566" s="119"/>
    </row>
    <row r="6567" spans="2:4" x14ac:dyDescent="0.25">
      <c r="B6567" s="119"/>
      <c r="C6567" s="119"/>
      <c r="D6567" s="119"/>
    </row>
    <row r="6568" spans="2:4" x14ac:dyDescent="0.25">
      <c r="B6568" s="119"/>
      <c r="C6568" s="119"/>
      <c r="D6568" s="119"/>
    </row>
    <row r="6569" spans="2:4" x14ac:dyDescent="0.25">
      <c r="B6569" s="119"/>
      <c r="C6569" s="119"/>
      <c r="D6569" s="119"/>
    </row>
    <row r="6570" spans="2:4" x14ac:dyDescent="0.25">
      <c r="B6570" s="119"/>
      <c r="C6570" s="119"/>
      <c r="D6570" s="119"/>
    </row>
    <row r="6571" spans="2:4" x14ac:dyDescent="0.25">
      <c r="B6571" s="119"/>
      <c r="C6571" s="119"/>
      <c r="D6571" s="119"/>
    </row>
    <row r="6572" spans="2:4" x14ac:dyDescent="0.25">
      <c r="B6572" s="119"/>
      <c r="C6572" s="119"/>
      <c r="D6572" s="119"/>
    </row>
    <row r="6573" spans="2:4" x14ac:dyDescent="0.25">
      <c r="B6573" s="119"/>
      <c r="C6573" s="119"/>
      <c r="D6573" s="119"/>
    </row>
    <row r="6574" spans="2:4" x14ac:dyDescent="0.25">
      <c r="B6574" s="119"/>
      <c r="C6574" s="119"/>
      <c r="D6574" s="119"/>
    </row>
    <row r="6575" spans="2:4" x14ac:dyDescent="0.25">
      <c r="B6575" s="119"/>
      <c r="C6575" s="119"/>
      <c r="D6575" s="119"/>
    </row>
    <row r="6576" spans="2:4" x14ac:dyDescent="0.25">
      <c r="B6576" s="119"/>
      <c r="C6576" s="119"/>
      <c r="D6576" s="119"/>
    </row>
    <row r="6577" spans="2:4" x14ac:dyDescent="0.25">
      <c r="B6577" s="119"/>
      <c r="C6577" s="119"/>
      <c r="D6577" s="119"/>
    </row>
    <row r="6578" spans="2:4" x14ac:dyDescent="0.25">
      <c r="B6578" s="119"/>
      <c r="C6578" s="119"/>
      <c r="D6578" s="119"/>
    </row>
    <row r="6579" spans="2:4" x14ac:dyDescent="0.25">
      <c r="B6579" s="119"/>
      <c r="C6579" s="119"/>
      <c r="D6579" s="119"/>
    </row>
    <row r="6580" spans="2:4" x14ac:dyDescent="0.25">
      <c r="B6580" s="119"/>
      <c r="C6580" s="119"/>
      <c r="D6580" s="119"/>
    </row>
    <row r="6581" spans="2:4" x14ac:dyDescent="0.25">
      <c r="B6581" s="119"/>
      <c r="C6581" s="119"/>
      <c r="D6581" s="119"/>
    </row>
    <row r="6582" spans="2:4" x14ac:dyDescent="0.25">
      <c r="B6582" s="119"/>
      <c r="C6582" s="119"/>
      <c r="D6582" s="119"/>
    </row>
    <row r="6583" spans="2:4" x14ac:dyDescent="0.25">
      <c r="B6583" s="119"/>
      <c r="C6583" s="119"/>
      <c r="D6583" s="119"/>
    </row>
    <row r="6584" spans="2:4" x14ac:dyDescent="0.25">
      <c r="B6584" s="119"/>
      <c r="C6584" s="119"/>
      <c r="D6584" s="119"/>
    </row>
    <row r="6585" spans="2:4" x14ac:dyDescent="0.25">
      <c r="B6585" s="119"/>
      <c r="C6585" s="119"/>
      <c r="D6585" s="119"/>
    </row>
    <row r="6586" spans="2:4" x14ac:dyDescent="0.25">
      <c r="B6586" s="119"/>
      <c r="C6586" s="119"/>
      <c r="D6586" s="119"/>
    </row>
    <row r="6587" spans="2:4" x14ac:dyDescent="0.25">
      <c r="B6587" s="119"/>
      <c r="C6587" s="119"/>
      <c r="D6587" s="119"/>
    </row>
    <row r="6588" spans="2:4" x14ac:dyDescent="0.25">
      <c r="B6588" s="119"/>
      <c r="C6588" s="119"/>
      <c r="D6588" s="119"/>
    </row>
    <row r="6589" spans="2:4" x14ac:dyDescent="0.25">
      <c r="B6589" s="119"/>
      <c r="C6589" s="119"/>
      <c r="D6589" s="119"/>
    </row>
    <row r="6590" spans="2:4" x14ac:dyDescent="0.25">
      <c r="B6590" s="119"/>
      <c r="C6590" s="119"/>
      <c r="D6590" s="119"/>
    </row>
    <row r="6591" spans="2:4" x14ac:dyDescent="0.25">
      <c r="B6591" s="119"/>
      <c r="C6591" s="119"/>
      <c r="D6591" s="119"/>
    </row>
    <row r="6592" spans="2:4" x14ac:dyDescent="0.25">
      <c r="B6592" s="119"/>
      <c r="C6592" s="119"/>
      <c r="D6592" s="119"/>
    </row>
    <row r="6593" spans="2:4" x14ac:dyDescent="0.25">
      <c r="B6593" s="119"/>
      <c r="C6593" s="119"/>
      <c r="D6593" s="119"/>
    </row>
    <row r="6594" spans="2:4" x14ac:dyDescent="0.25">
      <c r="B6594" s="119"/>
      <c r="C6594" s="119"/>
      <c r="D6594" s="119"/>
    </row>
    <row r="6595" spans="2:4" x14ac:dyDescent="0.25">
      <c r="B6595" s="119"/>
      <c r="C6595" s="119"/>
      <c r="D6595" s="119"/>
    </row>
    <row r="6596" spans="2:4" x14ac:dyDescent="0.25">
      <c r="B6596" s="119"/>
      <c r="C6596" s="119"/>
      <c r="D6596" s="119"/>
    </row>
    <row r="6597" spans="2:4" x14ac:dyDescent="0.25">
      <c r="B6597" s="119"/>
      <c r="C6597" s="119"/>
      <c r="D6597" s="119"/>
    </row>
    <row r="6598" spans="2:4" x14ac:dyDescent="0.25">
      <c r="B6598" s="119"/>
      <c r="C6598" s="119"/>
      <c r="D6598" s="119"/>
    </row>
    <row r="6599" spans="2:4" x14ac:dyDescent="0.25">
      <c r="B6599" s="119"/>
      <c r="C6599" s="119"/>
      <c r="D6599" s="119"/>
    </row>
    <row r="6600" spans="2:4" x14ac:dyDescent="0.25">
      <c r="B6600" s="119"/>
      <c r="C6600" s="119"/>
      <c r="D6600" s="119"/>
    </row>
    <row r="6601" spans="2:4" x14ac:dyDescent="0.25">
      <c r="B6601" s="119"/>
      <c r="C6601" s="119"/>
      <c r="D6601" s="119"/>
    </row>
    <row r="6602" spans="2:4" x14ac:dyDescent="0.25">
      <c r="B6602" s="119"/>
      <c r="C6602" s="119"/>
      <c r="D6602" s="119"/>
    </row>
    <row r="6603" spans="2:4" x14ac:dyDescent="0.25">
      <c r="B6603" s="119"/>
      <c r="C6603" s="119"/>
      <c r="D6603" s="119"/>
    </row>
    <row r="6604" spans="2:4" x14ac:dyDescent="0.25">
      <c r="B6604" s="119"/>
      <c r="C6604" s="119"/>
      <c r="D6604" s="119"/>
    </row>
    <row r="6605" spans="2:4" x14ac:dyDescent="0.25">
      <c r="B6605" s="119"/>
      <c r="C6605" s="119"/>
      <c r="D6605" s="119"/>
    </row>
    <row r="6606" spans="2:4" x14ac:dyDescent="0.25">
      <c r="B6606" s="119"/>
      <c r="C6606" s="119"/>
      <c r="D6606" s="119"/>
    </row>
    <row r="6607" spans="2:4" x14ac:dyDescent="0.25">
      <c r="B6607" s="119"/>
      <c r="C6607" s="119"/>
      <c r="D6607" s="119"/>
    </row>
    <row r="6608" spans="2:4" x14ac:dyDescent="0.25">
      <c r="B6608" s="119"/>
      <c r="C6608" s="119"/>
      <c r="D6608" s="119"/>
    </row>
    <row r="6609" spans="2:4" x14ac:dyDescent="0.25">
      <c r="B6609" s="119"/>
      <c r="C6609" s="119"/>
      <c r="D6609" s="119"/>
    </row>
    <row r="6610" spans="2:4" x14ac:dyDescent="0.25">
      <c r="B6610" s="119"/>
      <c r="C6610" s="119"/>
      <c r="D6610" s="119"/>
    </row>
    <row r="6611" spans="2:4" x14ac:dyDescent="0.25">
      <c r="B6611" s="119"/>
      <c r="C6611" s="119"/>
      <c r="D6611" s="119"/>
    </row>
    <row r="6612" spans="2:4" x14ac:dyDescent="0.25">
      <c r="B6612" s="119"/>
      <c r="C6612" s="119"/>
      <c r="D6612" s="119"/>
    </row>
    <row r="6613" spans="2:4" x14ac:dyDescent="0.25">
      <c r="B6613" s="119"/>
      <c r="C6613" s="119"/>
      <c r="D6613" s="119"/>
    </row>
    <row r="6614" spans="2:4" x14ac:dyDescent="0.25">
      <c r="B6614" s="119"/>
      <c r="C6614" s="119"/>
      <c r="D6614" s="119"/>
    </row>
    <row r="6615" spans="2:4" x14ac:dyDescent="0.25">
      <c r="B6615" s="119"/>
      <c r="C6615" s="119"/>
      <c r="D6615" s="119"/>
    </row>
    <row r="6616" spans="2:4" x14ac:dyDescent="0.25">
      <c r="B6616" s="119"/>
      <c r="C6616" s="119"/>
      <c r="D6616" s="119"/>
    </row>
    <row r="6617" spans="2:4" x14ac:dyDescent="0.25">
      <c r="B6617" s="119"/>
      <c r="C6617" s="119"/>
      <c r="D6617" s="119"/>
    </row>
    <row r="6618" spans="2:4" x14ac:dyDescent="0.25">
      <c r="B6618" s="119"/>
      <c r="C6618" s="119"/>
      <c r="D6618" s="119"/>
    </row>
    <row r="6619" spans="2:4" x14ac:dyDescent="0.25">
      <c r="B6619" s="119"/>
      <c r="C6619" s="119"/>
      <c r="D6619" s="119"/>
    </row>
    <row r="6620" spans="2:4" x14ac:dyDescent="0.25">
      <c r="B6620" s="119"/>
      <c r="C6620" s="119"/>
      <c r="D6620" s="119"/>
    </row>
    <row r="6621" spans="2:4" x14ac:dyDescent="0.25">
      <c r="B6621" s="119"/>
      <c r="C6621" s="119"/>
      <c r="D6621" s="119"/>
    </row>
    <row r="6622" spans="2:4" x14ac:dyDescent="0.25">
      <c r="B6622" s="119"/>
      <c r="C6622" s="119"/>
      <c r="D6622" s="119"/>
    </row>
    <row r="6623" spans="2:4" x14ac:dyDescent="0.25">
      <c r="B6623" s="119"/>
      <c r="C6623" s="119"/>
      <c r="D6623" s="119"/>
    </row>
    <row r="6624" spans="2:4" x14ac:dyDescent="0.25">
      <c r="B6624" s="119"/>
      <c r="C6624" s="119"/>
      <c r="D6624" s="119"/>
    </row>
    <row r="6625" spans="2:4" x14ac:dyDescent="0.25">
      <c r="B6625" s="119"/>
      <c r="C6625" s="119"/>
      <c r="D6625" s="119"/>
    </row>
    <row r="6626" spans="2:4" x14ac:dyDescent="0.25">
      <c r="B6626" s="119"/>
      <c r="C6626" s="119"/>
      <c r="D6626" s="119"/>
    </row>
    <row r="6627" spans="2:4" x14ac:dyDescent="0.25">
      <c r="B6627" s="119"/>
      <c r="C6627" s="119"/>
      <c r="D6627" s="119"/>
    </row>
    <row r="6628" spans="2:4" x14ac:dyDescent="0.25">
      <c r="B6628" s="119"/>
      <c r="C6628" s="119"/>
      <c r="D6628" s="119"/>
    </row>
    <row r="6629" spans="2:4" x14ac:dyDescent="0.25">
      <c r="B6629" s="119"/>
      <c r="C6629" s="119"/>
      <c r="D6629" s="119"/>
    </row>
    <row r="6630" spans="2:4" x14ac:dyDescent="0.25">
      <c r="B6630" s="119"/>
      <c r="C6630" s="119"/>
      <c r="D6630" s="119"/>
    </row>
    <row r="6631" spans="2:4" x14ac:dyDescent="0.25">
      <c r="B6631" s="119"/>
      <c r="C6631" s="119"/>
      <c r="D6631" s="119"/>
    </row>
    <row r="6632" spans="2:4" x14ac:dyDescent="0.25">
      <c r="B6632" s="119"/>
      <c r="C6632" s="119"/>
      <c r="D6632" s="119"/>
    </row>
    <row r="6633" spans="2:4" x14ac:dyDescent="0.25">
      <c r="B6633" s="119"/>
      <c r="C6633" s="119"/>
      <c r="D6633" s="119"/>
    </row>
    <row r="6634" spans="2:4" x14ac:dyDescent="0.25">
      <c r="B6634" s="119"/>
      <c r="C6634" s="119"/>
      <c r="D6634" s="119"/>
    </row>
    <row r="6635" spans="2:4" x14ac:dyDescent="0.25">
      <c r="B6635" s="119"/>
      <c r="C6635" s="119"/>
      <c r="D6635" s="119"/>
    </row>
    <row r="6636" spans="2:4" x14ac:dyDescent="0.25">
      <c r="B6636" s="119"/>
      <c r="C6636" s="119"/>
      <c r="D6636" s="119"/>
    </row>
    <row r="6637" spans="2:4" x14ac:dyDescent="0.25">
      <c r="B6637" s="119"/>
      <c r="C6637" s="119"/>
      <c r="D6637" s="119"/>
    </row>
    <row r="6638" spans="2:4" x14ac:dyDescent="0.25">
      <c r="B6638" s="119"/>
      <c r="C6638" s="119"/>
      <c r="D6638" s="119"/>
    </row>
    <row r="6639" spans="2:4" x14ac:dyDescent="0.25">
      <c r="B6639" s="119"/>
      <c r="C6639" s="119"/>
      <c r="D6639" s="119"/>
    </row>
    <row r="6640" spans="2:4" x14ac:dyDescent="0.25">
      <c r="B6640" s="119"/>
      <c r="C6640" s="119"/>
      <c r="D6640" s="119"/>
    </row>
    <row r="6641" spans="2:4" x14ac:dyDescent="0.25">
      <c r="B6641" s="119"/>
      <c r="C6641" s="119"/>
      <c r="D6641" s="119"/>
    </row>
    <row r="6642" spans="2:4" x14ac:dyDescent="0.25">
      <c r="B6642" s="119"/>
      <c r="C6642" s="119"/>
      <c r="D6642" s="119"/>
    </row>
    <row r="6643" spans="2:4" x14ac:dyDescent="0.25">
      <c r="B6643" s="119"/>
      <c r="C6643" s="119"/>
      <c r="D6643" s="119"/>
    </row>
    <row r="6644" spans="2:4" x14ac:dyDescent="0.25">
      <c r="B6644" s="119"/>
      <c r="C6644" s="119"/>
      <c r="D6644" s="119"/>
    </row>
    <row r="6645" spans="2:4" x14ac:dyDescent="0.25">
      <c r="B6645" s="119"/>
      <c r="C6645" s="119"/>
      <c r="D6645" s="119"/>
    </row>
    <row r="6646" spans="2:4" x14ac:dyDescent="0.25">
      <c r="B6646" s="119"/>
      <c r="C6646" s="119"/>
      <c r="D6646" s="119"/>
    </row>
    <row r="6647" spans="2:4" x14ac:dyDescent="0.25">
      <c r="B6647" s="119"/>
      <c r="C6647" s="119"/>
      <c r="D6647" s="119"/>
    </row>
    <row r="6648" spans="2:4" x14ac:dyDescent="0.25">
      <c r="B6648" s="119"/>
      <c r="C6648" s="119"/>
      <c r="D6648" s="119"/>
    </row>
    <row r="6649" spans="2:4" x14ac:dyDescent="0.25">
      <c r="B6649" s="119"/>
      <c r="C6649" s="119"/>
      <c r="D6649" s="119"/>
    </row>
    <row r="6650" spans="2:4" x14ac:dyDescent="0.25">
      <c r="B6650" s="119"/>
      <c r="C6650" s="119"/>
      <c r="D6650" s="119"/>
    </row>
    <row r="6651" spans="2:4" x14ac:dyDescent="0.25">
      <c r="B6651" s="119"/>
      <c r="C6651" s="119"/>
      <c r="D6651" s="119"/>
    </row>
    <row r="6652" spans="2:4" x14ac:dyDescent="0.25">
      <c r="B6652" s="119"/>
      <c r="C6652" s="119"/>
      <c r="D6652" s="119"/>
    </row>
    <row r="6653" spans="2:4" x14ac:dyDescent="0.25">
      <c r="B6653" s="119"/>
      <c r="C6653" s="119"/>
      <c r="D6653" s="119"/>
    </row>
    <row r="6654" spans="2:4" x14ac:dyDescent="0.25">
      <c r="B6654" s="119"/>
      <c r="C6654" s="119"/>
      <c r="D6654" s="119"/>
    </row>
    <row r="6655" spans="2:4" x14ac:dyDescent="0.25">
      <c r="B6655" s="119"/>
      <c r="C6655" s="119"/>
      <c r="D6655" s="119"/>
    </row>
    <row r="6656" spans="2:4" x14ac:dyDescent="0.25">
      <c r="B6656" s="119"/>
      <c r="C6656" s="119"/>
      <c r="D6656" s="119"/>
    </row>
    <row r="6657" spans="2:4" x14ac:dyDescent="0.25">
      <c r="B6657" s="119"/>
      <c r="C6657" s="119"/>
      <c r="D6657" s="119"/>
    </row>
    <row r="6658" spans="2:4" x14ac:dyDescent="0.25">
      <c r="B6658" s="119"/>
      <c r="C6658" s="119"/>
      <c r="D6658" s="119"/>
    </row>
    <row r="6659" spans="2:4" x14ac:dyDescent="0.25">
      <c r="B6659" s="119"/>
      <c r="C6659" s="119"/>
      <c r="D6659" s="119"/>
    </row>
    <row r="6660" spans="2:4" x14ac:dyDescent="0.25">
      <c r="B6660" s="119"/>
      <c r="C6660" s="119"/>
      <c r="D6660" s="119"/>
    </row>
    <row r="6661" spans="2:4" x14ac:dyDescent="0.25">
      <c r="B6661" s="119"/>
      <c r="C6661" s="119"/>
      <c r="D6661" s="119"/>
    </row>
    <row r="6662" spans="2:4" x14ac:dyDescent="0.25">
      <c r="B6662" s="119"/>
      <c r="C6662" s="119"/>
      <c r="D6662" s="119"/>
    </row>
    <row r="6663" spans="2:4" x14ac:dyDescent="0.25">
      <c r="B6663" s="119"/>
      <c r="C6663" s="119"/>
      <c r="D6663" s="119"/>
    </row>
    <row r="6664" spans="2:4" x14ac:dyDescent="0.25">
      <c r="B6664" s="119"/>
      <c r="C6664" s="119"/>
      <c r="D6664" s="119"/>
    </row>
    <row r="6665" spans="2:4" x14ac:dyDescent="0.25">
      <c r="B6665" s="119"/>
      <c r="C6665" s="119"/>
      <c r="D6665" s="119"/>
    </row>
    <row r="6666" spans="2:4" x14ac:dyDescent="0.25">
      <c r="B6666" s="119"/>
      <c r="C6666" s="119"/>
      <c r="D6666" s="119"/>
    </row>
    <row r="6667" spans="2:4" x14ac:dyDescent="0.25">
      <c r="B6667" s="119"/>
      <c r="C6667" s="119"/>
      <c r="D6667" s="119"/>
    </row>
    <row r="6668" spans="2:4" x14ac:dyDescent="0.25">
      <c r="B6668" s="119"/>
      <c r="C6668" s="119"/>
      <c r="D6668" s="119"/>
    </row>
    <row r="6669" spans="2:4" x14ac:dyDescent="0.25">
      <c r="B6669" s="119"/>
      <c r="C6669" s="119"/>
      <c r="D6669" s="119"/>
    </row>
    <row r="6670" spans="2:4" x14ac:dyDescent="0.25">
      <c r="B6670" s="119"/>
      <c r="C6670" s="119"/>
      <c r="D6670" s="119"/>
    </row>
    <row r="6671" spans="2:4" x14ac:dyDescent="0.25">
      <c r="B6671" s="119"/>
      <c r="C6671" s="119"/>
      <c r="D6671" s="119"/>
    </row>
    <row r="6672" spans="2:4" x14ac:dyDescent="0.25">
      <c r="B6672" s="119"/>
      <c r="C6672" s="119"/>
      <c r="D6672" s="119"/>
    </row>
    <row r="6673" spans="2:4" x14ac:dyDescent="0.25">
      <c r="B6673" s="119"/>
      <c r="C6673" s="119"/>
      <c r="D6673" s="119"/>
    </row>
    <row r="6674" spans="2:4" x14ac:dyDescent="0.25">
      <c r="B6674" s="119"/>
      <c r="C6674" s="119"/>
      <c r="D6674" s="119"/>
    </row>
    <row r="6675" spans="2:4" x14ac:dyDescent="0.25">
      <c r="B6675" s="119"/>
      <c r="C6675" s="119"/>
      <c r="D6675" s="119"/>
    </row>
    <row r="6676" spans="2:4" x14ac:dyDescent="0.25">
      <c r="B6676" s="119"/>
      <c r="C6676" s="119"/>
      <c r="D6676" s="119"/>
    </row>
    <row r="6677" spans="2:4" x14ac:dyDescent="0.25">
      <c r="B6677" s="119"/>
      <c r="C6677" s="119"/>
      <c r="D6677" s="119"/>
    </row>
    <row r="6678" spans="2:4" x14ac:dyDescent="0.25">
      <c r="B6678" s="119"/>
      <c r="C6678" s="119"/>
      <c r="D6678" s="119"/>
    </row>
    <row r="6679" spans="2:4" x14ac:dyDescent="0.25">
      <c r="B6679" s="119"/>
      <c r="C6679" s="119"/>
      <c r="D6679" s="119"/>
    </row>
    <row r="6680" spans="2:4" x14ac:dyDescent="0.25">
      <c r="B6680" s="119"/>
      <c r="C6680" s="119"/>
      <c r="D6680" s="119"/>
    </row>
    <row r="6681" spans="2:4" x14ac:dyDescent="0.25">
      <c r="B6681" s="119"/>
      <c r="C6681" s="119"/>
      <c r="D6681" s="119"/>
    </row>
    <row r="6682" spans="2:4" x14ac:dyDescent="0.25">
      <c r="B6682" s="119"/>
      <c r="C6682" s="119"/>
      <c r="D6682" s="119"/>
    </row>
    <row r="6683" spans="2:4" x14ac:dyDescent="0.25">
      <c r="B6683" s="119"/>
      <c r="C6683" s="119"/>
      <c r="D6683" s="119"/>
    </row>
    <row r="6684" spans="2:4" x14ac:dyDescent="0.25">
      <c r="B6684" s="119"/>
      <c r="C6684" s="119"/>
      <c r="D6684" s="119"/>
    </row>
    <row r="6685" spans="2:4" x14ac:dyDescent="0.25">
      <c r="B6685" s="119"/>
      <c r="C6685" s="119"/>
      <c r="D6685" s="119"/>
    </row>
    <row r="6686" spans="2:4" x14ac:dyDescent="0.25">
      <c r="B6686" s="119"/>
      <c r="C6686" s="119"/>
      <c r="D6686" s="119"/>
    </row>
    <row r="6687" spans="2:4" x14ac:dyDescent="0.25">
      <c r="B6687" s="119"/>
      <c r="C6687" s="119"/>
      <c r="D6687" s="119"/>
    </row>
    <row r="6688" spans="2:4" x14ac:dyDescent="0.25">
      <c r="B6688" s="119"/>
      <c r="C6688" s="119"/>
      <c r="D6688" s="119"/>
    </row>
    <row r="6689" spans="2:4" x14ac:dyDescent="0.25">
      <c r="B6689" s="119"/>
      <c r="C6689" s="119"/>
      <c r="D6689" s="119"/>
    </row>
    <row r="6690" spans="2:4" x14ac:dyDescent="0.25">
      <c r="B6690" s="119"/>
      <c r="C6690" s="119"/>
      <c r="D6690" s="119"/>
    </row>
    <row r="6691" spans="2:4" x14ac:dyDescent="0.25">
      <c r="B6691" s="119"/>
      <c r="C6691" s="119"/>
      <c r="D6691" s="119"/>
    </row>
    <row r="6692" spans="2:4" x14ac:dyDescent="0.25">
      <c r="B6692" s="119"/>
      <c r="C6692" s="119"/>
      <c r="D6692" s="119"/>
    </row>
    <row r="6693" spans="2:4" x14ac:dyDescent="0.25">
      <c r="B6693" s="119"/>
      <c r="C6693" s="119"/>
      <c r="D6693" s="119"/>
    </row>
    <row r="6694" spans="2:4" x14ac:dyDescent="0.25">
      <c r="B6694" s="119"/>
      <c r="C6694" s="119"/>
      <c r="D6694" s="119"/>
    </row>
    <row r="6695" spans="2:4" x14ac:dyDescent="0.25">
      <c r="B6695" s="119"/>
      <c r="C6695" s="119"/>
      <c r="D6695" s="119"/>
    </row>
    <row r="6696" spans="2:4" x14ac:dyDescent="0.25">
      <c r="B6696" s="119"/>
      <c r="C6696" s="119"/>
      <c r="D6696" s="119"/>
    </row>
    <row r="6697" spans="2:4" x14ac:dyDescent="0.25">
      <c r="B6697" s="119"/>
      <c r="C6697" s="119"/>
      <c r="D6697" s="119"/>
    </row>
    <row r="6698" spans="2:4" x14ac:dyDescent="0.25">
      <c r="B6698" s="119"/>
      <c r="C6698" s="119"/>
      <c r="D6698" s="119"/>
    </row>
    <row r="6699" spans="2:4" x14ac:dyDescent="0.25">
      <c r="B6699" s="119"/>
      <c r="C6699" s="119"/>
      <c r="D6699" s="119"/>
    </row>
    <row r="6700" spans="2:4" x14ac:dyDescent="0.25">
      <c r="B6700" s="119"/>
      <c r="C6700" s="119"/>
      <c r="D6700" s="119"/>
    </row>
    <row r="6701" spans="2:4" x14ac:dyDescent="0.25">
      <c r="B6701" s="119"/>
      <c r="C6701" s="119"/>
      <c r="D6701" s="119"/>
    </row>
    <row r="6702" spans="2:4" x14ac:dyDescent="0.25">
      <c r="B6702" s="119"/>
      <c r="C6702" s="119"/>
      <c r="D6702" s="119"/>
    </row>
    <row r="6703" spans="2:4" x14ac:dyDescent="0.25">
      <c r="B6703" s="119"/>
      <c r="C6703" s="119"/>
      <c r="D6703" s="119"/>
    </row>
    <row r="6704" spans="2:4" x14ac:dyDescent="0.25">
      <c r="B6704" s="119"/>
      <c r="C6704" s="119"/>
      <c r="D6704" s="119"/>
    </row>
    <row r="6705" spans="2:4" x14ac:dyDescent="0.25">
      <c r="B6705" s="119"/>
      <c r="C6705" s="119"/>
      <c r="D6705" s="119"/>
    </row>
    <row r="6706" spans="2:4" x14ac:dyDescent="0.25">
      <c r="B6706" s="119"/>
      <c r="C6706" s="119"/>
      <c r="D6706" s="119"/>
    </row>
    <row r="6707" spans="2:4" x14ac:dyDescent="0.25">
      <c r="B6707" s="119"/>
      <c r="C6707" s="119"/>
      <c r="D6707" s="119"/>
    </row>
    <row r="6708" spans="2:4" x14ac:dyDescent="0.25">
      <c r="B6708" s="119"/>
      <c r="C6708" s="119"/>
      <c r="D6708" s="119"/>
    </row>
    <row r="6709" spans="2:4" x14ac:dyDescent="0.25">
      <c r="B6709" s="119"/>
      <c r="C6709" s="119"/>
      <c r="D6709" s="119"/>
    </row>
    <row r="6710" spans="2:4" x14ac:dyDescent="0.25">
      <c r="B6710" s="119"/>
      <c r="C6710" s="119"/>
      <c r="D6710" s="119"/>
    </row>
    <row r="6711" spans="2:4" x14ac:dyDescent="0.25">
      <c r="B6711" s="119"/>
      <c r="C6711" s="119"/>
      <c r="D6711" s="119"/>
    </row>
    <row r="6712" spans="2:4" x14ac:dyDescent="0.25">
      <c r="B6712" s="119"/>
      <c r="C6712" s="119"/>
      <c r="D6712" s="119"/>
    </row>
    <row r="6713" spans="2:4" x14ac:dyDescent="0.25">
      <c r="B6713" s="119"/>
      <c r="C6713" s="119"/>
      <c r="D6713" s="119"/>
    </row>
    <row r="6714" spans="2:4" x14ac:dyDescent="0.25">
      <c r="B6714" s="119"/>
      <c r="C6714" s="119"/>
      <c r="D6714" s="119"/>
    </row>
    <row r="6715" spans="2:4" x14ac:dyDescent="0.25">
      <c r="B6715" s="119"/>
      <c r="C6715" s="119"/>
      <c r="D6715" s="119"/>
    </row>
    <row r="6716" spans="2:4" x14ac:dyDescent="0.25">
      <c r="B6716" s="119"/>
      <c r="C6716" s="119"/>
      <c r="D6716" s="119"/>
    </row>
    <row r="6717" spans="2:4" x14ac:dyDescent="0.25">
      <c r="B6717" s="119"/>
      <c r="C6717" s="119"/>
      <c r="D6717" s="119"/>
    </row>
    <row r="6718" spans="2:4" x14ac:dyDescent="0.25">
      <c r="B6718" s="119"/>
      <c r="C6718" s="119"/>
      <c r="D6718" s="119"/>
    </row>
    <row r="6719" spans="2:4" x14ac:dyDescent="0.25">
      <c r="B6719" s="119"/>
      <c r="C6719" s="119"/>
      <c r="D6719" s="119"/>
    </row>
    <row r="6720" spans="2:4" x14ac:dyDescent="0.25">
      <c r="B6720" s="119"/>
      <c r="C6720" s="119"/>
      <c r="D6720" s="119"/>
    </row>
    <row r="6721" spans="2:4" x14ac:dyDescent="0.25">
      <c r="B6721" s="119"/>
      <c r="C6721" s="119"/>
      <c r="D6721" s="119"/>
    </row>
    <row r="6722" spans="2:4" x14ac:dyDescent="0.25">
      <c r="B6722" s="119"/>
      <c r="C6722" s="119"/>
      <c r="D6722" s="119"/>
    </row>
    <row r="6723" spans="2:4" x14ac:dyDescent="0.25">
      <c r="B6723" s="119"/>
      <c r="C6723" s="119"/>
      <c r="D6723" s="119"/>
    </row>
    <row r="6724" spans="2:4" x14ac:dyDescent="0.25">
      <c r="B6724" s="119"/>
      <c r="C6724" s="119"/>
      <c r="D6724" s="119"/>
    </row>
    <row r="6725" spans="2:4" x14ac:dyDescent="0.25">
      <c r="B6725" s="119"/>
      <c r="C6725" s="119"/>
      <c r="D6725" s="119"/>
    </row>
    <row r="6726" spans="2:4" x14ac:dyDescent="0.25">
      <c r="B6726" s="119"/>
      <c r="C6726" s="119"/>
      <c r="D6726" s="119"/>
    </row>
    <row r="6727" spans="2:4" x14ac:dyDescent="0.25">
      <c r="B6727" s="119"/>
      <c r="C6727" s="119"/>
      <c r="D6727" s="119"/>
    </row>
    <row r="6728" spans="2:4" x14ac:dyDescent="0.25">
      <c r="B6728" s="119"/>
      <c r="C6728" s="119"/>
      <c r="D6728" s="119"/>
    </row>
    <row r="6729" spans="2:4" x14ac:dyDescent="0.25">
      <c r="B6729" s="119"/>
      <c r="C6729" s="119"/>
      <c r="D6729" s="119"/>
    </row>
    <row r="6730" spans="2:4" x14ac:dyDescent="0.25">
      <c r="B6730" s="119"/>
      <c r="C6730" s="119"/>
      <c r="D6730" s="119"/>
    </row>
    <row r="6731" spans="2:4" x14ac:dyDescent="0.25">
      <c r="B6731" s="119"/>
      <c r="C6731" s="119"/>
      <c r="D6731" s="119"/>
    </row>
    <row r="6732" spans="2:4" x14ac:dyDescent="0.25">
      <c r="B6732" s="119"/>
      <c r="C6732" s="119"/>
      <c r="D6732" s="119"/>
    </row>
    <row r="6733" spans="2:4" x14ac:dyDescent="0.25">
      <c r="B6733" s="119"/>
      <c r="C6733" s="119"/>
      <c r="D6733" s="119"/>
    </row>
    <row r="6734" spans="2:4" x14ac:dyDescent="0.25">
      <c r="B6734" s="119"/>
      <c r="C6734" s="119"/>
      <c r="D6734" s="119"/>
    </row>
    <row r="6735" spans="2:4" x14ac:dyDescent="0.25">
      <c r="B6735" s="119"/>
      <c r="C6735" s="119"/>
      <c r="D6735" s="119"/>
    </row>
    <row r="6736" spans="2:4" x14ac:dyDescent="0.25">
      <c r="B6736" s="119"/>
      <c r="C6736" s="119"/>
      <c r="D6736" s="119"/>
    </row>
    <row r="6737" spans="2:4" x14ac:dyDescent="0.25">
      <c r="B6737" s="119"/>
      <c r="C6737" s="119"/>
      <c r="D6737" s="119"/>
    </row>
    <row r="6738" spans="2:4" x14ac:dyDescent="0.25">
      <c r="B6738" s="119"/>
      <c r="C6738" s="119"/>
      <c r="D6738" s="119"/>
    </row>
    <row r="6739" spans="2:4" x14ac:dyDescent="0.25">
      <c r="B6739" s="119"/>
      <c r="C6739" s="119"/>
      <c r="D6739" s="119"/>
    </row>
    <row r="6740" spans="2:4" x14ac:dyDescent="0.25">
      <c r="B6740" s="119"/>
      <c r="C6740" s="119"/>
      <c r="D6740" s="119"/>
    </row>
    <row r="6741" spans="2:4" x14ac:dyDescent="0.25">
      <c r="B6741" s="119"/>
      <c r="C6741" s="119"/>
      <c r="D6741" s="119"/>
    </row>
    <row r="6742" spans="2:4" x14ac:dyDescent="0.25">
      <c r="B6742" s="119"/>
      <c r="C6742" s="119"/>
      <c r="D6742" s="119"/>
    </row>
    <row r="6743" spans="2:4" x14ac:dyDescent="0.25">
      <c r="B6743" s="119"/>
      <c r="C6743" s="119"/>
      <c r="D6743" s="119"/>
    </row>
    <row r="6744" spans="2:4" x14ac:dyDescent="0.25">
      <c r="B6744" s="119"/>
      <c r="C6744" s="119"/>
      <c r="D6744" s="119"/>
    </row>
    <row r="6745" spans="2:4" x14ac:dyDescent="0.25">
      <c r="B6745" s="119"/>
      <c r="C6745" s="119"/>
      <c r="D6745" s="119"/>
    </row>
    <row r="6746" spans="2:4" x14ac:dyDescent="0.25">
      <c r="B6746" s="119"/>
      <c r="C6746" s="119"/>
      <c r="D6746" s="119"/>
    </row>
    <row r="6747" spans="2:4" x14ac:dyDescent="0.25">
      <c r="B6747" s="119"/>
      <c r="C6747" s="119"/>
      <c r="D6747" s="119"/>
    </row>
    <row r="6748" spans="2:4" x14ac:dyDescent="0.25">
      <c r="B6748" s="119"/>
      <c r="C6748" s="119"/>
      <c r="D6748" s="119"/>
    </row>
    <row r="6749" spans="2:4" x14ac:dyDescent="0.25">
      <c r="B6749" s="119"/>
      <c r="C6749" s="119"/>
      <c r="D6749" s="119"/>
    </row>
    <row r="6750" spans="2:4" x14ac:dyDescent="0.25">
      <c r="B6750" s="119"/>
      <c r="C6750" s="119"/>
      <c r="D6750" s="119"/>
    </row>
    <row r="6751" spans="2:4" x14ac:dyDescent="0.25">
      <c r="B6751" s="119"/>
      <c r="C6751" s="119"/>
      <c r="D6751" s="119"/>
    </row>
    <row r="6752" spans="2:4" x14ac:dyDescent="0.25">
      <c r="B6752" s="119"/>
      <c r="C6752" s="119"/>
      <c r="D6752" s="119"/>
    </row>
    <row r="6753" spans="2:4" x14ac:dyDescent="0.25">
      <c r="B6753" s="119"/>
      <c r="C6753" s="119"/>
      <c r="D6753" s="119"/>
    </row>
    <row r="6754" spans="2:4" x14ac:dyDescent="0.25">
      <c r="B6754" s="119"/>
      <c r="C6754" s="119"/>
      <c r="D6754" s="119"/>
    </row>
    <row r="6755" spans="2:4" x14ac:dyDescent="0.25">
      <c r="B6755" s="119"/>
      <c r="C6755" s="119"/>
      <c r="D6755" s="119"/>
    </row>
    <row r="6756" spans="2:4" x14ac:dyDescent="0.25">
      <c r="B6756" s="119"/>
      <c r="C6756" s="119"/>
      <c r="D6756" s="119"/>
    </row>
    <row r="6757" spans="2:4" x14ac:dyDescent="0.25">
      <c r="B6757" s="119"/>
      <c r="C6757" s="119"/>
      <c r="D6757" s="119"/>
    </row>
    <row r="6758" spans="2:4" x14ac:dyDescent="0.25">
      <c r="B6758" s="119"/>
      <c r="C6758" s="119"/>
      <c r="D6758" s="119"/>
    </row>
    <row r="6759" spans="2:4" x14ac:dyDescent="0.25">
      <c r="B6759" s="119"/>
      <c r="C6759" s="119"/>
      <c r="D6759" s="119"/>
    </row>
    <row r="6760" spans="2:4" x14ac:dyDescent="0.25">
      <c r="B6760" s="119"/>
      <c r="C6760" s="119"/>
      <c r="D6760" s="119"/>
    </row>
    <row r="6761" spans="2:4" x14ac:dyDescent="0.25">
      <c r="B6761" s="119"/>
      <c r="C6761" s="119"/>
      <c r="D6761" s="119"/>
    </row>
    <row r="6762" spans="2:4" x14ac:dyDescent="0.25">
      <c r="B6762" s="119"/>
      <c r="C6762" s="119"/>
      <c r="D6762" s="119"/>
    </row>
    <row r="6763" spans="2:4" x14ac:dyDescent="0.25">
      <c r="B6763" s="119"/>
      <c r="C6763" s="119"/>
      <c r="D6763" s="119"/>
    </row>
    <row r="6764" spans="2:4" x14ac:dyDescent="0.25">
      <c r="B6764" s="119"/>
      <c r="C6764" s="119"/>
      <c r="D6764" s="119"/>
    </row>
    <row r="6765" spans="2:4" x14ac:dyDescent="0.25">
      <c r="B6765" s="119"/>
      <c r="C6765" s="119"/>
      <c r="D6765" s="119"/>
    </row>
    <row r="6766" spans="2:4" x14ac:dyDescent="0.25">
      <c r="B6766" s="119"/>
      <c r="C6766" s="119"/>
      <c r="D6766" s="119"/>
    </row>
    <row r="6767" spans="2:4" x14ac:dyDescent="0.25">
      <c r="B6767" s="119"/>
      <c r="C6767" s="119"/>
      <c r="D6767" s="119"/>
    </row>
    <row r="6768" spans="2:4" x14ac:dyDescent="0.25">
      <c r="B6768" s="119"/>
      <c r="C6768" s="119"/>
      <c r="D6768" s="119"/>
    </row>
    <row r="6769" spans="2:4" x14ac:dyDescent="0.25">
      <c r="B6769" s="119"/>
      <c r="C6769" s="119"/>
      <c r="D6769" s="119"/>
    </row>
    <row r="6770" spans="2:4" x14ac:dyDescent="0.25">
      <c r="B6770" s="119"/>
      <c r="C6770" s="119"/>
      <c r="D6770" s="119"/>
    </row>
    <row r="6771" spans="2:4" x14ac:dyDescent="0.25">
      <c r="B6771" s="119"/>
      <c r="C6771" s="119"/>
      <c r="D6771" s="119"/>
    </row>
    <row r="6772" spans="2:4" x14ac:dyDescent="0.25">
      <c r="B6772" s="119"/>
      <c r="C6772" s="119"/>
      <c r="D6772" s="119"/>
    </row>
    <row r="6773" spans="2:4" x14ac:dyDescent="0.25">
      <c r="B6773" s="119"/>
      <c r="C6773" s="119"/>
      <c r="D6773" s="119"/>
    </row>
    <row r="6774" spans="2:4" x14ac:dyDescent="0.25">
      <c r="B6774" s="119"/>
      <c r="C6774" s="119"/>
      <c r="D6774" s="119"/>
    </row>
    <row r="6775" spans="2:4" x14ac:dyDescent="0.25">
      <c r="B6775" s="119"/>
      <c r="C6775" s="119"/>
      <c r="D6775" s="119"/>
    </row>
    <row r="6776" spans="2:4" x14ac:dyDescent="0.25">
      <c r="B6776" s="119"/>
      <c r="C6776" s="119"/>
      <c r="D6776" s="119"/>
    </row>
    <row r="6777" spans="2:4" x14ac:dyDescent="0.25">
      <c r="B6777" s="119"/>
      <c r="C6777" s="119"/>
      <c r="D6777" s="119"/>
    </row>
    <row r="6778" spans="2:4" x14ac:dyDescent="0.25">
      <c r="B6778" s="119"/>
      <c r="C6778" s="119"/>
      <c r="D6778" s="119"/>
    </row>
    <row r="6779" spans="2:4" x14ac:dyDescent="0.25">
      <c r="B6779" s="119"/>
      <c r="C6779" s="119"/>
      <c r="D6779" s="119"/>
    </row>
    <row r="6780" spans="2:4" x14ac:dyDescent="0.25">
      <c r="B6780" s="119"/>
      <c r="C6780" s="119"/>
      <c r="D6780" s="119"/>
    </row>
    <row r="6781" spans="2:4" x14ac:dyDescent="0.25">
      <c r="B6781" s="119"/>
      <c r="C6781" s="119"/>
      <c r="D6781" s="119"/>
    </row>
    <row r="6782" spans="2:4" x14ac:dyDescent="0.25">
      <c r="B6782" s="119"/>
      <c r="C6782" s="119"/>
      <c r="D6782" s="119"/>
    </row>
    <row r="6783" spans="2:4" x14ac:dyDescent="0.25">
      <c r="B6783" s="119"/>
      <c r="C6783" s="119"/>
      <c r="D6783" s="119"/>
    </row>
    <row r="6784" spans="2:4" x14ac:dyDescent="0.25">
      <c r="B6784" s="119"/>
      <c r="C6784" s="119"/>
      <c r="D6784" s="119"/>
    </row>
    <row r="6785" spans="2:4" x14ac:dyDescent="0.25">
      <c r="B6785" s="119"/>
      <c r="C6785" s="119"/>
      <c r="D6785" s="119"/>
    </row>
    <row r="6786" spans="2:4" x14ac:dyDescent="0.25">
      <c r="B6786" s="119"/>
      <c r="C6786" s="119"/>
      <c r="D6786" s="119"/>
    </row>
    <row r="6787" spans="2:4" x14ac:dyDescent="0.25">
      <c r="B6787" s="119"/>
      <c r="C6787" s="119"/>
      <c r="D6787" s="119"/>
    </row>
    <row r="6788" spans="2:4" x14ac:dyDescent="0.25">
      <c r="B6788" s="119"/>
      <c r="C6788" s="119"/>
      <c r="D6788" s="119"/>
    </row>
    <row r="6789" spans="2:4" x14ac:dyDescent="0.25">
      <c r="B6789" s="119"/>
      <c r="C6789" s="119"/>
      <c r="D6789" s="119"/>
    </row>
    <row r="6790" spans="2:4" x14ac:dyDescent="0.25">
      <c r="B6790" s="119"/>
      <c r="C6790" s="119"/>
      <c r="D6790" s="119"/>
    </row>
    <row r="6791" spans="2:4" x14ac:dyDescent="0.25">
      <c r="B6791" s="119"/>
      <c r="C6791" s="119"/>
      <c r="D6791" s="119"/>
    </row>
    <row r="6792" spans="2:4" x14ac:dyDescent="0.25">
      <c r="B6792" s="119"/>
      <c r="C6792" s="119"/>
      <c r="D6792" s="119"/>
    </row>
    <row r="6793" spans="2:4" x14ac:dyDescent="0.25">
      <c r="B6793" s="119"/>
      <c r="C6793" s="119"/>
      <c r="D6793" s="119"/>
    </row>
    <row r="6794" spans="2:4" x14ac:dyDescent="0.25">
      <c r="B6794" s="119"/>
      <c r="C6794" s="119"/>
      <c r="D6794" s="119"/>
    </row>
    <row r="6795" spans="2:4" x14ac:dyDescent="0.25">
      <c r="B6795" s="119"/>
      <c r="C6795" s="119"/>
      <c r="D6795" s="119"/>
    </row>
    <row r="6796" spans="2:4" x14ac:dyDescent="0.25">
      <c r="B6796" s="119"/>
      <c r="C6796" s="119"/>
      <c r="D6796" s="119"/>
    </row>
    <row r="6797" spans="2:4" x14ac:dyDescent="0.25">
      <c r="B6797" s="119"/>
      <c r="C6797" s="119"/>
      <c r="D6797" s="119"/>
    </row>
    <row r="6798" spans="2:4" x14ac:dyDescent="0.25">
      <c r="B6798" s="119"/>
      <c r="C6798" s="119"/>
      <c r="D6798" s="119"/>
    </row>
    <row r="6799" spans="2:4" x14ac:dyDescent="0.25">
      <c r="B6799" s="119"/>
      <c r="C6799" s="119"/>
      <c r="D6799" s="119"/>
    </row>
    <row r="6800" spans="2:4" x14ac:dyDescent="0.25">
      <c r="B6800" s="119"/>
      <c r="C6800" s="119"/>
      <c r="D6800" s="119"/>
    </row>
    <row r="6801" spans="2:4" x14ac:dyDescent="0.25">
      <c r="B6801" s="119"/>
      <c r="C6801" s="119"/>
      <c r="D6801" s="119"/>
    </row>
    <row r="6802" spans="2:4" x14ac:dyDescent="0.25">
      <c r="B6802" s="119"/>
      <c r="C6802" s="119"/>
      <c r="D6802" s="119"/>
    </row>
    <row r="6803" spans="2:4" x14ac:dyDescent="0.25">
      <c r="B6803" s="119"/>
      <c r="C6803" s="119"/>
      <c r="D6803" s="119"/>
    </row>
    <row r="6804" spans="2:4" x14ac:dyDescent="0.25">
      <c r="B6804" s="119"/>
      <c r="C6804" s="119"/>
      <c r="D6804" s="119"/>
    </row>
    <row r="6805" spans="2:4" x14ac:dyDescent="0.25">
      <c r="B6805" s="119"/>
      <c r="C6805" s="119"/>
      <c r="D6805" s="119"/>
    </row>
    <row r="6806" spans="2:4" x14ac:dyDescent="0.25">
      <c r="B6806" s="119"/>
      <c r="C6806" s="119"/>
      <c r="D6806" s="119"/>
    </row>
    <row r="6807" spans="2:4" x14ac:dyDescent="0.25">
      <c r="B6807" s="119"/>
      <c r="C6807" s="119"/>
      <c r="D6807" s="119"/>
    </row>
    <row r="6808" spans="2:4" x14ac:dyDescent="0.25">
      <c r="B6808" s="119"/>
      <c r="C6808" s="119"/>
      <c r="D6808" s="119"/>
    </row>
    <row r="6809" spans="2:4" x14ac:dyDescent="0.25">
      <c r="B6809" s="119"/>
      <c r="C6809" s="119"/>
      <c r="D6809" s="119"/>
    </row>
    <row r="6810" spans="2:4" x14ac:dyDescent="0.25">
      <c r="B6810" s="119"/>
      <c r="C6810" s="119"/>
      <c r="D6810" s="119"/>
    </row>
    <row r="6811" spans="2:4" x14ac:dyDescent="0.25">
      <c r="B6811" s="119"/>
      <c r="C6811" s="119"/>
      <c r="D6811" s="119"/>
    </row>
    <row r="6812" spans="2:4" x14ac:dyDescent="0.25">
      <c r="B6812" s="119"/>
      <c r="C6812" s="119"/>
      <c r="D6812" s="119"/>
    </row>
    <row r="6813" spans="2:4" x14ac:dyDescent="0.25">
      <c r="B6813" s="119"/>
      <c r="C6813" s="119"/>
      <c r="D6813" s="119"/>
    </row>
    <row r="6814" spans="2:4" x14ac:dyDescent="0.25">
      <c r="B6814" s="119"/>
      <c r="C6814" s="119"/>
      <c r="D6814" s="119"/>
    </row>
    <row r="6815" spans="2:4" x14ac:dyDescent="0.25">
      <c r="B6815" s="119"/>
      <c r="C6815" s="119"/>
      <c r="D6815" s="119"/>
    </row>
    <row r="6816" spans="2:4" x14ac:dyDescent="0.25">
      <c r="B6816" s="119"/>
      <c r="C6816" s="119"/>
      <c r="D6816" s="119"/>
    </row>
    <row r="6817" spans="2:4" x14ac:dyDescent="0.25">
      <c r="B6817" s="119"/>
      <c r="C6817" s="119"/>
      <c r="D6817" s="119"/>
    </row>
    <row r="6818" spans="2:4" x14ac:dyDescent="0.25">
      <c r="B6818" s="119"/>
      <c r="C6818" s="119"/>
      <c r="D6818" s="119"/>
    </row>
    <row r="6819" spans="2:4" x14ac:dyDescent="0.25">
      <c r="B6819" s="119"/>
      <c r="C6819" s="119"/>
      <c r="D6819" s="119"/>
    </row>
    <row r="6820" spans="2:4" x14ac:dyDescent="0.25">
      <c r="B6820" s="119"/>
      <c r="C6820" s="119"/>
      <c r="D6820" s="119"/>
    </row>
    <row r="6821" spans="2:4" x14ac:dyDescent="0.25">
      <c r="B6821" s="119"/>
      <c r="C6821" s="119"/>
      <c r="D6821" s="119"/>
    </row>
    <row r="6822" spans="2:4" x14ac:dyDescent="0.25">
      <c r="B6822" s="119"/>
      <c r="C6822" s="119"/>
      <c r="D6822" s="119"/>
    </row>
    <row r="6823" spans="2:4" x14ac:dyDescent="0.25">
      <c r="B6823" s="119"/>
      <c r="C6823" s="119"/>
      <c r="D6823" s="119"/>
    </row>
    <row r="6824" spans="2:4" x14ac:dyDescent="0.25">
      <c r="B6824" s="119"/>
      <c r="C6824" s="119"/>
      <c r="D6824" s="119"/>
    </row>
    <row r="6825" spans="2:4" x14ac:dyDescent="0.25">
      <c r="B6825" s="119"/>
      <c r="C6825" s="119"/>
      <c r="D6825" s="119"/>
    </row>
    <row r="6826" spans="2:4" x14ac:dyDescent="0.25">
      <c r="B6826" s="119"/>
      <c r="C6826" s="119"/>
      <c r="D6826" s="119"/>
    </row>
    <row r="6827" spans="2:4" x14ac:dyDescent="0.25">
      <c r="B6827" s="119"/>
      <c r="C6827" s="119"/>
      <c r="D6827" s="119"/>
    </row>
    <row r="6828" spans="2:4" x14ac:dyDescent="0.25">
      <c r="B6828" s="119"/>
      <c r="C6828" s="119"/>
      <c r="D6828" s="119"/>
    </row>
    <row r="6829" spans="2:4" x14ac:dyDescent="0.25">
      <c r="B6829" s="119"/>
      <c r="C6829" s="119"/>
      <c r="D6829" s="119"/>
    </row>
    <row r="6830" spans="2:4" x14ac:dyDescent="0.25">
      <c r="B6830" s="119"/>
      <c r="C6830" s="119"/>
      <c r="D6830" s="119"/>
    </row>
    <row r="6831" spans="2:4" x14ac:dyDescent="0.25">
      <c r="B6831" s="119"/>
      <c r="C6831" s="119"/>
      <c r="D6831" s="119"/>
    </row>
    <row r="6832" spans="2:4" x14ac:dyDescent="0.25">
      <c r="B6832" s="119"/>
      <c r="C6832" s="119"/>
      <c r="D6832" s="119"/>
    </row>
    <row r="6833" spans="2:4" x14ac:dyDescent="0.25">
      <c r="B6833" s="119"/>
      <c r="C6833" s="119"/>
      <c r="D6833" s="119"/>
    </row>
    <row r="6834" spans="2:4" x14ac:dyDescent="0.25">
      <c r="B6834" s="119"/>
      <c r="C6834" s="119"/>
      <c r="D6834" s="119"/>
    </row>
    <row r="6835" spans="2:4" x14ac:dyDescent="0.25">
      <c r="B6835" s="119"/>
      <c r="C6835" s="119"/>
      <c r="D6835" s="119"/>
    </row>
    <row r="6836" spans="2:4" x14ac:dyDescent="0.25">
      <c r="B6836" s="119"/>
      <c r="C6836" s="119"/>
      <c r="D6836" s="119"/>
    </row>
    <row r="6837" spans="2:4" x14ac:dyDescent="0.25">
      <c r="B6837" s="119"/>
      <c r="C6837" s="119"/>
      <c r="D6837" s="119"/>
    </row>
    <row r="6838" spans="2:4" x14ac:dyDescent="0.25">
      <c r="B6838" s="119"/>
      <c r="C6838" s="119"/>
      <c r="D6838" s="119"/>
    </row>
    <row r="6839" spans="2:4" x14ac:dyDescent="0.25">
      <c r="B6839" s="119"/>
      <c r="C6839" s="119"/>
      <c r="D6839" s="119"/>
    </row>
    <row r="6840" spans="2:4" x14ac:dyDescent="0.25">
      <c r="B6840" s="119"/>
      <c r="C6840" s="119"/>
      <c r="D6840" s="119"/>
    </row>
    <row r="6841" spans="2:4" x14ac:dyDescent="0.25">
      <c r="B6841" s="119"/>
      <c r="C6841" s="119"/>
      <c r="D6841" s="119"/>
    </row>
    <row r="6842" spans="2:4" x14ac:dyDescent="0.25">
      <c r="B6842" s="119"/>
      <c r="C6842" s="119"/>
      <c r="D6842" s="119"/>
    </row>
    <row r="6843" spans="2:4" x14ac:dyDescent="0.25">
      <c r="B6843" s="119"/>
      <c r="C6843" s="119"/>
      <c r="D6843" s="119"/>
    </row>
    <row r="6844" spans="2:4" x14ac:dyDescent="0.25">
      <c r="B6844" s="119"/>
      <c r="C6844" s="119"/>
      <c r="D6844" s="119"/>
    </row>
    <row r="6845" spans="2:4" x14ac:dyDescent="0.25">
      <c r="B6845" s="119"/>
      <c r="C6845" s="119"/>
      <c r="D6845" s="119"/>
    </row>
    <row r="6846" spans="2:4" x14ac:dyDescent="0.25">
      <c r="B6846" s="119"/>
      <c r="C6846" s="119"/>
      <c r="D6846" s="119"/>
    </row>
    <row r="6847" spans="2:4" x14ac:dyDescent="0.25">
      <c r="B6847" s="119"/>
      <c r="C6847" s="119"/>
      <c r="D6847" s="119"/>
    </row>
    <row r="6848" spans="2:4" x14ac:dyDescent="0.25">
      <c r="B6848" s="119"/>
      <c r="C6848" s="119"/>
      <c r="D6848" s="119"/>
    </row>
    <row r="6849" spans="2:4" x14ac:dyDescent="0.25">
      <c r="B6849" s="119"/>
      <c r="C6849" s="119"/>
      <c r="D6849" s="119"/>
    </row>
    <row r="6850" spans="2:4" x14ac:dyDescent="0.25">
      <c r="B6850" s="119"/>
      <c r="C6850" s="119"/>
      <c r="D6850" s="119"/>
    </row>
    <row r="6851" spans="2:4" x14ac:dyDescent="0.25">
      <c r="B6851" s="119"/>
      <c r="C6851" s="119"/>
      <c r="D6851" s="119"/>
    </row>
    <row r="6852" spans="2:4" x14ac:dyDescent="0.25">
      <c r="B6852" s="119"/>
      <c r="C6852" s="119"/>
      <c r="D6852" s="119"/>
    </row>
    <row r="6853" spans="2:4" x14ac:dyDescent="0.25">
      <c r="B6853" s="119"/>
      <c r="C6853" s="119"/>
      <c r="D6853" s="119"/>
    </row>
    <row r="6854" spans="2:4" x14ac:dyDescent="0.25">
      <c r="B6854" s="119"/>
      <c r="C6854" s="119"/>
      <c r="D6854" s="119"/>
    </row>
    <row r="6855" spans="2:4" x14ac:dyDescent="0.25">
      <c r="B6855" s="119"/>
      <c r="C6855" s="119"/>
      <c r="D6855" s="119"/>
    </row>
    <row r="6856" spans="2:4" x14ac:dyDescent="0.25">
      <c r="B6856" s="119"/>
      <c r="C6856" s="119"/>
      <c r="D6856" s="119"/>
    </row>
    <row r="6857" spans="2:4" x14ac:dyDescent="0.25">
      <c r="B6857" s="119"/>
      <c r="C6857" s="119"/>
      <c r="D6857" s="119"/>
    </row>
    <row r="6858" spans="2:4" x14ac:dyDescent="0.25">
      <c r="B6858" s="119"/>
      <c r="C6858" s="119"/>
      <c r="D6858" s="119"/>
    </row>
    <row r="6859" spans="2:4" x14ac:dyDescent="0.25">
      <c r="B6859" s="119"/>
      <c r="C6859" s="119"/>
      <c r="D6859" s="119"/>
    </row>
    <row r="6860" spans="2:4" x14ac:dyDescent="0.25">
      <c r="B6860" s="119"/>
      <c r="C6860" s="119"/>
      <c r="D6860" s="119"/>
    </row>
    <row r="6861" spans="2:4" x14ac:dyDescent="0.25">
      <c r="B6861" s="119"/>
      <c r="C6861" s="119"/>
      <c r="D6861" s="119"/>
    </row>
    <row r="6862" spans="2:4" x14ac:dyDescent="0.25">
      <c r="B6862" s="119"/>
      <c r="C6862" s="119"/>
      <c r="D6862" s="119"/>
    </row>
    <row r="6863" spans="2:4" x14ac:dyDescent="0.25">
      <c r="B6863" s="119"/>
      <c r="C6863" s="119"/>
      <c r="D6863" s="119"/>
    </row>
    <row r="6864" spans="2:4" x14ac:dyDescent="0.25">
      <c r="B6864" s="119"/>
      <c r="C6864" s="119"/>
      <c r="D6864" s="119"/>
    </row>
    <row r="6865" spans="2:4" x14ac:dyDescent="0.25">
      <c r="B6865" s="119"/>
      <c r="C6865" s="119"/>
      <c r="D6865" s="119"/>
    </row>
    <row r="6866" spans="2:4" x14ac:dyDescent="0.25">
      <c r="B6866" s="119"/>
      <c r="C6866" s="119"/>
      <c r="D6866" s="119"/>
    </row>
    <row r="6867" spans="2:4" x14ac:dyDescent="0.25">
      <c r="B6867" s="119"/>
      <c r="C6867" s="119"/>
      <c r="D6867" s="119"/>
    </row>
    <row r="6868" spans="2:4" x14ac:dyDescent="0.25">
      <c r="B6868" s="119"/>
      <c r="C6868" s="119"/>
      <c r="D6868" s="119"/>
    </row>
    <row r="6869" spans="2:4" x14ac:dyDescent="0.25">
      <c r="B6869" s="119"/>
      <c r="C6869" s="119"/>
      <c r="D6869" s="119"/>
    </row>
    <row r="6870" spans="2:4" x14ac:dyDescent="0.25">
      <c r="B6870" s="119"/>
      <c r="C6870" s="119"/>
      <c r="D6870" s="119"/>
    </row>
    <row r="6871" spans="2:4" x14ac:dyDescent="0.25">
      <c r="B6871" s="119"/>
      <c r="C6871" s="119"/>
      <c r="D6871" s="119"/>
    </row>
    <row r="6872" spans="2:4" x14ac:dyDescent="0.25">
      <c r="B6872" s="119"/>
      <c r="C6872" s="119"/>
      <c r="D6872" s="119"/>
    </row>
    <row r="6873" spans="2:4" x14ac:dyDescent="0.25">
      <c r="B6873" s="119"/>
      <c r="C6873" s="119"/>
      <c r="D6873" s="119"/>
    </row>
    <row r="6874" spans="2:4" x14ac:dyDescent="0.25">
      <c r="B6874" s="119"/>
      <c r="C6874" s="119"/>
      <c r="D6874" s="119"/>
    </row>
    <row r="6875" spans="2:4" x14ac:dyDescent="0.25">
      <c r="B6875" s="119"/>
      <c r="C6875" s="119"/>
      <c r="D6875" s="119"/>
    </row>
    <row r="6876" spans="2:4" x14ac:dyDescent="0.25">
      <c r="B6876" s="119"/>
      <c r="C6876" s="119"/>
      <c r="D6876" s="119"/>
    </row>
    <row r="6877" spans="2:4" x14ac:dyDescent="0.25">
      <c r="B6877" s="119"/>
      <c r="C6877" s="119"/>
      <c r="D6877" s="119"/>
    </row>
    <row r="6878" spans="2:4" x14ac:dyDescent="0.25">
      <c r="B6878" s="119"/>
      <c r="C6878" s="119"/>
      <c r="D6878" s="119"/>
    </row>
    <row r="6879" spans="2:4" x14ac:dyDescent="0.25">
      <c r="B6879" s="119"/>
      <c r="C6879" s="119"/>
      <c r="D6879" s="119"/>
    </row>
    <row r="6880" spans="2:4" x14ac:dyDescent="0.25">
      <c r="B6880" s="119"/>
      <c r="C6880" s="119"/>
      <c r="D6880" s="119"/>
    </row>
    <row r="6881" spans="2:4" x14ac:dyDescent="0.25">
      <c r="B6881" s="119"/>
      <c r="C6881" s="119"/>
      <c r="D6881" s="119"/>
    </row>
    <row r="6882" spans="2:4" x14ac:dyDescent="0.25">
      <c r="B6882" s="119"/>
      <c r="C6882" s="119"/>
      <c r="D6882" s="119"/>
    </row>
    <row r="6883" spans="2:4" x14ac:dyDescent="0.25">
      <c r="B6883" s="119"/>
      <c r="C6883" s="119"/>
      <c r="D6883" s="119"/>
    </row>
    <row r="6884" spans="2:4" x14ac:dyDescent="0.25">
      <c r="B6884" s="119"/>
      <c r="C6884" s="119"/>
      <c r="D6884" s="119"/>
    </row>
    <row r="6885" spans="2:4" x14ac:dyDescent="0.25">
      <c r="B6885" s="119"/>
      <c r="C6885" s="119"/>
      <c r="D6885" s="119"/>
    </row>
    <row r="6886" spans="2:4" x14ac:dyDescent="0.25">
      <c r="B6886" s="119"/>
      <c r="C6886" s="119"/>
      <c r="D6886" s="119"/>
    </row>
    <row r="6887" spans="2:4" x14ac:dyDescent="0.25">
      <c r="B6887" s="119"/>
      <c r="C6887" s="119"/>
      <c r="D6887" s="119"/>
    </row>
    <row r="6888" spans="2:4" x14ac:dyDescent="0.25">
      <c r="B6888" s="119"/>
      <c r="C6888" s="119"/>
      <c r="D6888" s="119"/>
    </row>
    <row r="6889" spans="2:4" x14ac:dyDescent="0.25">
      <c r="B6889" s="119"/>
      <c r="C6889" s="119"/>
      <c r="D6889" s="119"/>
    </row>
    <row r="6890" spans="2:4" x14ac:dyDescent="0.25">
      <c r="B6890" s="119"/>
      <c r="C6890" s="119"/>
      <c r="D6890" s="119"/>
    </row>
    <row r="6891" spans="2:4" x14ac:dyDescent="0.25">
      <c r="B6891" s="119"/>
      <c r="C6891" s="119"/>
      <c r="D6891" s="119"/>
    </row>
    <row r="6892" spans="2:4" x14ac:dyDescent="0.25">
      <c r="B6892" s="119"/>
      <c r="C6892" s="119"/>
      <c r="D6892" s="119"/>
    </row>
    <row r="6893" spans="2:4" x14ac:dyDescent="0.25">
      <c r="B6893" s="119"/>
      <c r="C6893" s="119"/>
      <c r="D6893" s="119"/>
    </row>
    <row r="6894" spans="2:4" x14ac:dyDescent="0.25">
      <c r="B6894" s="119"/>
      <c r="C6894" s="119"/>
      <c r="D6894" s="119"/>
    </row>
    <row r="6895" spans="2:4" x14ac:dyDescent="0.25">
      <c r="B6895" s="119"/>
      <c r="C6895" s="119"/>
      <c r="D6895" s="119"/>
    </row>
    <row r="6896" spans="2:4" x14ac:dyDescent="0.25">
      <c r="B6896" s="119"/>
      <c r="C6896" s="119"/>
      <c r="D6896" s="119"/>
    </row>
    <row r="6897" spans="2:4" x14ac:dyDescent="0.25">
      <c r="B6897" s="119"/>
      <c r="C6897" s="119"/>
      <c r="D6897" s="119"/>
    </row>
    <row r="6898" spans="2:4" x14ac:dyDescent="0.25">
      <c r="B6898" s="119"/>
      <c r="C6898" s="119"/>
      <c r="D6898" s="119"/>
    </row>
    <row r="6899" spans="2:4" x14ac:dyDescent="0.25">
      <c r="B6899" s="119"/>
      <c r="C6899" s="119"/>
      <c r="D6899" s="119"/>
    </row>
    <row r="6900" spans="2:4" x14ac:dyDescent="0.25">
      <c r="B6900" s="119"/>
      <c r="C6900" s="119"/>
      <c r="D6900" s="119"/>
    </row>
    <row r="6901" spans="2:4" x14ac:dyDescent="0.25">
      <c r="B6901" s="119"/>
      <c r="C6901" s="119"/>
      <c r="D6901" s="119"/>
    </row>
    <row r="6902" spans="2:4" x14ac:dyDescent="0.25">
      <c r="B6902" s="119"/>
      <c r="C6902" s="119"/>
      <c r="D6902" s="119"/>
    </row>
    <row r="6903" spans="2:4" x14ac:dyDescent="0.25">
      <c r="B6903" s="119"/>
      <c r="C6903" s="119"/>
      <c r="D6903" s="119"/>
    </row>
    <row r="6904" spans="2:4" x14ac:dyDescent="0.25">
      <c r="B6904" s="119"/>
      <c r="C6904" s="119"/>
      <c r="D6904" s="119"/>
    </row>
    <row r="6905" spans="2:4" x14ac:dyDescent="0.25">
      <c r="B6905" s="119"/>
      <c r="C6905" s="119"/>
      <c r="D6905" s="119"/>
    </row>
    <row r="6906" spans="2:4" x14ac:dyDescent="0.25">
      <c r="B6906" s="119"/>
      <c r="C6906" s="119"/>
      <c r="D6906" s="119"/>
    </row>
    <row r="6907" spans="2:4" x14ac:dyDescent="0.25">
      <c r="B6907" s="119"/>
      <c r="C6907" s="119"/>
      <c r="D6907" s="119"/>
    </row>
    <row r="6908" spans="2:4" x14ac:dyDescent="0.25">
      <c r="B6908" s="119"/>
      <c r="C6908" s="119"/>
      <c r="D6908" s="119"/>
    </row>
    <row r="6909" spans="2:4" x14ac:dyDescent="0.25">
      <c r="B6909" s="119"/>
      <c r="C6909" s="119"/>
      <c r="D6909" s="119"/>
    </row>
    <row r="6910" spans="2:4" x14ac:dyDescent="0.25">
      <c r="B6910" s="119"/>
      <c r="C6910" s="119"/>
      <c r="D6910" s="119"/>
    </row>
    <row r="6911" spans="2:4" x14ac:dyDescent="0.25">
      <c r="B6911" s="119"/>
      <c r="C6911" s="119"/>
      <c r="D6911" s="119"/>
    </row>
    <row r="6912" spans="2:4" x14ac:dyDescent="0.25">
      <c r="B6912" s="119"/>
      <c r="C6912" s="119"/>
      <c r="D6912" s="119"/>
    </row>
    <row r="6913" spans="2:4" x14ac:dyDescent="0.25">
      <c r="B6913" s="119"/>
      <c r="C6913" s="119"/>
      <c r="D6913" s="119"/>
    </row>
    <row r="6914" spans="2:4" x14ac:dyDescent="0.25">
      <c r="B6914" s="119"/>
      <c r="C6914" s="119"/>
      <c r="D6914" s="119"/>
    </row>
    <row r="6915" spans="2:4" x14ac:dyDescent="0.25">
      <c r="B6915" s="119"/>
      <c r="C6915" s="119"/>
      <c r="D6915" s="119"/>
    </row>
    <row r="6916" spans="2:4" x14ac:dyDescent="0.25">
      <c r="B6916" s="119"/>
      <c r="C6916" s="119"/>
      <c r="D6916" s="119"/>
    </row>
    <row r="6917" spans="2:4" x14ac:dyDescent="0.25">
      <c r="B6917" s="119"/>
      <c r="C6917" s="119"/>
      <c r="D6917" s="119"/>
    </row>
    <row r="6918" spans="2:4" x14ac:dyDescent="0.25">
      <c r="B6918" s="119"/>
      <c r="C6918" s="119"/>
      <c r="D6918" s="119"/>
    </row>
    <row r="6919" spans="2:4" x14ac:dyDescent="0.25">
      <c r="B6919" s="119"/>
      <c r="C6919" s="119"/>
      <c r="D6919" s="119"/>
    </row>
    <row r="6920" spans="2:4" x14ac:dyDescent="0.25">
      <c r="B6920" s="119"/>
      <c r="C6920" s="119"/>
      <c r="D6920" s="119"/>
    </row>
    <row r="6921" spans="2:4" x14ac:dyDescent="0.25">
      <c r="B6921" s="119"/>
      <c r="C6921" s="119"/>
      <c r="D6921" s="119"/>
    </row>
    <row r="6922" spans="2:4" x14ac:dyDescent="0.25">
      <c r="B6922" s="119"/>
      <c r="C6922" s="119"/>
      <c r="D6922" s="119"/>
    </row>
    <row r="6923" spans="2:4" x14ac:dyDescent="0.25">
      <c r="B6923" s="119"/>
      <c r="C6923" s="119"/>
      <c r="D6923" s="119"/>
    </row>
    <row r="6924" spans="2:4" x14ac:dyDescent="0.25">
      <c r="B6924" s="119"/>
      <c r="C6924" s="119"/>
      <c r="D6924" s="119"/>
    </row>
    <row r="6925" spans="2:4" x14ac:dyDescent="0.25">
      <c r="B6925" s="119"/>
      <c r="C6925" s="119"/>
      <c r="D6925" s="119"/>
    </row>
    <row r="6926" spans="2:4" x14ac:dyDescent="0.25">
      <c r="B6926" s="119"/>
      <c r="C6926" s="119"/>
      <c r="D6926" s="119"/>
    </row>
    <row r="6927" spans="2:4" x14ac:dyDescent="0.25">
      <c r="B6927" s="119"/>
      <c r="C6927" s="119"/>
      <c r="D6927" s="119"/>
    </row>
    <row r="6928" spans="2:4" x14ac:dyDescent="0.25">
      <c r="B6928" s="119"/>
      <c r="C6928" s="119"/>
      <c r="D6928" s="119"/>
    </row>
    <row r="6929" spans="2:4" x14ac:dyDescent="0.25">
      <c r="B6929" s="119"/>
      <c r="C6929" s="119"/>
      <c r="D6929" s="119"/>
    </row>
    <row r="6930" spans="2:4" x14ac:dyDescent="0.25">
      <c r="B6930" s="119"/>
      <c r="C6930" s="119"/>
      <c r="D6930" s="119"/>
    </row>
    <row r="6931" spans="2:4" x14ac:dyDescent="0.25">
      <c r="B6931" s="119"/>
      <c r="C6931" s="119"/>
      <c r="D6931" s="119"/>
    </row>
    <row r="6932" spans="2:4" x14ac:dyDescent="0.25">
      <c r="B6932" s="119"/>
      <c r="C6932" s="119"/>
      <c r="D6932" s="119"/>
    </row>
    <row r="6933" spans="2:4" x14ac:dyDescent="0.25">
      <c r="B6933" s="119"/>
      <c r="C6933" s="119"/>
      <c r="D6933" s="119"/>
    </row>
    <row r="6934" spans="2:4" x14ac:dyDescent="0.25">
      <c r="B6934" s="119"/>
      <c r="C6934" s="119"/>
      <c r="D6934" s="119"/>
    </row>
    <row r="6935" spans="2:4" x14ac:dyDescent="0.25">
      <c r="B6935" s="119"/>
      <c r="C6935" s="119"/>
      <c r="D6935" s="119"/>
    </row>
    <row r="6936" spans="2:4" x14ac:dyDescent="0.25">
      <c r="B6936" s="119"/>
      <c r="C6936" s="119"/>
      <c r="D6936" s="119"/>
    </row>
    <row r="6937" spans="2:4" x14ac:dyDescent="0.25">
      <c r="B6937" s="119"/>
      <c r="C6937" s="119"/>
      <c r="D6937" s="119"/>
    </row>
    <row r="6938" spans="2:4" x14ac:dyDescent="0.25">
      <c r="B6938" s="119"/>
      <c r="C6938" s="119"/>
      <c r="D6938" s="119"/>
    </row>
    <row r="6939" spans="2:4" x14ac:dyDescent="0.25">
      <c r="B6939" s="119"/>
      <c r="C6939" s="119"/>
      <c r="D6939" s="119"/>
    </row>
    <row r="6940" spans="2:4" x14ac:dyDescent="0.25">
      <c r="B6940" s="119"/>
      <c r="C6940" s="119"/>
      <c r="D6940" s="119"/>
    </row>
    <row r="6941" spans="2:4" x14ac:dyDescent="0.25">
      <c r="B6941" s="119"/>
      <c r="C6941" s="119"/>
      <c r="D6941" s="119"/>
    </row>
    <row r="6942" spans="2:4" x14ac:dyDescent="0.25">
      <c r="B6942" s="119"/>
      <c r="C6942" s="119"/>
      <c r="D6942" s="119"/>
    </row>
    <row r="6943" spans="2:4" x14ac:dyDescent="0.25">
      <c r="B6943" s="119"/>
      <c r="C6943" s="119"/>
      <c r="D6943" s="119"/>
    </row>
    <row r="6944" spans="2:4" x14ac:dyDescent="0.25">
      <c r="B6944" s="119"/>
      <c r="C6944" s="119"/>
      <c r="D6944" s="119"/>
    </row>
    <row r="6945" spans="2:4" x14ac:dyDescent="0.25">
      <c r="B6945" s="119"/>
      <c r="C6945" s="119"/>
      <c r="D6945" s="119"/>
    </row>
    <row r="6946" spans="2:4" x14ac:dyDescent="0.25">
      <c r="B6946" s="119"/>
      <c r="C6946" s="119"/>
      <c r="D6946" s="119"/>
    </row>
    <row r="6947" spans="2:4" x14ac:dyDescent="0.25">
      <c r="B6947" s="119"/>
      <c r="C6947" s="119"/>
      <c r="D6947" s="119"/>
    </row>
    <row r="6948" spans="2:4" x14ac:dyDescent="0.25">
      <c r="B6948" s="119"/>
      <c r="C6948" s="119"/>
      <c r="D6948" s="119"/>
    </row>
    <row r="6949" spans="2:4" x14ac:dyDescent="0.25">
      <c r="B6949" s="119"/>
      <c r="C6949" s="119"/>
      <c r="D6949" s="119"/>
    </row>
    <row r="6950" spans="2:4" x14ac:dyDescent="0.25">
      <c r="B6950" s="119"/>
      <c r="C6950" s="119"/>
      <c r="D6950" s="119"/>
    </row>
    <row r="6951" spans="2:4" x14ac:dyDescent="0.25">
      <c r="B6951" s="119"/>
      <c r="C6951" s="119"/>
      <c r="D6951" s="119"/>
    </row>
    <row r="6952" spans="2:4" x14ac:dyDescent="0.25">
      <c r="B6952" s="119"/>
      <c r="C6952" s="119"/>
      <c r="D6952" s="119"/>
    </row>
    <row r="6953" spans="2:4" x14ac:dyDescent="0.25">
      <c r="B6953" s="119"/>
      <c r="C6953" s="119"/>
      <c r="D6953" s="119"/>
    </row>
    <row r="6954" spans="2:4" x14ac:dyDescent="0.25">
      <c r="B6954" s="119"/>
      <c r="C6954" s="119"/>
      <c r="D6954" s="119"/>
    </row>
    <row r="6955" spans="2:4" x14ac:dyDescent="0.25">
      <c r="B6955" s="119"/>
      <c r="C6955" s="119"/>
      <c r="D6955" s="119"/>
    </row>
    <row r="6956" spans="2:4" x14ac:dyDescent="0.25">
      <c r="B6956" s="119"/>
      <c r="C6956" s="119"/>
      <c r="D6956" s="119"/>
    </row>
    <row r="6957" spans="2:4" x14ac:dyDescent="0.25">
      <c r="B6957" s="119"/>
      <c r="C6957" s="119"/>
      <c r="D6957" s="119"/>
    </row>
    <row r="6958" spans="2:4" x14ac:dyDescent="0.25">
      <c r="B6958" s="119"/>
      <c r="C6958" s="119"/>
      <c r="D6958" s="119"/>
    </row>
    <row r="6959" spans="2:4" x14ac:dyDescent="0.25">
      <c r="B6959" s="119"/>
      <c r="C6959" s="119"/>
      <c r="D6959" s="119"/>
    </row>
    <row r="6960" spans="2:4" x14ac:dyDescent="0.25">
      <c r="B6960" s="119"/>
      <c r="C6960" s="119"/>
      <c r="D6960" s="119"/>
    </row>
    <row r="6961" spans="2:4" x14ac:dyDescent="0.25">
      <c r="B6961" s="119"/>
      <c r="C6961" s="119"/>
      <c r="D6961" s="119"/>
    </row>
    <row r="6962" spans="2:4" x14ac:dyDescent="0.25">
      <c r="B6962" s="119"/>
      <c r="C6962" s="119"/>
      <c r="D6962" s="119"/>
    </row>
    <row r="6963" spans="2:4" x14ac:dyDescent="0.25">
      <c r="B6963" s="119"/>
      <c r="C6963" s="119"/>
      <c r="D6963" s="119"/>
    </row>
    <row r="6964" spans="2:4" x14ac:dyDescent="0.25">
      <c r="B6964" s="119"/>
      <c r="C6964" s="119"/>
      <c r="D6964" s="119"/>
    </row>
    <row r="6965" spans="2:4" x14ac:dyDescent="0.25">
      <c r="B6965" s="119"/>
      <c r="C6965" s="119"/>
      <c r="D6965" s="119"/>
    </row>
    <row r="6966" spans="2:4" x14ac:dyDescent="0.25">
      <c r="B6966" s="119"/>
      <c r="C6966" s="119"/>
      <c r="D6966" s="119"/>
    </row>
    <row r="6967" spans="2:4" x14ac:dyDescent="0.25">
      <c r="B6967" s="119"/>
      <c r="C6967" s="119"/>
      <c r="D6967" s="119"/>
    </row>
    <row r="6968" spans="2:4" x14ac:dyDescent="0.25">
      <c r="B6968" s="119"/>
      <c r="C6968" s="119"/>
      <c r="D6968" s="119"/>
    </row>
    <row r="6969" spans="2:4" x14ac:dyDescent="0.25">
      <c r="B6969" s="119"/>
      <c r="C6969" s="119"/>
      <c r="D6969" s="119"/>
    </row>
    <row r="6970" spans="2:4" x14ac:dyDescent="0.25">
      <c r="B6970" s="119"/>
      <c r="C6970" s="119"/>
      <c r="D6970" s="119"/>
    </row>
    <row r="6971" spans="2:4" x14ac:dyDescent="0.25">
      <c r="B6971" s="119"/>
      <c r="C6971" s="119"/>
      <c r="D6971" s="119"/>
    </row>
    <row r="6972" spans="2:4" x14ac:dyDescent="0.25">
      <c r="B6972" s="119"/>
      <c r="C6972" s="119"/>
      <c r="D6972" s="119"/>
    </row>
    <row r="6973" spans="2:4" x14ac:dyDescent="0.25">
      <c r="B6973" s="119"/>
      <c r="C6973" s="119"/>
      <c r="D6973" s="119"/>
    </row>
    <row r="6974" spans="2:4" x14ac:dyDescent="0.25">
      <c r="B6974" s="119"/>
      <c r="C6974" s="119"/>
      <c r="D6974" s="119"/>
    </row>
    <row r="6975" spans="2:4" x14ac:dyDescent="0.25">
      <c r="B6975" s="119"/>
      <c r="C6975" s="119"/>
      <c r="D6975" s="119"/>
    </row>
    <row r="6976" spans="2:4" x14ac:dyDescent="0.25">
      <c r="B6976" s="119"/>
      <c r="C6976" s="119"/>
      <c r="D6976" s="119"/>
    </row>
    <row r="6977" spans="2:4" x14ac:dyDescent="0.25">
      <c r="B6977" s="119"/>
      <c r="C6977" s="119"/>
      <c r="D6977" s="119"/>
    </row>
    <row r="6978" spans="2:4" x14ac:dyDescent="0.25">
      <c r="B6978" s="119"/>
      <c r="C6978" s="119"/>
      <c r="D6978" s="119"/>
    </row>
    <row r="6979" spans="2:4" x14ac:dyDescent="0.25">
      <c r="B6979" s="119"/>
      <c r="C6979" s="119"/>
      <c r="D6979" s="119"/>
    </row>
    <row r="6980" spans="2:4" x14ac:dyDescent="0.25">
      <c r="B6980" s="119"/>
      <c r="C6980" s="119"/>
      <c r="D6980" s="119"/>
    </row>
    <row r="6981" spans="2:4" x14ac:dyDescent="0.25">
      <c r="B6981" s="119"/>
      <c r="C6981" s="119"/>
      <c r="D6981" s="119"/>
    </row>
    <row r="6982" spans="2:4" x14ac:dyDescent="0.25">
      <c r="B6982" s="119"/>
      <c r="C6982" s="119"/>
      <c r="D6982" s="119"/>
    </row>
    <row r="6983" spans="2:4" x14ac:dyDescent="0.25">
      <c r="B6983" s="119"/>
      <c r="C6983" s="119"/>
      <c r="D6983" s="119"/>
    </row>
    <row r="6984" spans="2:4" x14ac:dyDescent="0.25">
      <c r="B6984" s="119"/>
      <c r="C6984" s="119"/>
      <c r="D6984" s="119"/>
    </row>
    <row r="6985" spans="2:4" x14ac:dyDescent="0.25">
      <c r="B6985" s="119"/>
      <c r="C6985" s="119"/>
      <c r="D6985" s="119"/>
    </row>
    <row r="6986" spans="2:4" x14ac:dyDescent="0.25">
      <c r="B6986" s="119"/>
      <c r="C6986" s="119"/>
      <c r="D6986" s="119"/>
    </row>
    <row r="6987" spans="2:4" x14ac:dyDescent="0.25">
      <c r="B6987" s="119"/>
      <c r="C6987" s="119"/>
      <c r="D6987" s="119"/>
    </row>
    <row r="6988" spans="2:4" x14ac:dyDescent="0.25">
      <c r="B6988" s="119"/>
      <c r="C6988" s="119"/>
      <c r="D6988" s="119"/>
    </row>
    <row r="6989" spans="2:4" x14ac:dyDescent="0.25">
      <c r="B6989" s="119"/>
      <c r="C6989" s="119"/>
      <c r="D6989" s="119"/>
    </row>
    <row r="6990" spans="2:4" x14ac:dyDescent="0.25">
      <c r="B6990" s="119"/>
      <c r="C6990" s="119"/>
      <c r="D6990" s="119"/>
    </row>
    <row r="6991" spans="2:4" x14ac:dyDescent="0.25">
      <c r="B6991" s="119"/>
      <c r="C6991" s="119"/>
      <c r="D6991" s="119"/>
    </row>
    <row r="6992" spans="2:4" x14ac:dyDescent="0.25">
      <c r="B6992" s="119"/>
      <c r="C6992" s="119"/>
      <c r="D6992" s="119"/>
    </row>
    <row r="6993" spans="2:4" x14ac:dyDescent="0.25">
      <c r="B6993" s="119"/>
      <c r="C6993" s="119"/>
      <c r="D6993" s="119"/>
    </row>
    <row r="6994" spans="2:4" x14ac:dyDescent="0.25">
      <c r="B6994" s="119"/>
      <c r="C6994" s="119"/>
      <c r="D6994" s="119"/>
    </row>
    <row r="6995" spans="2:4" x14ac:dyDescent="0.25">
      <c r="B6995" s="119"/>
      <c r="C6995" s="119"/>
      <c r="D6995" s="119"/>
    </row>
    <row r="6996" spans="2:4" x14ac:dyDescent="0.25">
      <c r="B6996" s="119"/>
      <c r="C6996" s="119"/>
      <c r="D6996" s="119"/>
    </row>
    <row r="6997" spans="2:4" x14ac:dyDescent="0.25">
      <c r="B6997" s="119"/>
      <c r="C6997" s="119"/>
      <c r="D6997" s="119"/>
    </row>
    <row r="6998" spans="2:4" x14ac:dyDescent="0.25">
      <c r="B6998" s="119"/>
      <c r="C6998" s="119"/>
      <c r="D6998" s="119"/>
    </row>
    <row r="6999" spans="2:4" x14ac:dyDescent="0.25">
      <c r="B6999" s="119"/>
      <c r="C6999" s="119"/>
      <c r="D6999" s="119"/>
    </row>
    <row r="7000" spans="2:4" x14ac:dyDescent="0.25">
      <c r="B7000" s="119"/>
      <c r="C7000" s="119"/>
      <c r="D7000" s="119"/>
    </row>
    <row r="7001" spans="2:4" x14ac:dyDescent="0.25">
      <c r="B7001" s="119"/>
      <c r="C7001" s="119"/>
      <c r="D7001" s="119"/>
    </row>
    <row r="7002" spans="2:4" x14ac:dyDescent="0.25">
      <c r="B7002" s="119"/>
      <c r="C7002" s="119"/>
      <c r="D7002" s="119"/>
    </row>
    <row r="7003" spans="2:4" x14ac:dyDescent="0.25">
      <c r="B7003" s="119"/>
      <c r="C7003" s="119"/>
      <c r="D7003" s="119"/>
    </row>
    <row r="7004" spans="2:4" x14ac:dyDescent="0.25">
      <c r="B7004" s="119"/>
      <c r="C7004" s="119"/>
      <c r="D7004" s="119"/>
    </row>
    <row r="7005" spans="2:4" x14ac:dyDescent="0.25">
      <c r="B7005" s="119"/>
      <c r="C7005" s="119"/>
      <c r="D7005" s="119"/>
    </row>
    <row r="7006" spans="2:4" x14ac:dyDescent="0.25">
      <c r="B7006" s="119"/>
      <c r="C7006" s="119"/>
      <c r="D7006" s="119"/>
    </row>
    <row r="7007" spans="2:4" x14ac:dyDescent="0.25">
      <c r="B7007" s="119"/>
      <c r="C7007" s="119"/>
      <c r="D7007" s="119"/>
    </row>
    <row r="7008" spans="2:4" x14ac:dyDescent="0.25">
      <c r="B7008" s="119"/>
      <c r="C7008" s="119"/>
      <c r="D7008" s="119"/>
    </row>
    <row r="7009" spans="2:4" x14ac:dyDescent="0.25">
      <c r="B7009" s="119"/>
      <c r="C7009" s="119"/>
      <c r="D7009" s="119"/>
    </row>
    <row r="7010" spans="2:4" x14ac:dyDescent="0.25">
      <c r="B7010" s="119"/>
      <c r="C7010" s="119"/>
      <c r="D7010" s="119"/>
    </row>
    <row r="7011" spans="2:4" x14ac:dyDescent="0.25">
      <c r="B7011" s="119"/>
      <c r="C7011" s="119"/>
      <c r="D7011" s="119"/>
    </row>
    <row r="7012" spans="2:4" x14ac:dyDescent="0.25">
      <c r="B7012" s="119"/>
      <c r="C7012" s="119"/>
      <c r="D7012" s="119"/>
    </row>
    <row r="7013" spans="2:4" x14ac:dyDescent="0.25">
      <c r="B7013" s="119"/>
      <c r="C7013" s="119"/>
      <c r="D7013" s="119"/>
    </row>
    <row r="7014" spans="2:4" x14ac:dyDescent="0.25">
      <c r="B7014" s="119"/>
      <c r="C7014" s="119"/>
      <c r="D7014" s="119"/>
    </row>
    <row r="7015" spans="2:4" x14ac:dyDescent="0.25">
      <c r="B7015" s="119"/>
      <c r="C7015" s="119"/>
      <c r="D7015" s="119"/>
    </row>
    <row r="7016" spans="2:4" x14ac:dyDescent="0.25">
      <c r="B7016" s="119"/>
      <c r="C7016" s="119"/>
      <c r="D7016" s="119"/>
    </row>
    <row r="7017" spans="2:4" x14ac:dyDescent="0.25">
      <c r="B7017" s="119"/>
      <c r="C7017" s="119"/>
      <c r="D7017" s="119"/>
    </row>
    <row r="7018" spans="2:4" x14ac:dyDescent="0.25">
      <c r="B7018" s="119"/>
      <c r="C7018" s="119"/>
      <c r="D7018" s="119"/>
    </row>
    <row r="7019" spans="2:4" x14ac:dyDescent="0.25">
      <c r="B7019" s="119"/>
      <c r="C7019" s="119"/>
      <c r="D7019" s="119"/>
    </row>
    <row r="7020" spans="2:4" x14ac:dyDescent="0.25">
      <c r="B7020" s="119"/>
      <c r="C7020" s="119"/>
      <c r="D7020" s="119"/>
    </row>
    <row r="7021" spans="2:4" x14ac:dyDescent="0.25">
      <c r="B7021" s="119"/>
      <c r="C7021" s="119"/>
      <c r="D7021" s="119"/>
    </row>
    <row r="7022" spans="2:4" x14ac:dyDescent="0.25">
      <c r="B7022" s="119"/>
      <c r="C7022" s="119"/>
      <c r="D7022" s="119"/>
    </row>
    <row r="7023" spans="2:4" x14ac:dyDescent="0.25">
      <c r="B7023" s="119"/>
      <c r="C7023" s="119"/>
      <c r="D7023" s="119"/>
    </row>
    <row r="7024" spans="2:4" x14ac:dyDescent="0.25">
      <c r="B7024" s="119"/>
      <c r="C7024" s="119"/>
      <c r="D7024" s="119"/>
    </row>
    <row r="7025" spans="2:4" x14ac:dyDescent="0.25">
      <c r="B7025" s="119"/>
      <c r="C7025" s="119"/>
      <c r="D7025" s="119"/>
    </row>
    <row r="7026" spans="2:4" x14ac:dyDescent="0.25">
      <c r="B7026" s="119"/>
      <c r="C7026" s="119"/>
      <c r="D7026" s="119"/>
    </row>
    <row r="7027" spans="2:4" x14ac:dyDescent="0.25">
      <c r="B7027" s="119"/>
      <c r="C7027" s="119"/>
      <c r="D7027" s="119"/>
    </row>
    <row r="7028" spans="2:4" x14ac:dyDescent="0.25">
      <c r="B7028" s="119"/>
      <c r="C7028" s="119"/>
      <c r="D7028" s="119"/>
    </row>
    <row r="7029" spans="2:4" x14ac:dyDescent="0.25">
      <c r="B7029" s="119"/>
      <c r="C7029" s="119"/>
      <c r="D7029" s="119"/>
    </row>
    <row r="7030" spans="2:4" x14ac:dyDescent="0.25">
      <c r="B7030" s="119"/>
      <c r="C7030" s="119"/>
      <c r="D7030" s="119"/>
    </row>
    <row r="7031" spans="2:4" x14ac:dyDescent="0.25">
      <c r="B7031" s="119"/>
      <c r="C7031" s="119"/>
      <c r="D7031" s="119"/>
    </row>
    <row r="7032" spans="2:4" x14ac:dyDescent="0.25">
      <c r="B7032" s="119"/>
      <c r="C7032" s="119"/>
      <c r="D7032" s="119"/>
    </row>
    <row r="7033" spans="2:4" x14ac:dyDescent="0.25">
      <c r="B7033" s="119"/>
      <c r="C7033" s="119"/>
      <c r="D7033" s="119"/>
    </row>
    <row r="7034" spans="2:4" x14ac:dyDescent="0.25">
      <c r="B7034" s="119"/>
      <c r="C7034" s="119"/>
      <c r="D7034" s="119"/>
    </row>
    <row r="7035" spans="2:4" x14ac:dyDescent="0.25">
      <c r="B7035" s="119"/>
      <c r="C7035" s="119"/>
      <c r="D7035" s="119"/>
    </row>
    <row r="7036" spans="2:4" x14ac:dyDescent="0.25">
      <c r="B7036" s="119"/>
      <c r="C7036" s="119"/>
      <c r="D7036" s="119"/>
    </row>
    <row r="7037" spans="2:4" x14ac:dyDescent="0.25">
      <c r="B7037" s="119"/>
      <c r="C7037" s="119"/>
      <c r="D7037" s="119"/>
    </row>
    <row r="7038" spans="2:4" x14ac:dyDescent="0.25">
      <c r="B7038" s="119"/>
      <c r="C7038" s="119"/>
      <c r="D7038" s="119"/>
    </row>
    <row r="7039" spans="2:4" x14ac:dyDescent="0.25">
      <c r="B7039" s="119"/>
      <c r="C7039" s="119"/>
      <c r="D7039" s="119"/>
    </row>
    <row r="7040" spans="2:4" x14ac:dyDescent="0.25">
      <c r="B7040" s="119"/>
      <c r="C7040" s="119"/>
      <c r="D7040" s="119"/>
    </row>
    <row r="7041" spans="2:4" x14ac:dyDescent="0.25">
      <c r="B7041" s="119"/>
      <c r="C7041" s="119"/>
      <c r="D7041" s="119"/>
    </row>
    <row r="7042" spans="2:4" x14ac:dyDescent="0.25">
      <c r="B7042" s="119"/>
      <c r="C7042" s="119"/>
      <c r="D7042" s="119"/>
    </row>
    <row r="7043" spans="2:4" x14ac:dyDescent="0.25">
      <c r="B7043" s="119"/>
      <c r="C7043" s="119"/>
      <c r="D7043" s="119"/>
    </row>
    <row r="7044" spans="2:4" x14ac:dyDescent="0.25">
      <c r="B7044" s="119"/>
      <c r="C7044" s="119"/>
      <c r="D7044" s="119"/>
    </row>
    <row r="7045" spans="2:4" x14ac:dyDescent="0.25">
      <c r="B7045" s="119"/>
      <c r="C7045" s="119"/>
      <c r="D7045" s="119"/>
    </row>
    <row r="7046" spans="2:4" x14ac:dyDescent="0.25">
      <c r="B7046" s="119"/>
      <c r="C7046" s="119"/>
      <c r="D7046" s="119"/>
    </row>
    <row r="7047" spans="2:4" x14ac:dyDescent="0.25">
      <c r="B7047" s="119"/>
      <c r="C7047" s="119"/>
      <c r="D7047" s="119"/>
    </row>
    <row r="7048" spans="2:4" x14ac:dyDescent="0.25">
      <c r="B7048" s="119"/>
      <c r="C7048" s="119"/>
      <c r="D7048" s="119"/>
    </row>
    <row r="7049" spans="2:4" x14ac:dyDescent="0.25">
      <c r="B7049" s="119"/>
      <c r="C7049" s="119"/>
      <c r="D7049" s="119"/>
    </row>
    <row r="7050" spans="2:4" x14ac:dyDescent="0.25">
      <c r="B7050" s="119"/>
      <c r="C7050" s="119"/>
      <c r="D7050" s="119"/>
    </row>
    <row r="7051" spans="2:4" x14ac:dyDescent="0.25">
      <c r="B7051" s="119"/>
      <c r="C7051" s="119"/>
      <c r="D7051" s="119"/>
    </row>
    <row r="7052" spans="2:4" x14ac:dyDescent="0.25">
      <c r="B7052" s="119"/>
      <c r="C7052" s="119"/>
      <c r="D7052" s="119"/>
    </row>
    <row r="7053" spans="2:4" x14ac:dyDescent="0.25">
      <c r="B7053" s="119"/>
      <c r="C7053" s="119"/>
      <c r="D7053" s="119"/>
    </row>
    <row r="7054" spans="2:4" x14ac:dyDescent="0.25">
      <c r="B7054" s="119"/>
      <c r="C7054" s="119"/>
      <c r="D7054" s="119"/>
    </row>
    <row r="7055" spans="2:4" x14ac:dyDescent="0.25">
      <c r="B7055" s="119"/>
      <c r="C7055" s="119"/>
      <c r="D7055" s="119"/>
    </row>
    <row r="7056" spans="2:4" x14ac:dyDescent="0.25">
      <c r="B7056" s="119"/>
      <c r="C7056" s="119"/>
      <c r="D7056" s="119"/>
    </row>
    <row r="7057" spans="2:4" x14ac:dyDescent="0.25">
      <c r="B7057" s="119"/>
      <c r="C7057" s="119"/>
      <c r="D7057" s="119"/>
    </row>
    <row r="7058" spans="2:4" x14ac:dyDescent="0.25">
      <c r="B7058" s="119"/>
      <c r="C7058" s="119"/>
      <c r="D7058" s="119"/>
    </row>
    <row r="7059" spans="2:4" x14ac:dyDescent="0.25">
      <c r="B7059" s="119"/>
      <c r="C7059" s="119"/>
      <c r="D7059" s="119"/>
    </row>
    <row r="7060" spans="2:4" x14ac:dyDescent="0.25">
      <c r="B7060" s="119"/>
      <c r="C7060" s="119"/>
      <c r="D7060" s="119"/>
    </row>
    <row r="7061" spans="2:4" x14ac:dyDescent="0.25">
      <c r="B7061" s="119"/>
      <c r="C7061" s="119"/>
      <c r="D7061" s="119"/>
    </row>
    <row r="7062" spans="2:4" x14ac:dyDescent="0.25">
      <c r="B7062" s="119"/>
      <c r="C7062" s="119"/>
      <c r="D7062" s="119"/>
    </row>
    <row r="7063" spans="2:4" x14ac:dyDescent="0.25">
      <c r="B7063" s="119"/>
      <c r="C7063" s="119"/>
      <c r="D7063" s="119"/>
    </row>
    <row r="7064" spans="2:4" x14ac:dyDescent="0.25">
      <c r="B7064" s="119"/>
      <c r="C7064" s="119"/>
      <c r="D7064" s="119"/>
    </row>
    <row r="7065" spans="2:4" x14ac:dyDescent="0.25">
      <c r="B7065" s="119"/>
      <c r="C7065" s="119"/>
      <c r="D7065" s="119"/>
    </row>
    <row r="7066" spans="2:4" x14ac:dyDescent="0.25">
      <c r="B7066" s="119"/>
      <c r="C7066" s="119"/>
      <c r="D7066" s="119"/>
    </row>
    <row r="7067" spans="2:4" x14ac:dyDescent="0.25">
      <c r="B7067" s="119"/>
      <c r="C7067" s="119"/>
      <c r="D7067" s="119"/>
    </row>
    <row r="7068" spans="2:4" x14ac:dyDescent="0.25">
      <c r="B7068" s="119"/>
      <c r="C7068" s="119"/>
      <c r="D7068" s="119"/>
    </row>
    <row r="7069" spans="2:4" x14ac:dyDescent="0.25">
      <c r="B7069" s="119"/>
      <c r="C7069" s="119"/>
      <c r="D7069" s="119"/>
    </row>
    <row r="7070" spans="2:4" x14ac:dyDescent="0.25">
      <c r="B7070" s="119"/>
      <c r="C7070" s="119"/>
      <c r="D7070" s="119"/>
    </row>
    <row r="7071" spans="2:4" x14ac:dyDescent="0.25">
      <c r="B7071" s="119"/>
      <c r="C7071" s="119"/>
      <c r="D7071" s="119"/>
    </row>
    <row r="7072" spans="2:4" x14ac:dyDescent="0.25">
      <c r="B7072" s="119"/>
      <c r="C7072" s="119"/>
      <c r="D7072" s="119"/>
    </row>
    <row r="7073" spans="2:4" x14ac:dyDescent="0.25">
      <c r="B7073" s="119"/>
      <c r="C7073" s="119"/>
      <c r="D7073" s="119"/>
    </row>
    <row r="7074" spans="2:4" x14ac:dyDescent="0.25">
      <c r="B7074" s="119"/>
      <c r="C7074" s="119"/>
      <c r="D7074" s="119"/>
    </row>
    <row r="7075" spans="2:4" x14ac:dyDescent="0.25">
      <c r="B7075" s="119"/>
      <c r="C7075" s="119"/>
      <c r="D7075" s="119"/>
    </row>
    <row r="7076" spans="2:4" x14ac:dyDescent="0.25">
      <c r="B7076" s="119"/>
      <c r="C7076" s="119"/>
      <c r="D7076" s="119"/>
    </row>
    <row r="7077" spans="2:4" x14ac:dyDescent="0.25">
      <c r="B7077" s="119"/>
      <c r="C7077" s="119"/>
      <c r="D7077" s="119"/>
    </row>
    <row r="7078" spans="2:4" x14ac:dyDescent="0.25">
      <c r="B7078" s="119"/>
      <c r="C7078" s="119"/>
      <c r="D7078" s="119"/>
    </row>
    <row r="7079" spans="2:4" x14ac:dyDescent="0.25">
      <c r="B7079" s="119"/>
      <c r="C7079" s="119"/>
      <c r="D7079" s="119"/>
    </row>
    <row r="7080" spans="2:4" x14ac:dyDescent="0.25">
      <c r="B7080" s="119"/>
      <c r="C7080" s="119"/>
      <c r="D7080" s="119"/>
    </row>
    <row r="7081" spans="2:4" x14ac:dyDescent="0.25">
      <c r="B7081" s="119"/>
      <c r="C7081" s="119"/>
      <c r="D7081" s="119"/>
    </row>
    <row r="7082" spans="2:4" x14ac:dyDescent="0.25">
      <c r="B7082" s="119"/>
      <c r="C7082" s="119"/>
      <c r="D7082" s="119"/>
    </row>
    <row r="7083" spans="2:4" x14ac:dyDescent="0.25">
      <c r="B7083" s="119"/>
      <c r="C7083" s="119"/>
      <c r="D7083" s="119"/>
    </row>
    <row r="7084" spans="2:4" x14ac:dyDescent="0.25">
      <c r="B7084" s="119"/>
      <c r="C7084" s="119"/>
      <c r="D7084" s="119"/>
    </row>
    <row r="7085" spans="2:4" x14ac:dyDescent="0.25">
      <c r="B7085" s="119"/>
      <c r="C7085" s="119"/>
      <c r="D7085" s="119"/>
    </row>
    <row r="7086" spans="2:4" x14ac:dyDescent="0.25">
      <c r="B7086" s="119"/>
      <c r="C7086" s="119"/>
      <c r="D7086" s="119"/>
    </row>
    <row r="7087" spans="2:4" x14ac:dyDescent="0.25">
      <c r="B7087" s="119"/>
      <c r="C7087" s="119"/>
      <c r="D7087" s="119"/>
    </row>
    <row r="7088" spans="2:4" x14ac:dyDescent="0.25">
      <c r="B7088" s="119"/>
      <c r="C7088" s="119"/>
      <c r="D7088" s="119"/>
    </row>
    <row r="7089" spans="2:4" x14ac:dyDescent="0.25">
      <c r="B7089" s="119"/>
      <c r="C7089" s="119"/>
      <c r="D7089" s="119"/>
    </row>
    <row r="7090" spans="2:4" x14ac:dyDescent="0.25">
      <c r="B7090" s="119"/>
      <c r="C7090" s="119"/>
      <c r="D7090" s="119"/>
    </row>
    <row r="7091" spans="2:4" x14ac:dyDescent="0.25">
      <c r="B7091" s="119"/>
      <c r="C7091" s="119"/>
      <c r="D7091" s="119"/>
    </row>
    <row r="7092" spans="2:4" x14ac:dyDescent="0.25">
      <c r="B7092" s="119"/>
      <c r="C7092" s="119"/>
      <c r="D7092" s="119"/>
    </row>
    <row r="7093" spans="2:4" x14ac:dyDescent="0.25">
      <c r="B7093" s="119"/>
      <c r="C7093" s="119"/>
      <c r="D7093" s="119"/>
    </row>
    <row r="7094" spans="2:4" x14ac:dyDescent="0.25">
      <c r="B7094" s="119"/>
      <c r="C7094" s="119"/>
      <c r="D7094" s="119"/>
    </row>
    <row r="7095" spans="2:4" x14ac:dyDescent="0.25">
      <c r="B7095" s="119"/>
      <c r="C7095" s="119"/>
      <c r="D7095" s="119"/>
    </row>
    <row r="7096" spans="2:4" x14ac:dyDescent="0.25">
      <c r="B7096" s="119"/>
      <c r="C7096" s="119"/>
      <c r="D7096" s="119"/>
    </row>
    <row r="7097" spans="2:4" x14ac:dyDescent="0.25">
      <c r="B7097" s="119"/>
      <c r="C7097" s="119"/>
      <c r="D7097" s="119"/>
    </row>
    <row r="7098" spans="2:4" x14ac:dyDescent="0.25">
      <c r="B7098" s="119"/>
      <c r="C7098" s="119"/>
      <c r="D7098" s="119"/>
    </row>
    <row r="7099" spans="2:4" x14ac:dyDescent="0.25">
      <c r="B7099" s="119"/>
      <c r="C7099" s="119"/>
      <c r="D7099" s="119"/>
    </row>
    <row r="7100" spans="2:4" x14ac:dyDescent="0.25">
      <c r="B7100" s="119"/>
      <c r="C7100" s="119"/>
      <c r="D7100" s="119"/>
    </row>
    <row r="7101" spans="2:4" x14ac:dyDescent="0.25">
      <c r="B7101" s="119"/>
      <c r="C7101" s="119"/>
      <c r="D7101" s="119"/>
    </row>
    <row r="7102" spans="2:4" x14ac:dyDescent="0.25">
      <c r="B7102" s="119"/>
      <c r="C7102" s="119"/>
      <c r="D7102" s="119"/>
    </row>
    <row r="7103" spans="2:4" x14ac:dyDescent="0.25">
      <c r="B7103" s="119"/>
      <c r="C7103" s="119"/>
      <c r="D7103" s="119"/>
    </row>
    <row r="7104" spans="2:4" x14ac:dyDescent="0.25">
      <c r="B7104" s="119"/>
      <c r="C7104" s="119"/>
      <c r="D7104" s="119"/>
    </row>
    <row r="7105" spans="2:4" x14ac:dyDescent="0.25">
      <c r="B7105" s="119"/>
      <c r="C7105" s="119"/>
      <c r="D7105" s="119"/>
    </row>
    <row r="7106" spans="2:4" x14ac:dyDescent="0.25">
      <c r="B7106" s="119"/>
      <c r="C7106" s="119"/>
      <c r="D7106" s="119"/>
    </row>
    <row r="7107" spans="2:4" x14ac:dyDescent="0.25">
      <c r="B7107" s="119"/>
      <c r="C7107" s="119"/>
      <c r="D7107" s="119"/>
    </row>
    <row r="7108" spans="2:4" x14ac:dyDescent="0.25">
      <c r="B7108" s="119"/>
      <c r="C7108" s="119"/>
      <c r="D7108" s="119"/>
    </row>
    <row r="7109" spans="2:4" x14ac:dyDescent="0.25">
      <c r="B7109" s="119"/>
      <c r="C7109" s="119"/>
      <c r="D7109" s="119"/>
    </row>
    <row r="7110" spans="2:4" x14ac:dyDescent="0.25">
      <c r="B7110" s="119"/>
      <c r="C7110" s="119"/>
      <c r="D7110" s="119"/>
    </row>
    <row r="7111" spans="2:4" x14ac:dyDescent="0.25">
      <c r="B7111" s="119"/>
      <c r="C7111" s="119"/>
      <c r="D7111" s="119"/>
    </row>
    <row r="7112" spans="2:4" x14ac:dyDescent="0.25">
      <c r="B7112" s="119"/>
      <c r="C7112" s="119"/>
      <c r="D7112" s="119"/>
    </row>
    <row r="7113" spans="2:4" x14ac:dyDescent="0.25">
      <c r="B7113" s="119"/>
      <c r="C7113" s="119"/>
      <c r="D7113" s="119"/>
    </row>
    <row r="7114" spans="2:4" x14ac:dyDescent="0.25">
      <c r="B7114" s="119"/>
      <c r="C7114" s="119"/>
      <c r="D7114" s="119"/>
    </row>
    <row r="7115" spans="2:4" x14ac:dyDescent="0.25">
      <c r="B7115" s="119"/>
      <c r="C7115" s="119"/>
      <c r="D7115" s="119"/>
    </row>
    <row r="7116" spans="2:4" x14ac:dyDescent="0.25">
      <c r="B7116" s="119"/>
      <c r="C7116" s="119"/>
      <c r="D7116" s="119"/>
    </row>
    <row r="7117" spans="2:4" x14ac:dyDescent="0.25">
      <c r="B7117" s="119"/>
      <c r="C7117" s="119"/>
      <c r="D7117" s="119"/>
    </row>
    <row r="7118" spans="2:4" x14ac:dyDescent="0.25">
      <c r="B7118" s="119"/>
      <c r="C7118" s="119"/>
      <c r="D7118" s="119"/>
    </row>
    <row r="7119" spans="2:4" x14ac:dyDescent="0.25">
      <c r="B7119" s="119"/>
      <c r="C7119" s="119"/>
      <c r="D7119" s="119"/>
    </row>
    <row r="7120" spans="2:4" x14ac:dyDescent="0.25">
      <c r="B7120" s="119"/>
      <c r="C7120" s="119"/>
      <c r="D7120" s="119"/>
    </row>
    <row r="7121" spans="2:4" x14ac:dyDescent="0.25">
      <c r="B7121" s="119"/>
      <c r="C7121" s="119"/>
      <c r="D7121" s="119"/>
    </row>
    <row r="7122" spans="2:4" x14ac:dyDescent="0.25">
      <c r="B7122" s="119"/>
      <c r="C7122" s="119"/>
      <c r="D7122" s="119"/>
    </row>
    <row r="7123" spans="2:4" x14ac:dyDescent="0.25">
      <c r="B7123" s="119"/>
      <c r="C7123" s="119"/>
      <c r="D7123" s="119"/>
    </row>
    <row r="7124" spans="2:4" x14ac:dyDescent="0.25">
      <c r="B7124" s="119"/>
      <c r="C7124" s="119"/>
      <c r="D7124" s="119"/>
    </row>
    <row r="7125" spans="2:4" x14ac:dyDescent="0.25">
      <c r="B7125" s="119"/>
      <c r="C7125" s="119"/>
      <c r="D7125" s="119"/>
    </row>
    <row r="7126" spans="2:4" x14ac:dyDescent="0.25">
      <c r="B7126" s="119"/>
      <c r="C7126" s="119"/>
      <c r="D7126" s="119"/>
    </row>
    <row r="7127" spans="2:4" x14ac:dyDescent="0.25">
      <c r="B7127" s="119"/>
      <c r="C7127" s="119"/>
      <c r="D7127" s="119"/>
    </row>
    <row r="7128" spans="2:4" x14ac:dyDescent="0.25">
      <c r="B7128" s="119"/>
      <c r="C7128" s="119"/>
      <c r="D7128" s="119"/>
    </row>
    <row r="7129" spans="2:4" x14ac:dyDescent="0.25">
      <c r="B7129" s="119"/>
      <c r="C7129" s="119"/>
      <c r="D7129" s="119"/>
    </row>
    <row r="7130" spans="2:4" x14ac:dyDescent="0.25">
      <c r="B7130" s="119"/>
      <c r="C7130" s="119"/>
      <c r="D7130" s="119"/>
    </row>
    <row r="7131" spans="2:4" x14ac:dyDescent="0.25">
      <c r="B7131" s="119"/>
      <c r="C7131" s="119"/>
      <c r="D7131" s="119"/>
    </row>
    <row r="7132" spans="2:4" x14ac:dyDescent="0.25">
      <c r="B7132" s="119"/>
      <c r="C7132" s="119"/>
      <c r="D7132" s="119"/>
    </row>
    <row r="7133" spans="2:4" x14ac:dyDescent="0.25">
      <c r="B7133" s="119"/>
      <c r="C7133" s="119"/>
      <c r="D7133" s="119"/>
    </row>
    <row r="7134" spans="2:4" x14ac:dyDescent="0.25">
      <c r="B7134" s="119"/>
      <c r="C7134" s="119"/>
      <c r="D7134" s="119"/>
    </row>
    <row r="7135" spans="2:4" x14ac:dyDescent="0.25">
      <c r="B7135" s="119"/>
      <c r="C7135" s="119"/>
      <c r="D7135" s="119"/>
    </row>
    <row r="7136" spans="2:4" x14ac:dyDescent="0.25">
      <c r="B7136" s="119"/>
      <c r="C7136" s="119"/>
      <c r="D7136" s="119"/>
    </row>
    <row r="7137" spans="2:4" x14ac:dyDescent="0.25">
      <c r="B7137" s="119"/>
      <c r="C7137" s="119"/>
      <c r="D7137" s="119"/>
    </row>
    <row r="7138" spans="2:4" x14ac:dyDescent="0.25">
      <c r="B7138" s="119"/>
      <c r="C7138" s="119"/>
      <c r="D7138" s="119"/>
    </row>
    <row r="7139" spans="2:4" x14ac:dyDescent="0.25">
      <c r="B7139" s="119"/>
      <c r="C7139" s="119"/>
      <c r="D7139" s="119"/>
    </row>
    <row r="7140" spans="2:4" x14ac:dyDescent="0.25">
      <c r="B7140" s="119"/>
      <c r="C7140" s="119"/>
      <c r="D7140" s="119"/>
    </row>
    <row r="7141" spans="2:4" x14ac:dyDescent="0.25">
      <c r="B7141" s="119"/>
      <c r="C7141" s="119"/>
      <c r="D7141" s="119"/>
    </row>
    <row r="7142" spans="2:4" x14ac:dyDescent="0.25">
      <c r="B7142" s="119"/>
      <c r="C7142" s="119"/>
      <c r="D7142" s="119"/>
    </row>
    <row r="7143" spans="2:4" x14ac:dyDescent="0.25">
      <c r="B7143" s="119"/>
      <c r="C7143" s="119"/>
      <c r="D7143" s="119"/>
    </row>
    <row r="7144" spans="2:4" x14ac:dyDescent="0.25">
      <c r="B7144" s="119"/>
      <c r="C7144" s="119"/>
      <c r="D7144" s="119"/>
    </row>
    <row r="7145" spans="2:4" x14ac:dyDescent="0.25">
      <c r="B7145" s="119"/>
      <c r="C7145" s="119"/>
      <c r="D7145" s="119"/>
    </row>
    <row r="7146" spans="2:4" x14ac:dyDescent="0.25">
      <c r="B7146" s="119"/>
      <c r="C7146" s="119"/>
      <c r="D7146" s="119"/>
    </row>
    <row r="7147" spans="2:4" x14ac:dyDescent="0.25">
      <c r="B7147" s="119"/>
      <c r="C7147" s="119"/>
      <c r="D7147" s="119"/>
    </row>
    <row r="7148" spans="2:4" x14ac:dyDescent="0.25">
      <c r="B7148" s="119"/>
      <c r="C7148" s="119"/>
      <c r="D7148" s="119"/>
    </row>
    <row r="7149" spans="2:4" x14ac:dyDescent="0.25">
      <c r="B7149" s="119"/>
      <c r="C7149" s="119"/>
      <c r="D7149" s="119"/>
    </row>
    <row r="7150" spans="2:4" x14ac:dyDescent="0.25">
      <c r="B7150" s="119"/>
      <c r="C7150" s="119"/>
      <c r="D7150" s="119"/>
    </row>
    <row r="7151" spans="2:4" x14ac:dyDescent="0.25">
      <c r="B7151" s="119"/>
      <c r="C7151" s="119"/>
      <c r="D7151" s="119"/>
    </row>
    <row r="7152" spans="2:4" x14ac:dyDescent="0.25">
      <c r="B7152" s="119"/>
      <c r="C7152" s="119"/>
      <c r="D7152" s="119"/>
    </row>
    <row r="7153" spans="2:4" x14ac:dyDescent="0.25">
      <c r="B7153" s="119"/>
      <c r="C7153" s="119"/>
      <c r="D7153" s="119"/>
    </row>
    <row r="7154" spans="2:4" x14ac:dyDescent="0.25">
      <c r="B7154" s="119"/>
      <c r="C7154" s="119"/>
      <c r="D7154" s="119"/>
    </row>
    <row r="7155" spans="2:4" x14ac:dyDescent="0.25">
      <c r="B7155" s="119"/>
      <c r="C7155" s="119"/>
      <c r="D7155" s="119"/>
    </row>
    <row r="7156" spans="2:4" x14ac:dyDescent="0.25">
      <c r="B7156" s="119"/>
      <c r="C7156" s="119"/>
      <c r="D7156" s="119"/>
    </row>
    <row r="7157" spans="2:4" x14ac:dyDescent="0.25">
      <c r="B7157" s="119"/>
      <c r="C7157" s="119"/>
      <c r="D7157" s="119"/>
    </row>
    <row r="7158" spans="2:4" x14ac:dyDescent="0.25">
      <c r="B7158" s="119"/>
      <c r="C7158" s="119"/>
      <c r="D7158" s="119"/>
    </row>
    <row r="7159" spans="2:4" x14ac:dyDescent="0.25">
      <c r="B7159" s="119"/>
      <c r="C7159" s="119"/>
      <c r="D7159" s="119"/>
    </row>
    <row r="7160" spans="2:4" x14ac:dyDescent="0.25">
      <c r="B7160" s="119"/>
      <c r="C7160" s="119"/>
      <c r="D7160" s="119"/>
    </row>
    <row r="7161" spans="2:4" x14ac:dyDescent="0.25">
      <c r="B7161" s="119"/>
      <c r="C7161" s="119"/>
      <c r="D7161" s="119"/>
    </row>
    <row r="7162" spans="2:4" x14ac:dyDescent="0.25">
      <c r="B7162" s="119"/>
      <c r="C7162" s="119"/>
      <c r="D7162" s="119"/>
    </row>
    <row r="7163" spans="2:4" x14ac:dyDescent="0.25">
      <c r="B7163" s="119"/>
      <c r="C7163" s="119"/>
      <c r="D7163" s="119"/>
    </row>
    <row r="7164" spans="2:4" x14ac:dyDescent="0.25">
      <c r="B7164" s="119"/>
      <c r="C7164" s="119"/>
      <c r="D7164" s="119"/>
    </row>
    <row r="7165" spans="2:4" x14ac:dyDescent="0.25">
      <c r="B7165" s="119"/>
      <c r="C7165" s="119"/>
      <c r="D7165" s="119"/>
    </row>
    <row r="7166" spans="2:4" x14ac:dyDescent="0.25">
      <c r="B7166" s="119"/>
      <c r="C7166" s="119"/>
      <c r="D7166" s="119"/>
    </row>
    <row r="7167" spans="2:4" x14ac:dyDescent="0.25">
      <c r="B7167" s="119"/>
      <c r="C7167" s="119"/>
      <c r="D7167" s="119"/>
    </row>
    <row r="7168" spans="2:4" x14ac:dyDescent="0.25">
      <c r="B7168" s="119"/>
      <c r="C7168" s="119"/>
      <c r="D7168" s="119"/>
    </row>
    <row r="7169" spans="2:4" x14ac:dyDescent="0.25">
      <c r="B7169" s="119"/>
      <c r="C7169" s="119"/>
      <c r="D7169" s="119"/>
    </row>
    <row r="7170" spans="2:4" x14ac:dyDescent="0.25">
      <c r="B7170" s="119"/>
      <c r="C7170" s="119"/>
      <c r="D7170" s="119"/>
    </row>
    <row r="7171" spans="2:4" x14ac:dyDescent="0.25">
      <c r="B7171" s="119"/>
      <c r="C7171" s="119"/>
      <c r="D7171" s="119"/>
    </row>
    <row r="7172" spans="2:4" x14ac:dyDescent="0.25">
      <c r="B7172" s="119"/>
      <c r="C7172" s="119"/>
      <c r="D7172" s="119"/>
    </row>
    <row r="7173" spans="2:4" x14ac:dyDescent="0.25">
      <c r="B7173" s="119"/>
      <c r="C7173" s="119"/>
      <c r="D7173" s="119"/>
    </row>
    <row r="7174" spans="2:4" x14ac:dyDescent="0.25">
      <c r="B7174" s="119"/>
      <c r="C7174" s="119"/>
      <c r="D7174" s="119"/>
    </row>
    <row r="7175" spans="2:4" x14ac:dyDescent="0.25">
      <c r="B7175" s="119"/>
      <c r="C7175" s="119"/>
      <c r="D7175" s="119"/>
    </row>
    <row r="7176" spans="2:4" x14ac:dyDescent="0.25">
      <c r="B7176" s="119"/>
      <c r="C7176" s="119"/>
      <c r="D7176" s="119"/>
    </row>
    <row r="7177" spans="2:4" x14ac:dyDescent="0.25">
      <c r="B7177" s="119"/>
      <c r="C7177" s="119"/>
      <c r="D7177" s="119"/>
    </row>
    <row r="7178" spans="2:4" x14ac:dyDescent="0.25">
      <c r="B7178" s="119"/>
      <c r="C7178" s="119"/>
      <c r="D7178" s="119"/>
    </row>
    <row r="7179" spans="2:4" x14ac:dyDescent="0.25">
      <c r="B7179" s="119"/>
      <c r="C7179" s="119"/>
      <c r="D7179" s="119"/>
    </row>
    <row r="7180" spans="2:4" x14ac:dyDescent="0.25">
      <c r="B7180" s="119"/>
      <c r="C7180" s="119"/>
      <c r="D7180" s="119"/>
    </row>
    <row r="7181" spans="2:4" x14ac:dyDescent="0.25">
      <c r="B7181" s="119"/>
      <c r="C7181" s="119"/>
      <c r="D7181" s="119"/>
    </row>
    <row r="7182" spans="2:4" x14ac:dyDescent="0.25">
      <c r="B7182" s="119"/>
      <c r="C7182" s="119"/>
      <c r="D7182" s="119"/>
    </row>
    <row r="7183" spans="2:4" x14ac:dyDescent="0.25">
      <c r="B7183" s="119"/>
      <c r="C7183" s="119"/>
      <c r="D7183" s="119"/>
    </row>
    <row r="7184" spans="2:4" x14ac:dyDescent="0.25">
      <c r="B7184" s="119"/>
      <c r="C7184" s="119"/>
      <c r="D7184" s="119"/>
    </row>
    <row r="7185" spans="2:4" x14ac:dyDescent="0.25">
      <c r="B7185" s="119"/>
      <c r="C7185" s="119"/>
      <c r="D7185" s="119"/>
    </row>
    <row r="7186" spans="2:4" x14ac:dyDescent="0.25">
      <c r="B7186" s="119"/>
      <c r="C7186" s="119"/>
      <c r="D7186" s="119"/>
    </row>
    <row r="7187" spans="2:4" x14ac:dyDescent="0.25">
      <c r="B7187" s="119"/>
      <c r="C7187" s="119"/>
      <c r="D7187" s="119"/>
    </row>
    <row r="7188" spans="2:4" x14ac:dyDescent="0.25">
      <c r="B7188" s="119"/>
      <c r="C7188" s="119"/>
      <c r="D7188" s="119"/>
    </row>
    <row r="7189" spans="2:4" x14ac:dyDescent="0.25">
      <c r="B7189" s="119"/>
      <c r="C7189" s="119"/>
      <c r="D7189" s="119"/>
    </row>
    <row r="7190" spans="2:4" x14ac:dyDescent="0.25">
      <c r="B7190" s="119"/>
      <c r="C7190" s="119"/>
      <c r="D7190" s="119"/>
    </row>
    <row r="7191" spans="2:4" x14ac:dyDescent="0.25">
      <c r="B7191" s="119"/>
      <c r="C7191" s="119"/>
      <c r="D7191" s="119"/>
    </row>
    <row r="7192" spans="2:4" x14ac:dyDescent="0.25">
      <c r="B7192" s="119"/>
      <c r="C7192" s="119"/>
      <c r="D7192" s="119"/>
    </row>
    <row r="7193" spans="2:4" x14ac:dyDescent="0.25">
      <c r="B7193" s="119"/>
      <c r="C7193" s="119"/>
      <c r="D7193" s="119"/>
    </row>
    <row r="7194" spans="2:4" x14ac:dyDescent="0.25">
      <c r="B7194" s="119"/>
      <c r="C7194" s="119"/>
      <c r="D7194" s="119"/>
    </row>
    <row r="7195" spans="2:4" x14ac:dyDescent="0.25">
      <c r="B7195" s="119"/>
      <c r="C7195" s="119"/>
      <c r="D7195" s="119"/>
    </row>
    <row r="7196" spans="2:4" x14ac:dyDescent="0.25">
      <c r="B7196" s="119"/>
      <c r="C7196" s="119"/>
      <c r="D7196" s="119"/>
    </row>
    <row r="7197" spans="2:4" x14ac:dyDescent="0.25">
      <c r="B7197" s="119"/>
      <c r="C7197" s="119"/>
      <c r="D7197" s="119"/>
    </row>
    <row r="7198" spans="2:4" x14ac:dyDescent="0.25">
      <c r="B7198" s="119"/>
      <c r="C7198" s="119"/>
      <c r="D7198" s="119"/>
    </row>
    <row r="7199" spans="2:4" x14ac:dyDescent="0.25">
      <c r="B7199" s="119"/>
      <c r="C7199" s="119"/>
      <c r="D7199" s="119"/>
    </row>
    <row r="7200" spans="2:4" x14ac:dyDescent="0.25">
      <c r="B7200" s="119"/>
      <c r="C7200" s="119"/>
      <c r="D7200" s="119"/>
    </row>
    <row r="7201" spans="2:4" x14ac:dyDescent="0.25">
      <c r="B7201" s="119"/>
      <c r="C7201" s="119"/>
      <c r="D7201" s="119"/>
    </row>
    <row r="7202" spans="2:4" x14ac:dyDescent="0.25">
      <c r="B7202" s="119"/>
      <c r="C7202" s="119"/>
      <c r="D7202" s="119"/>
    </row>
    <row r="7203" spans="2:4" x14ac:dyDescent="0.25">
      <c r="B7203" s="119"/>
      <c r="C7203" s="119"/>
      <c r="D7203" s="119"/>
    </row>
    <row r="7204" spans="2:4" x14ac:dyDescent="0.25">
      <c r="B7204" s="119"/>
      <c r="C7204" s="119"/>
      <c r="D7204" s="119"/>
    </row>
    <row r="7205" spans="2:4" x14ac:dyDescent="0.25">
      <c r="B7205" s="119"/>
      <c r="C7205" s="119"/>
      <c r="D7205" s="119"/>
    </row>
    <row r="7206" spans="2:4" x14ac:dyDescent="0.25">
      <c r="B7206" s="119"/>
      <c r="C7206" s="119"/>
      <c r="D7206" s="119"/>
    </row>
    <row r="7207" spans="2:4" x14ac:dyDescent="0.25">
      <c r="B7207" s="119"/>
      <c r="C7207" s="119"/>
      <c r="D7207" s="119"/>
    </row>
    <row r="7208" spans="2:4" x14ac:dyDescent="0.25">
      <c r="B7208" s="119"/>
      <c r="C7208" s="119"/>
      <c r="D7208" s="119"/>
    </row>
    <row r="7209" spans="2:4" x14ac:dyDescent="0.25">
      <c r="B7209" s="119"/>
      <c r="C7209" s="119"/>
      <c r="D7209" s="119"/>
    </row>
    <row r="7210" spans="2:4" x14ac:dyDescent="0.25">
      <c r="B7210" s="119"/>
      <c r="C7210" s="119"/>
      <c r="D7210" s="119"/>
    </row>
    <row r="7211" spans="2:4" x14ac:dyDescent="0.25">
      <c r="B7211" s="119"/>
      <c r="C7211" s="119"/>
      <c r="D7211" s="119"/>
    </row>
    <row r="7212" spans="2:4" x14ac:dyDescent="0.25">
      <c r="B7212" s="119"/>
      <c r="C7212" s="119"/>
      <c r="D7212" s="119"/>
    </row>
    <row r="7213" spans="2:4" x14ac:dyDescent="0.25">
      <c r="B7213" s="119"/>
      <c r="C7213" s="119"/>
      <c r="D7213" s="119"/>
    </row>
    <row r="7214" spans="2:4" x14ac:dyDescent="0.25">
      <c r="B7214" s="119"/>
      <c r="C7214" s="119"/>
      <c r="D7214" s="119"/>
    </row>
    <row r="7215" spans="2:4" x14ac:dyDescent="0.25">
      <c r="B7215" s="119"/>
      <c r="C7215" s="119"/>
      <c r="D7215" s="119"/>
    </row>
    <row r="7216" spans="2:4" x14ac:dyDescent="0.25">
      <c r="B7216" s="119"/>
      <c r="C7216" s="119"/>
      <c r="D7216" s="119"/>
    </row>
    <row r="7217" spans="2:4" x14ac:dyDescent="0.25">
      <c r="B7217" s="119"/>
      <c r="C7217" s="119"/>
      <c r="D7217" s="119"/>
    </row>
    <row r="7218" spans="2:4" x14ac:dyDescent="0.25">
      <c r="B7218" s="119"/>
      <c r="C7218" s="119"/>
      <c r="D7218" s="119"/>
    </row>
    <row r="7219" spans="2:4" x14ac:dyDescent="0.25">
      <c r="B7219" s="119"/>
      <c r="C7219" s="119"/>
      <c r="D7219" s="119"/>
    </row>
    <row r="7220" spans="2:4" x14ac:dyDescent="0.25">
      <c r="B7220" s="119"/>
      <c r="C7220" s="119"/>
      <c r="D7220" s="119"/>
    </row>
    <row r="7221" spans="2:4" x14ac:dyDescent="0.25">
      <c r="B7221" s="119"/>
      <c r="C7221" s="119"/>
      <c r="D7221" s="119"/>
    </row>
    <row r="7222" spans="2:4" x14ac:dyDescent="0.25">
      <c r="B7222" s="119"/>
      <c r="C7222" s="119"/>
      <c r="D7222" s="119"/>
    </row>
    <row r="7223" spans="2:4" x14ac:dyDescent="0.25">
      <c r="B7223" s="119"/>
      <c r="C7223" s="119"/>
      <c r="D7223" s="119"/>
    </row>
    <row r="7224" spans="2:4" x14ac:dyDescent="0.25">
      <c r="B7224" s="119"/>
      <c r="C7224" s="119"/>
      <c r="D7224" s="119"/>
    </row>
    <row r="7225" spans="2:4" x14ac:dyDescent="0.25">
      <c r="B7225" s="119"/>
      <c r="C7225" s="119"/>
      <c r="D7225" s="119"/>
    </row>
    <row r="7226" spans="2:4" x14ac:dyDescent="0.25">
      <c r="B7226" s="119"/>
      <c r="C7226" s="119"/>
      <c r="D7226" s="119"/>
    </row>
    <row r="7227" spans="2:4" x14ac:dyDescent="0.25">
      <c r="B7227" s="119"/>
      <c r="C7227" s="119"/>
      <c r="D7227" s="119"/>
    </row>
    <row r="7228" spans="2:4" x14ac:dyDescent="0.25">
      <c r="B7228" s="119"/>
      <c r="C7228" s="119"/>
      <c r="D7228" s="119"/>
    </row>
    <row r="7229" spans="2:4" x14ac:dyDescent="0.25">
      <c r="B7229" s="119"/>
      <c r="C7229" s="119"/>
      <c r="D7229" s="119"/>
    </row>
    <row r="7230" spans="2:4" x14ac:dyDescent="0.25">
      <c r="B7230" s="119"/>
      <c r="C7230" s="119"/>
      <c r="D7230" s="119"/>
    </row>
    <row r="7231" spans="2:4" x14ac:dyDescent="0.25">
      <c r="B7231" s="119"/>
      <c r="C7231" s="119"/>
      <c r="D7231" s="119"/>
    </row>
    <row r="7232" spans="2:4" x14ac:dyDescent="0.25">
      <c r="B7232" s="119"/>
      <c r="C7232" s="119"/>
      <c r="D7232" s="119"/>
    </row>
    <row r="7233" spans="2:4" x14ac:dyDescent="0.25">
      <c r="B7233" s="119"/>
      <c r="C7233" s="119"/>
      <c r="D7233" s="119"/>
    </row>
    <row r="7234" spans="2:4" x14ac:dyDescent="0.25">
      <c r="B7234" s="119"/>
      <c r="C7234" s="119"/>
      <c r="D7234" s="119"/>
    </row>
    <row r="7235" spans="2:4" x14ac:dyDescent="0.25">
      <c r="B7235" s="119"/>
      <c r="C7235" s="119"/>
      <c r="D7235" s="119"/>
    </row>
    <row r="7236" spans="2:4" x14ac:dyDescent="0.25">
      <c r="B7236" s="119"/>
      <c r="C7236" s="119"/>
      <c r="D7236" s="119"/>
    </row>
    <row r="7237" spans="2:4" x14ac:dyDescent="0.25">
      <c r="B7237" s="119"/>
      <c r="C7237" s="119"/>
      <c r="D7237" s="119"/>
    </row>
    <row r="7238" spans="2:4" x14ac:dyDescent="0.25">
      <c r="B7238" s="119"/>
      <c r="C7238" s="119"/>
      <c r="D7238" s="119"/>
    </row>
    <row r="7239" spans="2:4" x14ac:dyDescent="0.25">
      <c r="B7239" s="119"/>
      <c r="C7239" s="119"/>
      <c r="D7239" s="119"/>
    </row>
    <row r="7240" spans="2:4" x14ac:dyDescent="0.25">
      <c r="B7240" s="119"/>
      <c r="C7240" s="119"/>
      <c r="D7240" s="119"/>
    </row>
    <row r="7241" spans="2:4" x14ac:dyDescent="0.25">
      <c r="B7241" s="119"/>
      <c r="C7241" s="119"/>
      <c r="D7241" s="119"/>
    </row>
    <row r="7242" spans="2:4" x14ac:dyDescent="0.25">
      <c r="B7242" s="119"/>
      <c r="C7242" s="119"/>
      <c r="D7242" s="119"/>
    </row>
    <row r="7243" spans="2:4" x14ac:dyDescent="0.25">
      <c r="B7243" s="119"/>
      <c r="C7243" s="119"/>
      <c r="D7243" s="119"/>
    </row>
    <row r="7244" spans="2:4" x14ac:dyDescent="0.25">
      <c r="B7244" s="119"/>
      <c r="C7244" s="119"/>
      <c r="D7244" s="119"/>
    </row>
    <row r="7245" spans="2:4" x14ac:dyDescent="0.25">
      <c r="B7245" s="119"/>
      <c r="C7245" s="119"/>
      <c r="D7245" s="119"/>
    </row>
    <row r="7246" spans="2:4" x14ac:dyDescent="0.25">
      <c r="B7246" s="119"/>
      <c r="C7246" s="119"/>
      <c r="D7246" s="119"/>
    </row>
    <row r="7247" spans="2:4" x14ac:dyDescent="0.25">
      <c r="B7247" s="119"/>
      <c r="C7247" s="119"/>
      <c r="D7247" s="119"/>
    </row>
    <row r="7248" spans="2:4" x14ac:dyDescent="0.25">
      <c r="B7248" s="119"/>
      <c r="C7248" s="119"/>
      <c r="D7248" s="119"/>
    </row>
    <row r="7249" spans="2:4" x14ac:dyDescent="0.25">
      <c r="B7249" s="119"/>
      <c r="C7249" s="119"/>
      <c r="D7249" s="119"/>
    </row>
    <row r="7250" spans="2:4" x14ac:dyDescent="0.25">
      <c r="B7250" s="119"/>
      <c r="C7250" s="119"/>
      <c r="D7250" s="119"/>
    </row>
    <row r="7251" spans="2:4" x14ac:dyDescent="0.25">
      <c r="B7251" s="119"/>
      <c r="C7251" s="119"/>
      <c r="D7251" s="119"/>
    </row>
    <row r="7252" spans="2:4" x14ac:dyDescent="0.25">
      <c r="B7252" s="119"/>
      <c r="C7252" s="119"/>
      <c r="D7252" s="119"/>
    </row>
    <row r="7253" spans="2:4" x14ac:dyDescent="0.25">
      <c r="B7253" s="119"/>
      <c r="C7253" s="119"/>
      <c r="D7253" s="119"/>
    </row>
    <row r="7254" spans="2:4" x14ac:dyDescent="0.25">
      <c r="B7254" s="119"/>
      <c r="C7254" s="119"/>
      <c r="D7254" s="119"/>
    </row>
    <row r="7255" spans="2:4" x14ac:dyDescent="0.25">
      <c r="B7255" s="119"/>
      <c r="C7255" s="119"/>
      <c r="D7255" s="119"/>
    </row>
    <row r="7256" spans="2:4" x14ac:dyDescent="0.25">
      <c r="B7256" s="119"/>
      <c r="C7256" s="119"/>
      <c r="D7256" s="119"/>
    </row>
    <row r="7257" spans="2:4" x14ac:dyDescent="0.25">
      <c r="B7257" s="119"/>
      <c r="C7257" s="119"/>
      <c r="D7257" s="119"/>
    </row>
    <row r="7258" spans="2:4" x14ac:dyDescent="0.25">
      <c r="B7258" s="119"/>
      <c r="C7258" s="119"/>
      <c r="D7258" s="119"/>
    </row>
    <row r="7259" spans="2:4" x14ac:dyDescent="0.25">
      <c r="B7259" s="119"/>
      <c r="C7259" s="119"/>
      <c r="D7259" s="119"/>
    </row>
    <row r="7260" spans="2:4" x14ac:dyDescent="0.25">
      <c r="B7260" s="119"/>
      <c r="C7260" s="119"/>
      <c r="D7260" s="119"/>
    </row>
    <row r="7261" spans="2:4" x14ac:dyDescent="0.25">
      <c r="B7261" s="119"/>
      <c r="C7261" s="119"/>
      <c r="D7261" s="119"/>
    </row>
    <row r="7262" spans="2:4" x14ac:dyDescent="0.25">
      <c r="B7262" s="119"/>
      <c r="C7262" s="119"/>
      <c r="D7262" s="119"/>
    </row>
    <row r="7263" spans="2:4" x14ac:dyDescent="0.25">
      <c r="B7263" s="119"/>
      <c r="C7263" s="119"/>
      <c r="D7263" s="119"/>
    </row>
    <row r="7264" spans="2:4" x14ac:dyDescent="0.25">
      <c r="B7264" s="119"/>
      <c r="C7264" s="119"/>
      <c r="D7264" s="119"/>
    </row>
    <row r="7265" spans="2:4" x14ac:dyDescent="0.25">
      <c r="B7265" s="119"/>
      <c r="C7265" s="119"/>
      <c r="D7265" s="119"/>
    </row>
    <row r="7266" spans="2:4" x14ac:dyDescent="0.25">
      <c r="B7266" s="119"/>
      <c r="C7266" s="119"/>
      <c r="D7266" s="119"/>
    </row>
    <row r="7267" spans="2:4" x14ac:dyDescent="0.25">
      <c r="B7267" s="119"/>
      <c r="C7267" s="119"/>
      <c r="D7267" s="119"/>
    </row>
    <row r="7268" spans="2:4" x14ac:dyDescent="0.25">
      <c r="B7268" s="119"/>
      <c r="C7268" s="119"/>
      <c r="D7268" s="119"/>
    </row>
    <row r="7269" spans="2:4" x14ac:dyDescent="0.25">
      <c r="B7269" s="119"/>
      <c r="C7269" s="119"/>
      <c r="D7269" s="119"/>
    </row>
    <row r="7270" spans="2:4" x14ac:dyDescent="0.25">
      <c r="B7270" s="119"/>
      <c r="C7270" s="119"/>
      <c r="D7270" s="119"/>
    </row>
    <row r="7271" spans="2:4" x14ac:dyDescent="0.25">
      <c r="B7271" s="119"/>
      <c r="C7271" s="119"/>
      <c r="D7271" s="119"/>
    </row>
    <row r="7272" spans="2:4" x14ac:dyDescent="0.25">
      <c r="B7272" s="119"/>
      <c r="C7272" s="119"/>
      <c r="D7272" s="119"/>
    </row>
    <row r="7273" spans="2:4" x14ac:dyDescent="0.25">
      <c r="B7273" s="119"/>
      <c r="C7273" s="119"/>
      <c r="D7273" s="119"/>
    </row>
    <row r="7274" spans="2:4" x14ac:dyDescent="0.25">
      <c r="B7274" s="119"/>
      <c r="C7274" s="119"/>
      <c r="D7274" s="119"/>
    </row>
    <row r="7275" spans="2:4" x14ac:dyDescent="0.25">
      <c r="B7275" s="119"/>
      <c r="C7275" s="119"/>
      <c r="D7275" s="119"/>
    </row>
    <row r="7276" spans="2:4" x14ac:dyDescent="0.25">
      <c r="B7276" s="119"/>
      <c r="C7276" s="119"/>
      <c r="D7276" s="119"/>
    </row>
    <row r="7277" spans="2:4" x14ac:dyDescent="0.25">
      <c r="B7277" s="119"/>
      <c r="C7277" s="119"/>
      <c r="D7277" s="119"/>
    </row>
    <row r="7278" spans="2:4" x14ac:dyDescent="0.25">
      <c r="B7278" s="119"/>
      <c r="C7278" s="119"/>
      <c r="D7278" s="119"/>
    </row>
    <row r="7279" spans="2:4" x14ac:dyDescent="0.25">
      <c r="B7279" s="119"/>
      <c r="C7279" s="119"/>
      <c r="D7279" s="119"/>
    </row>
    <row r="7280" spans="2:4" x14ac:dyDescent="0.25">
      <c r="B7280" s="119"/>
      <c r="C7280" s="119"/>
      <c r="D7280" s="119"/>
    </row>
    <row r="7281" spans="2:4" x14ac:dyDescent="0.25">
      <c r="B7281" s="119"/>
      <c r="C7281" s="119"/>
      <c r="D7281" s="119"/>
    </row>
    <row r="7282" spans="2:4" x14ac:dyDescent="0.25">
      <c r="B7282" s="119"/>
      <c r="C7282" s="119"/>
      <c r="D7282" s="119"/>
    </row>
    <row r="7283" spans="2:4" x14ac:dyDescent="0.25">
      <c r="B7283" s="119"/>
      <c r="C7283" s="119"/>
      <c r="D7283" s="119"/>
    </row>
    <row r="7284" spans="2:4" x14ac:dyDescent="0.25">
      <c r="B7284" s="119"/>
      <c r="C7284" s="119"/>
      <c r="D7284" s="119"/>
    </row>
    <row r="7285" spans="2:4" x14ac:dyDescent="0.25">
      <c r="B7285" s="119"/>
      <c r="C7285" s="119"/>
      <c r="D7285" s="119"/>
    </row>
    <row r="7286" spans="2:4" x14ac:dyDescent="0.25">
      <c r="B7286" s="119"/>
      <c r="C7286" s="119"/>
      <c r="D7286" s="119"/>
    </row>
    <row r="7287" spans="2:4" x14ac:dyDescent="0.25">
      <c r="B7287" s="119"/>
      <c r="C7287" s="119"/>
      <c r="D7287" s="119"/>
    </row>
    <row r="7288" spans="2:4" x14ac:dyDescent="0.25">
      <c r="B7288" s="119"/>
      <c r="C7288" s="119"/>
      <c r="D7288" s="119"/>
    </row>
    <row r="7289" spans="2:4" x14ac:dyDescent="0.25">
      <c r="B7289" s="119"/>
      <c r="C7289" s="119"/>
      <c r="D7289" s="119"/>
    </row>
    <row r="7290" spans="2:4" x14ac:dyDescent="0.25">
      <c r="B7290" s="119"/>
      <c r="C7290" s="119"/>
      <c r="D7290" s="119"/>
    </row>
    <row r="7291" spans="2:4" x14ac:dyDescent="0.25">
      <c r="B7291" s="119"/>
      <c r="C7291" s="119"/>
      <c r="D7291" s="119"/>
    </row>
    <row r="7292" spans="2:4" x14ac:dyDescent="0.25">
      <c r="B7292" s="119"/>
      <c r="C7292" s="119"/>
      <c r="D7292" s="119"/>
    </row>
    <row r="7293" spans="2:4" x14ac:dyDescent="0.25">
      <c r="B7293" s="119"/>
      <c r="C7293" s="119"/>
      <c r="D7293" s="119"/>
    </row>
    <row r="7294" spans="2:4" x14ac:dyDescent="0.25">
      <c r="B7294" s="119"/>
      <c r="C7294" s="119"/>
      <c r="D7294" s="119"/>
    </row>
    <row r="7295" spans="2:4" x14ac:dyDescent="0.25">
      <c r="B7295" s="119"/>
      <c r="C7295" s="119"/>
      <c r="D7295" s="119"/>
    </row>
    <row r="7296" spans="2:4" x14ac:dyDescent="0.25">
      <c r="B7296" s="119"/>
      <c r="C7296" s="119"/>
      <c r="D7296" s="119"/>
    </row>
    <row r="7297" spans="2:4" x14ac:dyDescent="0.25">
      <c r="B7297" s="119"/>
      <c r="C7297" s="119"/>
      <c r="D7297" s="119"/>
    </row>
    <row r="7298" spans="2:4" x14ac:dyDescent="0.25">
      <c r="B7298" s="119"/>
      <c r="C7298" s="119"/>
      <c r="D7298" s="119"/>
    </row>
    <row r="7299" spans="2:4" x14ac:dyDescent="0.25">
      <c r="B7299" s="119"/>
      <c r="C7299" s="119"/>
      <c r="D7299" s="119"/>
    </row>
    <row r="7300" spans="2:4" x14ac:dyDescent="0.25">
      <c r="B7300" s="119"/>
      <c r="C7300" s="119"/>
      <c r="D7300" s="119"/>
    </row>
    <row r="7301" spans="2:4" x14ac:dyDescent="0.25">
      <c r="B7301" s="119"/>
      <c r="C7301" s="119"/>
      <c r="D7301" s="119"/>
    </row>
    <row r="7302" spans="2:4" x14ac:dyDescent="0.25">
      <c r="B7302" s="119"/>
      <c r="C7302" s="119"/>
      <c r="D7302" s="119"/>
    </row>
    <row r="7303" spans="2:4" x14ac:dyDescent="0.25">
      <c r="B7303" s="119"/>
      <c r="C7303" s="119"/>
      <c r="D7303" s="119"/>
    </row>
    <row r="7304" spans="2:4" x14ac:dyDescent="0.25">
      <c r="B7304" s="119"/>
      <c r="C7304" s="119"/>
      <c r="D7304" s="119"/>
    </row>
    <row r="7305" spans="2:4" x14ac:dyDescent="0.25">
      <c r="B7305" s="119"/>
      <c r="C7305" s="119"/>
      <c r="D7305" s="119"/>
    </row>
    <row r="7306" spans="2:4" x14ac:dyDescent="0.25">
      <c r="B7306" s="119"/>
      <c r="C7306" s="119"/>
      <c r="D7306" s="119"/>
    </row>
    <row r="7307" spans="2:4" x14ac:dyDescent="0.25">
      <c r="B7307" s="119"/>
      <c r="C7307" s="119"/>
      <c r="D7307" s="119"/>
    </row>
    <row r="7308" spans="2:4" x14ac:dyDescent="0.25">
      <c r="B7308" s="119"/>
      <c r="C7308" s="119"/>
      <c r="D7308" s="119"/>
    </row>
    <row r="7309" spans="2:4" x14ac:dyDescent="0.25">
      <c r="B7309" s="119"/>
      <c r="C7309" s="119"/>
      <c r="D7309" s="119"/>
    </row>
    <row r="7310" spans="2:4" x14ac:dyDescent="0.25">
      <c r="B7310" s="119"/>
      <c r="C7310" s="119"/>
      <c r="D7310" s="119"/>
    </row>
    <row r="7311" spans="2:4" x14ac:dyDescent="0.25">
      <c r="B7311" s="119"/>
      <c r="C7311" s="119"/>
      <c r="D7311" s="119"/>
    </row>
    <row r="7312" spans="2:4" x14ac:dyDescent="0.25">
      <c r="B7312" s="119"/>
      <c r="C7312" s="119"/>
      <c r="D7312" s="119"/>
    </row>
    <row r="7313" spans="2:4" x14ac:dyDescent="0.25">
      <c r="B7313" s="119"/>
      <c r="C7313" s="119"/>
      <c r="D7313" s="119"/>
    </row>
    <row r="7314" spans="2:4" x14ac:dyDescent="0.25">
      <c r="B7314" s="119"/>
      <c r="C7314" s="119"/>
      <c r="D7314" s="119"/>
    </row>
    <row r="7315" spans="2:4" x14ac:dyDescent="0.25">
      <c r="B7315" s="119"/>
      <c r="C7315" s="119"/>
      <c r="D7315" s="119"/>
    </row>
    <row r="7316" spans="2:4" x14ac:dyDescent="0.25">
      <c r="B7316" s="119"/>
      <c r="C7316" s="119"/>
      <c r="D7316" s="119"/>
    </row>
    <row r="7317" spans="2:4" x14ac:dyDescent="0.25">
      <c r="B7317" s="119"/>
      <c r="C7317" s="119"/>
      <c r="D7317" s="119"/>
    </row>
    <row r="7318" spans="2:4" x14ac:dyDescent="0.25">
      <c r="B7318" s="119"/>
      <c r="C7318" s="119"/>
      <c r="D7318" s="119"/>
    </row>
    <row r="7319" spans="2:4" x14ac:dyDescent="0.25">
      <c r="B7319" s="119"/>
      <c r="C7319" s="119"/>
      <c r="D7319" s="119"/>
    </row>
    <row r="7320" spans="2:4" x14ac:dyDescent="0.25">
      <c r="B7320" s="119"/>
      <c r="C7320" s="119"/>
      <c r="D7320" s="119"/>
    </row>
    <row r="7321" spans="2:4" x14ac:dyDescent="0.25">
      <c r="B7321" s="119"/>
      <c r="C7321" s="119"/>
      <c r="D7321" s="119"/>
    </row>
    <row r="7322" spans="2:4" x14ac:dyDescent="0.25">
      <c r="B7322" s="119"/>
      <c r="C7322" s="119"/>
      <c r="D7322" s="119"/>
    </row>
    <row r="7323" spans="2:4" x14ac:dyDescent="0.25">
      <c r="B7323" s="119"/>
      <c r="C7323" s="119"/>
      <c r="D7323" s="119"/>
    </row>
    <row r="7324" spans="2:4" x14ac:dyDescent="0.25">
      <c r="B7324" s="119"/>
      <c r="C7324" s="119"/>
      <c r="D7324" s="119"/>
    </row>
    <row r="7325" spans="2:4" x14ac:dyDescent="0.25">
      <c r="B7325" s="119"/>
      <c r="C7325" s="119"/>
      <c r="D7325" s="119"/>
    </row>
    <row r="7326" spans="2:4" x14ac:dyDescent="0.25">
      <c r="B7326" s="119"/>
      <c r="C7326" s="119"/>
      <c r="D7326" s="119"/>
    </row>
    <row r="7327" spans="2:4" x14ac:dyDescent="0.25">
      <c r="B7327" s="119"/>
      <c r="C7327" s="119"/>
      <c r="D7327" s="119"/>
    </row>
    <row r="7328" spans="2:4" x14ac:dyDescent="0.25">
      <c r="B7328" s="119"/>
      <c r="C7328" s="119"/>
      <c r="D7328" s="119"/>
    </row>
    <row r="7329" spans="2:4" x14ac:dyDescent="0.25">
      <c r="B7329" s="119"/>
      <c r="C7329" s="119"/>
      <c r="D7329" s="119"/>
    </row>
    <row r="7330" spans="2:4" x14ac:dyDescent="0.25">
      <c r="B7330" s="119"/>
      <c r="C7330" s="119"/>
      <c r="D7330" s="119"/>
    </row>
    <row r="7331" spans="2:4" x14ac:dyDescent="0.25">
      <c r="B7331" s="119"/>
      <c r="C7331" s="119"/>
      <c r="D7331" s="119"/>
    </row>
    <row r="7332" spans="2:4" x14ac:dyDescent="0.25">
      <c r="B7332" s="119"/>
      <c r="C7332" s="119"/>
      <c r="D7332" s="119"/>
    </row>
    <row r="7333" spans="2:4" x14ac:dyDescent="0.25">
      <c r="B7333" s="119"/>
      <c r="C7333" s="119"/>
      <c r="D7333" s="119"/>
    </row>
    <row r="7334" spans="2:4" x14ac:dyDescent="0.25">
      <c r="B7334" s="119"/>
      <c r="C7334" s="119"/>
      <c r="D7334" s="119"/>
    </row>
    <row r="7335" spans="2:4" x14ac:dyDescent="0.25">
      <c r="B7335" s="119"/>
      <c r="C7335" s="119"/>
      <c r="D7335" s="119"/>
    </row>
    <row r="7336" spans="2:4" x14ac:dyDescent="0.25">
      <c r="B7336" s="119"/>
      <c r="C7336" s="119"/>
      <c r="D7336" s="119"/>
    </row>
    <row r="7337" spans="2:4" x14ac:dyDescent="0.25">
      <c r="B7337" s="119"/>
      <c r="C7337" s="119"/>
      <c r="D7337" s="119"/>
    </row>
    <row r="7338" spans="2:4" x14ac:dyDescent="0.25">
      <c r="B7338" s="119"/>
      <c r="C7338" s="119"/>
      <c r="D7338" s="119"/>
    </row>
    <row r="7339" spans="2:4" x14ac:dyDescent="0.25">
      <c r="B7339" s="119"/>
      <c r="C7339" s="119"/>
      <c r="D7339" s="119"/>
    </row>
    <row r="7340" spans="2:4" x14ac:dyDescent="0.25">
      <c r="B7340" s="119"/>
      <c r="C7340" s="119"/>
      <c r="D7340" s="119"/>
    </row>
    <row r="7341" spans="2:4" x14ac:dyDescent="0.25">
      <c r="B7341" s="119"/>
      <c r="C7341" s="119"/>
      <c r="D7341" s="119"/>
    </row>
    <row r="7342" spans="2:4" x14ac:dyDescent="0.25">
      <c r="B7342" s="119"/>
      <c r="C7342" s="119"/>
      <c r="D7342" s="119"/>
    </row>
    <row r="7343" spans="2:4" x14ac:dyDescent="0.25">
      <c r="B7343" s="119"/>
      <c r="C7343" s="119"/>
      <c r="D7343" s="119"/>
    </row>
    <row r="7344" spans="2:4" x14ac:dyDescent="0.25">
      <c r="B7344" s="119"/>
      <c r="C7344" s="119"/>
      <c r="D7344" s="119"/>
    </row>
    <row r="7345" spans="2:4" x14ac:dyDescent="0.25">
      <c r="B7345" s="119"/>
      <c r="C7345" s="119"/>
      <c r="D7345" s="119"/>
    </row>
    <row r="7346" spans="2:4" x14ac:dyDescent="0.25">
      <c r="B7346" s="119"/>
      <c r="C7346" s="119"/>
      <c r="D7346" s="119"/>
    </row>
    <row r="7347" spans="2:4" x14ac:dyDescent="0.25">
      <c r="B7347" s="119"/>
      <c r="C7347" s="119"/>
      <c r="D7347" s="119"/>
    </row>
    <row r="7348" spans="2:4" x14ac:dyDescent="0.25">
      <c r="B7348" s="119"/>
      <c r="C7348" s="119"/>
      <c r="D7348" s="119"/>
    </row>
    <row r="7349" spans="2:4" x14ac:dyDescent="0.25">
      <c r="B7349" s="119"/>
      <c r="C7349" s="119"/>
      <c r="D7349" s="119"/>
    </row>
    <row r="7350" spans="2:4" x14ac:dyDescent="0.25">
      <c r="B7350" s="119"/>
      <c r="C7350" s="119"/>
      <c r="D7350" s="119"/>
    </row>
    <row r="7351" spans="2:4" x14ac:dyDescent="0.25">
      <c r="B7351" s="119"/>
      <c r="C7351" s="119"/>
      <c r="D7351" s="119"/>
    </row>
    <row r="7352" spans="2:4" x14ac:dyDescent="0.25">
      <c r="B7352" s="119"/>
      <c r="C7352" s="119"/>
      <c r="D7352" s="119"/>
    </row>
    <row r="7353" spans="2:4" x14ac:dyDescent="0.25">
      <c r="B7353" s="119"/>
      <c r="C7353" s="119"/>
      <c r="D7353" s="119"/>
    </row>
    <row r="7354" spans="2:4" x14ac:dyDescent="0.25">
      <c r="B7354" s="119"/>
      <c r="C7354" s="119"/>
      <c r="D7354" s="119"/>
    </row>
    <row r="7355" spans="2:4" x14ac:dyDescent="0.25">
      <c r="B7355" s="119"/>
      <c r="C7355" s="119"/>
      <c r="D7355" s="119"/>
    </row>
    <row r="7356" spans="2:4" x14ac:dyDescent="0.25">
      <c r="B7356" s="119"/>
      <c r="C7356" s="119"/>
      <c r="D7356" s="119"/>
    </row>
    <row r="7357" spans="2:4" x14ac:dyDescent="0.25">
      <c r="B7357" s="119"/>
      <c r="C7357" s="119"/>
      <c r="D7357" s="119"/>
    </row>
    <row r="7358" spans="2:4" x14ac:dyDescent="0.25">
      <c r="B7358" s="119"/>
      <c r="C7358" s="119"/>
      <c r="D7358" s="119"/>
    </row>
    <row r="7359" spans="2:4" x14ac:dyDescent="0.25">
      <c r="B7359" s="119"/>
      <c r="C7359" s="119"/>
      <c r="D7359" s="119"/>
    </row>
    <row r="7360" spans="2:4" x14ac:dyDescent="0.25">
      <c r="B7360" s="119"/>
      <c r="C7360" s="119"/>
      <c r="D7360" s="119"/>
    </row>
    <row r="7361" spans="2:4" x14ac:dyDescent="0.25">
      <c r="B7361" s="119"/>
      <c r="C7361" s="119"/>
      <c r="D7361" s="119"/>
    </row>
    <row r="7362" spans="2:4" x14ac:dyDescent="0.25">
      <c r="B7362" s="119"/>
      <c r="C7362" s="119"/>
      <c r="D7362" s="119"/>
    </row>
    <row r="7363" spans="2:4" x14ac:dyDescent="0.25">
      <c r="B7363" s="119"/>
      <c r="C7363" s="119"/>
      <c r="D7363" s="119"/>
    </row>
    <row r="7364" spans="2:4" x14ac:dyDescent="0.25">
      <c r="B7364" s="119"/>
      <c r="C7364" s="119"/>
      <c r="D7364" s="119"/>
    </row>
    <row r="7365" spans="2:4" x14ac:dyDescent="0.25">
      <c r="B7365" s="119"/>
      <c r="C7365" s="119"/>
      <c r="D7365" s="119"/>
    </row>
    <row r="7366" spans="2:4" x14ac:dyDescent="0.25">
      <c r="B7366" s="119"/>
      <c r="C7366" s="119"/>
      <c r="D7366" s="119"/>
    </row>
    <row r="7367" spans="2:4" x14ac:dyDescent="0.25">
      <c r="B7367" s="119"/>
      <c r="C7367" s="119"/>
      <c r="D7367" s="119"/>
    </row>
    <row r="7368" spans="2:4" x14ac:dyDescent="0.25">
      <c r="B7368" s="119"/>
      <c r="C7368" s="119"/>
      <c r="D7368" s="119"/>
    </row>
    <row r="7369" spans="2:4" x14ac:dyDescent="0.25">
      <c r="B7369" s="119"/>
      <c r="C7369" s="119"/>
      <c r="D7369" s="119"/>
    </row>
    <row r="7370" spans="2:4" x14ac:dyDescent="0.25">
      <c r="B7370" s="119"/>
      <c r="C7370" s="119"/>
      <c r="D7370" s="119"/>
    </row>
    <row r="7371" spans="2:4" x14ac:dyDescent="0.25">
      <c r="B7371" s="119"/>
      <c r="C7371" s="119"/>
      <c r="D7371" s="119"/>
    </row>
    <row r="7372" spans="2:4" x14ac:dyDescent="0.25">
      <c r="B7372" s="119"/>
      <c r="C7372" s="119"/>
      <c r="D7372" s="119"/>
    </row>
    <row r="7373" spans="2:4" x14ac:dyDescent="0.25">
      <c r="B7373" s="119"/>
      <c r="C7373" s="119"/>
      <c r="D7373" s="119"/>
    </row>
    <row r="7374" spans="2:4" x14ac:dyDescent="0.25">
      <c r="B7374" s="119"/>
      <c r="C7374" s="119"/>
      <c r="D7374" s="119"/>
    </row>
    <row r="7375" spans="2:4" x14ac:dyDescent="0.25">
      <c r="B7375" s="119"/>
      <c r="C7375" s="119"/>
      <c r="D7375" s="119"/>
    </row>
    <row r="7376" spans="2:4" x14ac:dyDescent="0.25">
      <c r="B7376" s="119"/>
      <c r="C7376" s="119"/>
      <c r="D7376" s="119"/>
    </row>
    <row r="7377" spans="2:4" x14ac:dyDescent="0.25">
      <c r="B7377" s="119"/>
      <c r="C7377" s="119"/>
      <c r="D7377" s="119"/>
    </row>
    <row r="7378" spans="2:4" x14ac:dyDescent="0.25">
      <c r="B7378" s="119"/>
      <c r="C7378" s="119"/>
      <c r="D7378" s="119"/>
    </row>
    <row r="7379" spans="2:4" x14ac:dyDescent="0.25">
      <c r="B7379" s="119"/>
      <c r="C7379" s="119"/>
      <c r="D7379" s="119"/>
    </row>
    <row r="7380" spans="2:4" x14ac:dyDescent="0.25">
      <c r="B7380" s="119"/>
      <c r="C7380" s="119"/>
      <c r="D7380" s="119"/>
    </row>
    <row r="7381" spans="2:4" x14ac:dyDescent="0.25">
      <c r="B7381" s="119"/>
      <c r="C7381" s="119"/>
      <c r="D7381" s="119"/>
    </row>
    <row r="7382" spans="2:4" x14ac:dyDescent="0.25">
      <c r="B7382" s="119"/>
      <c r="C7382" s="119"/>
      <c r="D7382" s="119"/>
    </row>
    <row r="7383" spans="2:4" x14ac:dyDescent="0.25">
      <c r="B7383" s="119"/>
      <c r="C7383" s="119"/>
      <c r="D7383" s="119"/>
    </row>
    <row r="7384" spans="2:4" x14ac:dyDescent="0.25">
      <c r="B7384" s="119"/>
      <c r="C7384" s="119"/>
      <c r="D7384" s="119"/>
    </row>
    <row r="7385" spans="2:4" x14ac:dyDescent="0.25">
      <c r="B7385" s="119"/>
      <c r="C7385" s="119"/>
      <c r="D7385" s="119"/>
    </row>
    <row r="7386" spans="2:4" x14ac:dyDescent="0.25">
      <c r="B7386" s="119"/>
      <c r="C7386" s="119"/>
      <c r="D7386" s="119"/>
    </row>
    <row r="7387" spans="2:4" x14ac:dyDescent="0.25">
      <c r="B7387" s="119"/>
      <c r="C7387" s="119"/>
      <c r="D7387" s="119"/>
    </row>
    <row r="7388" spans="2:4" x14ac:dyDescent="0.25">
      <c r="B7388" s="119"/>
      <c r="C7388" s="119"/>
      <c r="D7388" s="119"/>
    </row>
    <row r="7389" spans="2:4" x14ac:dyDescent="0.25">
      <c r="B7389" s="119"/>
      <c r="C7389" s="119"/>
      <c r="D7389" s="119"/>
    </row>
    <row r="7390" spans="2:4" x14ac:dyDescent="0.25">
      <c r="B7390" s="119"/>
      <c r="C7390" s="119"/>
      <c r="D7390" s="119"/>
    </row>
    <row r="7391" spans="2:4" x14ac:dyDescent="0.25">
      <c r="B7391" s="119"/>
      <c r="C7391" s="119"/>
      <c r="D7391" s="119"/>
    </row>
    <row r="7392" spans="2:4" x14ac:dyDescent="0.25">
      <c r="B7392" s="119"/>
      <c r="C7392" s="119"/>
      <c r="D7392" s="119"/>
    </row>
    <row r="7393" spans="2:4" x14ac:dyDescent="0.25">
      <c r="B7393" s="119"/>
      <c r="C7393" s="119"/>
      <c r="D7393" s="119"/>
    </row>
    <row r="7394" spans="2:4" x14ac:dyDescent="0.25">
      <c r="B7394" s="119"/>
      <c r="C7394" s="119"/>
      <c r="D7394" s="119"/>
    </row>
    <row r="7395" spans="2:4" x14ac:dyDescent="0.25">
      <c r="B7395" s="119"/>
      <c r="C7395" s="119"/>
      <c r="D7395" s="119"/>
    </row>
    <row r="7396" spans="2:4" x14ac:dyDescent="0.25">
      <c r="B7396" s="119"/>
      <c r="C7396" s="119"/>
      <c r="D7396" s="119"/>
    </row>
    <row r="7397" spans="2:4" x14ac:dyDescent="0.25">
      <c r="B7397" s="119"/>
      <c r="C7397" s="119"/>
      <c r="D7397" s="119"/>
    </row>
    <row r="7398" spans="2:4" x14ac:dyDescent="0.25">
      <c r="B7398" s="119"/>
      <c r="C7398" s="119"/>
      <c r="D7398" s="119"/>
    </row>
    <row r="7399" spans="2:4" x14ac:dyDescent="0.25">
      <c r="B7399" s="119"/>
      <c r="C7399" s="119"/>
      <c r="D7399" s="119"/>
    </row>
    <row r="7400" spans="2:4" x14ac:dyDescent="0.25">
      <c r="B7400" s="119"/>
      <c r="C7400" s="119"/>
      <c r="D7400" s="119"/>
    </row>
    <row r="7401" spans="2:4" x14ac:dyDescent="0.25">
      <c r="B7401" s="119"/>
      <c r="C7401" s="119"/>
      <c r="D7401" s="119"/>
    </row>
    <row r="7402" spans="2:4" x14ac:dyDescent="0.25">
      <c r="B7402" s="119"/>
      <c r="C7402" s="119"/>
      <c r="D7402" s="119"/>
    </row>
    <row r="7403" spans="2:4" x14ac:dyDescent="0.25">
      <c r="B7403" s="119"/>
      <c r="C7403" s="119"/>
      <c r="D7403" s="119"/>
    </row>
    <row r="7404" spans="2:4" x14ac:dyDescent="0.25">
      <c r="B7404" s="119"/>
      <c r="C7404" s="119"/>
      <c r="D7404" s="119"/>
    </row>
    <row r="7405" spans="2:4" x14ac:dyDescent="0.25">
      <c r="B7405" s="119"/>
      <c r="C7405" s="119"/>
      <c r="D7405" s="119"/>
    </row>
    <row r="7406" spans="2:4" x14ac:dyDescent="0.25">
      <c r="B7406" s="119"/>
      <c r="C7406" s="119"/>
      <c r="D7406" s="119"/>
    </row>
    <row r="7407" spans="2:4" x14ac:dyDescent="0.25">
      <c r="B7407" s="119"/>
      <c r="C7407" s="119"/>
      <c r="D7407" s="119"/>
    </row>
    <row r="7408" spans="2:4" x14ac:dyDescent="0.25">
      <c r="B7408" s="119"/>
      <c r="C7408" s="119"/>
      <c r="D7408" s="119"/>
    </row>
    <row r="7409" spans="2:4" x14ac:dyDescent="0.25">
      <c r="B7409" s="119"/>
      <c r="C7409" s="119"/>
      <c r="D7409" s="119"/>
    </row>
    <row r="7410" spans="2:4" x14ac:dyDescent="0.25">
      <c r="B7410" s="119"/>
      <c r="C7410" s="119"/>
      <c r="D7410" s="119"/>
    </row>
    <row r="7411" spans="2:4" x14ac:dyDescent="0.25">
      <c r="B7411" s="119"/>
      <c r="C7411" s="119"/>
      <c r="D7411" s="119"/>
    </row>
    <row r="7412" spans="2:4" x14ac:dyDescent="0.25">
      <c r="B7412" s="119"/>
      <c r="C7412" s="119"/>
      <c r="D7412" s="119"/>
    </row>
    <row r="7413" spans="2:4" x14ac:dyDescent="0.25">
      <c r="B7413" s="119"/>
      <c r="C7413" s="119"/>
      <c r="D7413" s="119"/>
    </row>
    <row r="7414" spans="2:4" x14ac:dyDescent="0.25">
      <c r="B7414" s="119"/>
      <c r="C7414" s="119"/>
      <c r="D7414" s="119"/>
    </row>
    <row r="7415" spans="2:4" x14ac:dyDescent="0.25">
      <c r="B7415" s="119"/>
      <c r="C7415" s="119"/>
      <c r="D7415" s="119"/>
    </row>
    <row r="7416" spans="2:4" x14ac:dyDescent="0.25">
      <c r="B7416" s="119"/>
      <c r="C7416" s="119"/>
      <c r="D7416" s="119"/>
    </row>
    <row r="7417" spans="2:4" x14ac:dyDescent="0.25">
      <c r="B7417" s="119"/>
      <c r="C7417" s="119"/>
      <c r="D7417" s="119"/>
    </row>
    <row r="7418" spans="2:4" x14ac:dyDescent="0.25">
      <c r="B7418" s="119"/>
      <c r="C7418" s="119"/>
      <c r="D7418" s="119"/>
    </row>
    <row r="7419" spans="2:4" x14ac:dyDescent="0.25">
      <c r="B7419" s="119"/>
      <c r="C7419" s="119"/>
      <c r="D7419" s="119"/>
    </row>
    <row r="7420" spans="2:4" x14ac:dyDescent="0.25">
      <c r="B7420" s="119"/>
      <c r="C7420" s="119"/>
      <c r="D7420" s="119"/>
    </row>
    <row r="7421" spans="2:4" x14ac:dyDescent="0.25">
      <c r="B7421" s="119"/>
      <c r="C7421" s="119"/>
      <c r="D7421" s="119"/>
    </row>
    <row r="7422" spans="2:4" x14ac:dyDescent="0.25">
      <c r="B7422" s="119"/>
      <c r="C7422" s="119"/>
      <c r="D7422" s="119"/>
    </row>
    <row r="7423" spans="2:4" x14ac:dyDescent="0.25">
      <c r="B7423" s="119"/>
      <c r="C7423" s="119"/>
      <c r="D7423" s="119"/>
    </row>
    <row r="7424" spans="2:4" x14ac:dyDescent="0.25">
      <c r="B7424" s="119"/>
      <c r="C7424" s="119"/>
      <c r="D7424" s="119"/>
    </row>
    <row r="7425" spans="2:4" x14ac:dyDescent="0.25">
      <c r="B7425" s="119"/>
      <c r="C7425" s="119"/>
      <c r="D7425" s="119"/>
    </row>
    <row r="7426" spans="2:4" x14ac:dyDescent="0.25">
      <c r="B7426" s="119"/>
      <c r="C7426" s="119"/>
      <c r="D7426" s="119"/>
    </row>
    <row r="7427" spans="2:4" x14ac:dyDescent="0.25">
      <c r="B7427" s="119"/>
      <c r="C7427" s="119"/>
      <c r="D7427" s="119"/>
    </row>
    <row r="7428" spans="2:4" x14ac:dyDescent="0.25">
      <c r="B7428" s="119"/>
      <c r="C7428" s="119"/>
      <c r="D7428" s="119"/>
    </row>
    <row r="7429" spans="2:4" x14ac:dyDescent="0.25">
      <c r="B7429" s="119"/>
      <c r="C7429" s="119"/>
      <c r="D7429" s="119"/>
    </row>
    <row r="7430" spans="2:4" x14ac:dyDescent="0.25">
      <c r="B7430" s="119"/>
      <c r="C7430" s="119"/>
      <c r="D7430" s="119"/>
    </row>
    <row r="7431" spans="2:4" x14ac:dyDescent="0.25">
      <c r="B7431" s="119"/>
      <c r="C7431" s="119"/>
      <c r="D7431" s="119"/>
    </row>
    <row r="7432" spans="2:4" x14ac:dyDescent="0.25">
      <c r="B7432" s="119"/>
      <c r="C7432" s="119"/>
      <c r="D7432" s="119"/>
    </row>
    <row r="7433" spans="2:4" x14ac:dyDescent="0.25">
      <c r="B7433" s="119"/>
      <c r="C7433" s="119"/>
      <c r="D7433" s="119"/>
    </row>
    <row r="7434" spans="2:4" x14ac:dyDescent="0.25">
      <c r="B7434" s="119"/>
      <c r="C7434" s="119"/>
      <c r="D7434" s="119"/>
    </row>
    <row r="7435" spans="2:4" x14ac:dyDescent="0.25">
      <c r="B7435" s="119"/>
      <c r="C7435" s="119"/>
      <c r="D7435" s="119"/>
    </row>
    <row r="7436" spans="2:4" x14ac:dyDescent="0.25">
      <c r="B7436" s="119"/>
      <c r="C7436" s="119"/>
      <c r="D7436" s="119"/>
    </row>
    <row r="7437" spans="2:4" x14ac:dyDescent="0.25">
      <c r="B7437" s="119"/>
      <c r="C7437" s="119"/>
      <c r="D7437" s="119"/>
    </row>
    <row r="7438" spans="2:4" x14ac:dyDescent="0.25">
      <c r="B7438" s="119"/>
      <c r="C7438" s="119"/>
      <c r="D7438" s="119"/>
    </row>
    <row r="7439" spans="2:4" x14ac:dyDescent="0.25">
      <c r="B7439" s="119"/>
      <c r="C7439" s="119"/>
      <c r="D7439" s="119"/>
    </row>
    <row r="7440" spans="2:4" x14ac:dyDescent="0.25">
      <c r="B7440" s="119"/>
      <c r="C7440" s="119"/>
      <c r="D7440" s="119"/>
    </row>
    <row r="7441" spans="2:4" x14ac:dyDescent="0.25">
      <c r="B7441" s="119"/>
      <c r="C7441" s="119"/>
      <c r="D7441" s="119"/>
    </row>
    <row r="7442" spans="2:4" x14ac:dyDescent="0.25">
      <c r="B7442" s="119"/>
      <c r="C7442" s="119"/>
      <c r="D7442" s="119"/>
    </row>
    <row r="7443" spans="2:4" x14ac:dyDescent="0.25">
      <c r="B7443" s="119"/>
      <c r="C7443" s="119"/>
      <c r="D7443" s="119"/>
    </row>
    <row r="7444" spans="2:4" x14ac:dyDescent="0.25">
      <c r="B7444" s="119"/>
      <c r="C7444" s="119"/>
      <c r="D7444" s="119"/>
    </row>
    <row r="7445" spans="2:4" x14ac:dyDescent="0.25">
      <c r="B7445" s="119"/>
      <c r="C7445" s="119"/>
      <c r="D7445" s="119"/>
    </row>
    <row r="7446" spans="2:4" x14ac:dyDescent="0.25">
      <c r="B7446" s="119"/>
      <c r="C7446" s="119"/>
      <c r="D7446" s="119"/>
    </row>
    <row r="7447" spans="2:4" x14ac:dyDescent="0.25">
      <c r="B7447" s="119"/>
      <c r="C7447" s="119"/>
      <c r="D7447" s="119"/>
    </row>
    <row r="7448" spans="2:4" x14ac:dyDescent="0.25">
      <c r="B7448" s="119"/>
      <c r="C7448" s="119"/>
      <c r="D7448" s="119"/>
    </row>
    <row r="7449" spans="2:4" x14ac:dyDescent="0.25">
      <c r="B7449" s="119"/>
      <c r="C7449" s="119"/>
      <c r="D7449" s="119"/>
    </row>
    <row r="7450" spans="2:4" x14ac:dyDescent="0.25">
      <c r="B7450" s="119"/>
      <c r="C7450" s="119"/>
      <c r="D7450" s="119"/>
    </row>
    <row r="7451" spans="2:4" x14ac:dyDescent="0.25">
      <c r="B7451" s="119"/>
      <c r="C7451" s="119"/>
      <c r="D7451" s="119"/>
    </row>
    <row r="7452" spans="2:4" x14ac:dyDescent="0.25">
      <c r="B7452" s="119"/>
      <c r="C7452" s="119"/>
      <c r="D7452" s="119"/>
    </row>
    <row r="7453" spans="2:4" x14ac:dyDescent="0.25">
      <c r="B7453" s="119"/>
      <c r="C7453" s="119"/>
      <c r="D7453" s="119"/>
    </row>
    <row r="7454" spans="2:4" x14ac:dyDescent="0.25">
      <c r="B7454" s="119"/>
      <c r="C7454" s="119"/>
      <c r="D7454" s="119"/>
    </row>
    <row r="7455" spans="2:4" x14ac:dyDescent="0.25">
      <c r="B7455" s="119"/>
      <c r="C7455" s="119"/>
      <c r="D7455" s="119"/>
    </row>
    <row r="7456" spans="2:4" x14ac:dyDescent="0.25">
      <c r="B7456" s="119"/>
      <c r="C7456" s="119"/>
      <c r="D7456" s="119"/>
    </row>
    <row r="7457" spans="2:4" x14ac:dyDescent="0.25">
      <c r="B7457" s="119"/>
      <c r="C7457" s="119"/>
      <c r="D7457" s="119"/>
    </row>
    <row r="7458" spans="2:4" x14ac:dyDescent="0.25">
      <c r="B7458" s="119"/>
      <c r="C7458" s="119"/>
      <c r="D7458" s="119"/>
    </row>
    <row r="7459" spans="2:4" x14ac:dyDescent="0.25">
      <c r="B7459" s="119"/>
      <c r="C7459" s="119"/>
      <c r="D7459" s="119"/>
    </row>
    <row r="7460" spans="2:4" x14ac:dyDescent="0.25">
      <c r="B7460" s="119"/>
      <c r="C7460" s="119"/>
      <c r="D7460" s="119"/>
    </row>
    <row r="7461" spans="2:4" x14ac:dyDescent="0.25">
      <c r="B7461" s="119"/>
      <c r="C7461" s="119"/>
      <c r="D7461" s="119"/>
    </row>
    <row r="7462" spans="2:4" x14ac:dyDescent="0.25">
      <c r="B7462" s="119"/>
      <c r="C7462" s="119"/>
      <c r="D7462" s="119"/>
    </row>
    <row r="7463" spans="2:4" x14ac:dyDescent="0.25">
      <c r="B7463" s="119"/>
      <c r="C7463" s="119"/>
      <c r="D7463" s="119"/>
    </row>
    <row r="7464" spans="2:4" x14ac:dyDescent="0.25">
      <c r="B7464" s="119"/>
      <c r="C7464" s="119"/>
      <c r="D7464" s="119"/>
    </row>
    <row r="7465" spans="2:4" x14ac:dyDescent="0.25">
      <c r="B7465" s="119"/>
      <c r="C7465" s="119"/>
      <c r="D7465" s="119"/>
    </row>
    <row r="7466" spans="2:4" x14ac:dyDescent="0.25">
      <c r="B7466" s="119"/>
      <c r="C7466" s="119"/>
      <c r="D7466" s="119"/>
    </row>
    <row r="7467" spans="2:4" x14ac:dyDescent="0.25">
      <c r="B7467" s="119"/>
      <c r="C7467" s="119"/>
      <c r="D7467" s="119"/>
    </row>
    <row r="7468" spans="2:4" x14ac:dyDescent="0.25">
      <c r="B7468" s="119"/>
      <c r="C7468" s="119"/>
      <c r="D7468" s="119"/>
    </row>
    <row r="7469" spans="2:4" x14ac:dyDescent="0.25">
      <c r="B7469" s="119"/>
      <c r="C7469" s="119"/>
      <c r="D7469" s="119"/>
    </row>
    <row r="7470" spans="2:4" x14ac:dyDescent="0.25">
      <c r="B7470" s="119"/>
      <c r="C7470" s="119"/>
      <c r="D7470" s="119"/>
    </row>
    <row r="7471" spans="2:4" x14ac:dyDescent="0.25">
      <c r="B7471" s="119"/>
      <c r="C7471" s="119"/>
      <c r="D7471" s="119"/>
    </row>
    <row r="7472" spans="2:4" x14ac:dyDescent="0.25">
      <c r="B7472" s="119"/>
      <c r="C7472" s="119"/>
      <c r="D7472" s="119"/>
    </row>
    <row r="7473" spans="2:4" x14ac:dyDescent="0.25">
      <c r="B7473" s="119"/>
      <c r="C7473" s="119"/>
      <c r="D7473" s="119"/>
    </row>
    <row r="7474" spans="2:4" x14ac:dyDescent="0.25">
      <c r="B7474" s="119"/>
      <c r="C7474" s="119"/>
      <c r="D7474" s="119"/>
    </row>
    <row r="7475" spans="2:4" x14ac:dyDescent="0.25">
      <c r="B7475" s="119"/>
      <c r="C7475" s="119"/>
      <c r="D7475" s="119"/>
    </row>
    <row r="7476" spans="2:4" x14ac:dyDescent="0.25">
      <c r="B7476" s="119"/>
      <c r="C7476" s="119"/>
      <c r="D7476" s="119"/>
    </row>
    <row r="7477" spans="2:4" x14ac:dyDescent="0.25">
      <c r="B7477" s="119"/>
      <c r="C7477" s="119"/>
      <c r="D7477" s="119"/>
    </row>
    <row r="7478" spans="2:4" x14ac:dyDescent="0.25">
      <c r="B7478" s="119"/>
      <c r="C7478" s="119"/>
      <c r="D7478" s="119"/>
    </row>
    <row r="7479" spans="2:4" x14ac:dyDescent="0.25">
      <c r="B7479" s="119"/>
      <c r="C7479" s="119"/>
      <c r="D7479" s="119"/>
    </row>
    <row r="7480" spans="2:4" x14ac:dyDescent="0.25">
      <c r="B7480" s="119"/>
      <c r="C7480" s="119"/>
      <c r="D7480" s="119"/>
    </row>
    <row r="7481" spans="2:4" x14ac:dyDescent="0.25">
      <c r="B7481" s="119"/>
      <c r="C7481" s="119"/>
      <c r="D7481" s="119"/>
    </row>
    <row r="7482" spans="2:4" x14ac:dyDescent="0.25">
      <c r="B7482" s="119"/>
      <c r="C7482" s="119"/>
      <c r="D7482" s="119"/>
    </row>
    <row r="7483" spans="2:4" x14ac:dyDescent="0.25">
      <c r="B7483" s="119"/>
      <c r="C7483" s="119"/>
      <c r="D7483" s="119"/>
    </row>
    <row r="7484" spans="2:4" x14ac:dyDescent="0.25">
      <c r="B7484" s="119"/>
      <c r="C7484" s="119"/>
      <c r="D7484" s="119"/>
    </row>
    <row r="7485" spans="2:4" x14ac:dyDescent="0.25">
      <c r="B7485" s="119"/>
      <c r="C7485" s="119"/>
      <c r="D7485" s="119"/>
    </row>
    <row r="7486" spans="2:4" x14ac:dyDescent="0.25">
      <c r="B7486" s="119"/>
      <c r="C7486" s="119"/>
      <c r="D7486" s="119"/>
    </row>
    <row r="7487" spans="2:4" x14ac:dyDescent="0.25">
      <c r="B7487" s="119"/>
      <c r="C7487" s="119"/>
      <c r="D7487" s="119"/>
    </row>
    <row r="7488" spans="2:4" x14ac:dyDescent="0.25">
      <c r="B7488" s="119"/>
      <c r="C7488" s="119"/>
      <c r="D7488" s="119"/>
    </row>
    <row r="7489" spans="2:4" x14ac:dyDescent="0.25">
      <c r="B7489" s="119"/>
      <c r="C7489" s="119"/>
      <c r="D7489" s="119"/>
    </row>
    <row r="7490" spans="2:4" x14ac:dyDescent="0.25">
      <c r="B7490" s="119"/>
      <c r="C7490" s="119"/>
      <c r="D7490" s="119"/>
    </row>
    <row r="7491" spans="2:4" x14ac:dyDescent="0.25">
      <c r="B7491" s="119"/>
      <c r="C7491" s="119"/>
      <c r="D7491" s="119"/>
    </row>
    <row r="7492" spans="2:4" x14ac:dyDescent="0.25">
      <c r="B7492" s="119"/>
      <c r="C7492" s="119"/>
      <c r="D7492" s="119"/>
    </row>
    <row r="7493" spans="2:4" x14ac:dyDescent="0.25">
      <c r="B7493" s="119"/>
      <c r="C7493" s="119"/>
      <c r="D7493" s="119"/>
    </row>
    <row r="7494" spans="2:4" x14ac:dyDescent="0.25">
      <c r="B7494" s="119"/>
      <c r="C7494" s="119"/>
      <c r="D7494" s="119"/>
    </row>
    <row r="7495" spans="2:4" x14ac:dyDescent="0.25">
      <c r="B7495" s="119"/>
      <c r="C7495" s="119"/>
      <c r="D7495" s="119"/>
    </row>
    <row r="7496" spans="2:4" x14ac:dyDescent="0.25">
      <c r="B7496" s="119"/>
      <c r="C7496" s="119"/>
      <c r="D7496" s="119"/>
    </row>
    <row r="7497" spans="2:4" x14ac:dyDescent="0.25">
      <c r="B7497" s="119"/>
      <c r="C7497" s="119"/>
      <c r="D7497" s="119"/>
    </row>
    <row r="7498" spans="2:4" x14ac:dyDescent="0.25">
      <c r="B7498" s="119"/>
      <c r="C7498" s="119"/>
      <c r="D7498" s="119"/>
    </row>
    <row r="7499" spans="2:4" x14ac:dyDescent="0.25">
      <c r="B7499" s="119"/>
      <c r="C7499" s="119"/>
      <c r="D7499" s="119"/>
    </row>
    <row r="7500" spans="2:4" x14ac:dyDescent="0.25">
      <c r="B7500" s="119"/>
      <c r="C7500" s="119"/>
      <c r="D7500" s="119"/>
    </row>
    <row r="7501" spans="2:4" x14ac:dyDescent="0.25">
      <c r="B7501" s="119"/>
      <c r="C7501" s="119"/>
      <c r="D7501" s="119"/>
    </row>
    <row r="7502" spans="2:4" x14ac:dyDescent="0.25">
      <c r="B7502" s="119"/>
      <c r="C7502" s="119"/>
      <c r="D7502" s="119"/>
    </row>
    <row r="7503" spans="2:4" x14ac:dyDescent="0.25">
      <c r="B7503" s="119"/>
      <c r="C7503" s="119"/>
      <c r="D7503" s="119"/>
    </row>
    <row r="7504" spans="2:4" x14ac:dyDescent="0.25">
      <c r="B7504" s="119"/>
      <c r="C7504" s="119"/>
      <c r="D7504" s="119"/>
    </row>
    <row r="7505" spans="2:4" x14ac:dyDescent="0.25">
      <c r="B7505" s="119"/>
      <c r="C7505" s="119"/>
      <c r="D7505" s="119"/>
    </row>
    <row r="7506" spans="2:4" x14ac:dyDescent="0.25">
      <c r="B7506" s="119"/>
      <c r="C7506" s="119"/>
      <c r="D7506" s="119"/>
    </row>
    <row r="7507" spans="2:4" x14ac:dyDescent="0.25">
      <c r="B7507" s="119"/>
      <c r="C7507" s="119"/>
      <c r="D7507" s="119"/>
    </row>
    <row r="7508" spans="2:4" x14ac:dyDescent="0.25">
      <c r="B7508" s="119"/>
      <c r="C7508" s="119"/>
      <c r="D7508" s="119"/>
    </row>
    <row r="7509" spans="2:4" x14ac:dyDescent="0.25">
      <c r="B7509" s="119"/>
      <c r="C7509" s="119"/>
      <c r="D7509" s="119"/>
    </row>
    <row r="7510" spans="2:4" x14ac:dyDescent="0.25">
      <c r="B7510" s="119"/>
      <c r="C7510" s="119"/>
      <c r="D7510" s="119"/>
    </row>
    <row r="7511" spans="2:4" x14ac:dyDescent="0.25">
      <c r="B7511" s="119"/>
      <c r="C7511" s="119"/>
      <c r="D7511" s="119"/>
    </row>
    <row r="7512" spans="2:4" x14ac:dyDescent="0.25">
      <c r="B7512" s="119"/>
      <c r="C7512" s="119"/>
      <c r="D7512" s="119"/>
    </row>
    <row r="7513" spans="2:4" x14ac:dyDescent="0.25">
      <c r="B7513" s="119"/>
      <c r="C7513" s="119"/>
      <c r="D7513" s="119"/>
    </row>
    <row r="7514" spans="2:4" x14ac:dyDescent="0.25">
      <c r="B7514" s="119"/>
      <c r="C7514" s="119"/>
      <c r="D7514" s="119"/>
    </row>
    <row r="7515" spans="2:4" x14ac:dyDescent="0.25">
      <c r="B7515" s="119"/>
      <c r="C7515" s="119"/>
      <c r="D7515" s="119"/>
    </row>
    <row r="7516" spans="2:4" x14ac:dyDescent="0.25">
      <c r="B7516" s="119"/>
      <c r="C7516" s="119"/>
      <c r="D7516" s="119"/>
    </row>
    <row r="7517" spans="2:4" x14ac:dyDescent="0.25">
      <c r="B7517" s="119"/>
      <c r="C7517" s="119"/>
      <c r="D7517" s="119"/>
    </row>
    <row r="7518" spans="2:4" x14ac:dyDescent="0.25">
      <c r="B7518" s="119"/>
      <c r="C7518" s="119"/>
      <c r="D7518" s="119"/>
    </row>
    <row r="7519" spans="2:4" x14ac:dyDescent="0.25">
      <c r="B7519" s="119"/>
      <c r="C7519" s="119"/>
      <c r="D7519" s="119"/>
    </row>
    <row r="7520" spans="2:4" x14ac:dyDescent="0.25">
      <c r="B7520" s="119"/>
      <c r="C7520" s="119"/>
      <c r="D7520" s="119"/>
    </row>
    <row r="7521" spans="2:4" x14ac:dyDescent="0.25">
      <c r="B7521" s="119"/>
      <c r="C7521" s="119"/>
      <c r="D7521" s="119"/>
    </row>
    <row r="7522" spans="2:4" x14ac:dyDescent="0.25">
      <c r="B7522" s="119"/>
      <c r="C7522" s="119"/>
      <c r="D7522" s="119"/>
    </row>
    <row r="7523" spans="2:4" x14ac:dyDescent="0.25">
      <c r="B7523" s="119"/>
      <c r="C7523" s="119"/>
      <c r="D7523" s="119"/>
    </row>
    <row r="7524" spans="2:4" x14ac:dyDescent="0.25">
      <c r="B7524" s="119"/>
      <c r="C7524" s="119"/>
      <c r="D7524" s="119"/>
    </row>
    <row r="7525" spans="2:4" x14ac:dyDescent="0.25">
      <c r="B7525" s="119"/>
      <c r="C7525" s="119"/>
      <c r="D7525" s="119"/>
    </row>
    <row r="7526" spans="2:4" x14ac:dyDescent="0.25">
      <c r="B7526" s="119"/>
      <c r="C7526" s="119"/>
      <c r="D7526" s="119"/>
    </row>
    <row r="7527" spans="2:4" x14ac:dyDescent="0.25">
      <c r="B7527" s="119"/>
      <c r="C7527" s="119"/>
      <c r="D7527" s="119"/>
    </row>
    <row r="7528" spans="2:4" x14ac:dyDescent="0.25">
      <c r="B7528" s="119"/>
      <c r="C7528" s="119"/>
      <c r="D7528" s="119"/>
    </row>
    <row r="7529" spans="2:4" x14ac:dyDescent="0.25">
      <c r="B7529" s="119"/>
      <c r="C7529" s="119"/>
      <c r="D7529" s="119"/>
    </row>
    <row r="7530" spans="2:4" x14ac:dyDescent="0.25">
      <c r="B7530" s="119"/>
      <c r="C7530" s="119"/>
      <c r="D7530" s="119"/>
    </row>
    <row r="7531" spans="2:4" x14ac:dyDescent="0.25">
      <c r="B7531" s="119"/>
      <c r="C7531" s="119"/>
      <c r="D7531" s="119"/>
    </row>
    <row r="7532" spans="2:4" x14ac:dyDescent="0.25">
      <c r="B7532" s="119"/>
      <c r="C7532" s="119"/>
      <c r="D7532" s="119"/>
    </row>
    <row r="7533" spans="2:4" x14ac:dyDescent="0.25">
      <c r="B7533" s="119"/>
      <c r="C7533" s="119"/>
      <c r="D7533" s="119"/>
    </row>
    <row r="7534" spans="2:4" x14ac:dyDescent="0.25">
      <c r="B7534" s="119"/>
      <c r="C7534" s="119"/>
      <c r="D7534" s="119"/>
    </row>
    <row r="7535" spans="2:4" x14ac:dyDescent="0.25">
      <c r="B7535" s="119"/>
      <c r="C7535" s="119"/>
      <c r="D7535" s="119"/>
    </row>
    <row r="7536" spans="2:4" x14ac:dyDescent="0.25">
      <c r="B7536" s="119"/>
      <c r="C7536" s="119"/>
      <c r="D7536" s="119"/>
    </row>
    <row r="7537" spans="2:4" x14ac:dyDescent="0.25">
      <c r="B7537" s="119"/>
      <c r="C7537" s="119"/>
      <c r="D7537" s="119"/>
    </row>
    <row r="7538" spans="2:4" x14ac:dyDescent="0.25">
      <c r="B7538" s="119"/>
      <c r="C7538" s="119"/>
      <c r="D7538" s="119"/>
    </row>
    <row r="7539" spans="2:4" x14ac:dyDescent="0.25">
      <c r="B7539" s="119"/>
      <c r="C7539" s="119"/>
      <c r="D7539" s="119"/>
    </row>
    <row r="7540" spans="2:4" x14ac:dyDescent="0.25">
      <c r="B7540" s="119"/>
      <c r="C7540" s="119"/>
      <c r="D7540" s="119"/>
    </row>
    <row r="7541" spans="2:4" x14ac:dyDescent="0.25">
      <c r="B7541" s="119"/>
      <c r="C7541" s="119"/>
      <c r="D7541" s="119"/>
    </row>
    <row r="7542" spans="2:4" x14ac:dyDescent="0.25">
      <c r="B7542" s="119"/>
      <c r="C7542" s="119"/>
      <c r="D7542" s="119"/>
    </row>
    <row r="7543" spans="2:4" x14ac:dyDescent="0.25">
      <c r="B7543" s="119"/>
      <c r="C7543" s="119"/>
      <c r="D7543" s="119"/>
    </row>
    <row r="7544" spans="2:4" x14ac:dyDescent="0.25">
      <c r="B7544" s="119"/>
      <c r="C7544" s="119"/>
      <c r="D7544" s="119"/>
    </row>
    <row r="7545" spans="2:4" x14ac:dyDescent="0.25">
      <c r="B7545" s="119"/>
      <c r="C7545" s="119"/>
      <c r="D7545" s="119"/>
    </row>
    <row r="7546" spans="2:4" x14ac:dyDescent="0.25">
      <c r="B7546" s="119"/>
      <c r="C7546" s="119"/>
      <c r="D7546" s="119"/>
    </row>
    <row r="7547" spans="2:4" x14ac:dyDescent="0.25">
      <c r="B7547" s="119"/>
      <c r="C7547" s="119"/>
      <c r="D7547" s="119"/>
    </row>
    <row r="7548" spans="2:4" x14ac:dyDescent="0.25">
      <c r="B7548" s="119"/>
      <c r="C7548" s="119"/>
      <c r="D7548" s="119"/>
    </row>
    <row r="7549" spans="2:4" x14ac:dyDescent="0.25">
      <c r="B7549" s="119"/>
      <c r="C7549" s="119"/>
      <c r="D7549" s="119"/>
    </row>
    <row r="7550" spans="2:4" x14ac:dyDescent="0.25">
      <c r="B7550" s="119"/>
      <c r="C7550" s="119"/>
      <c r="D7550" s="119"/>
    </row>
    <row r="7551" spans="2:4" x14ac:dyDescent="0.25">
      <c r="B7551" s="119"/>
      <c r="C7551" s="119"/>
      <c r="D7551" s="119"/>
    </row>
    <row r="7552" spans="2:4" x14ac:dyDescent="0.25">
      <c r="B7552" s="119"/>
      <c r="C7552" s="119"/>
      <c r="D7552" s="119"/>
    </row>
    <row r="7553" spans="2:4" x14ac:dyDescent="0.25">
      <c r="B7553" s="119"/>
      <c r="C7553" s="119"/>
      <c r="D7553" s="119"/>
    </row>
    <row r="7554" spans="2:4" x14ac:dyDescent="0.25">
      <c r="B7554" s="119"/>
      <c r="C7554" s="119"/>
      <c r="D7554" s="119"/>
    </row>
    <row r="7555" spans="2:4" x14ac:dyDescent="0.25">
      <c r="B7555" s="119"/>
      <c r="C7555" s="119"/>
      <c r="D7555" s="119"/>
    </row>
    <row r="7556" spans="2:4" x14ac:dyDescent="0.25">
      <c r="B7556" s="119"/>
      <c r="C7556" s="119"/>
      <c r="D7556" s="119"/>
    </row>
    <row r="7557" spans="2:4" x14ac:dyDescent="0.25">
      <c r="B7557" s="119"/>
      <c r="C7557" s="119"/>
      <c r="D7557" s="119"/>
    </row>
    <row r="7558" spans="2:4" x14ac:dyDescent="0.25">
      <c r="B7558" s="119"/>
      <c r="C7558" s="119"/>
      <c r="D7558" s="119"/>
    </row>
    <row r="7559" spans="2:4" x14ac:dyDescent="0.25">
      <c r="B7559" s="119"/>
      <c r="C7559" s="119"/>
      <c r="D7559" s="119"/>
    </row>
    <row r="7560" spans="2:4" x14ac:dyDescent="0.25">
      <c r="B7560" s="119"/>
      <c r="C7560" s="119"/>
      <c r="D7560" s="119"/>
    </row>
    <row r="7561" spans="2:4" x14ac:dyDescent="0.25">
      <c r="B7561" s="119"/>
      <c r="C7561" s="119"/>
      <c r="D7561" s="119"/>
    </row>
    <row r="7562" spans="2:4" x14ac:dyDescent="0.25">
      <c r="B7562" s="119"/>
      <c r="C7562" s="119"/>
      <c r="D7562" s="119"/>
    </row>
    <row r="7563" spans="2:4" x14ac:dyDescent="0.25">
      <c r="B7563" s="119"/>
      <c r="C7563" s="119"/>
      <c r="D7563" s="119"/>
    </row>
    <row r="7564" spans="2:4" x14ac:dyDescent="0.25">
      <c r="B7564" s="119"/>
      <c r="C7564" s="119"/>
      <c r="D7564" s="119"/>
    </row>
    <row r="7565" spans="2:4" x14ac:dyDescent="0.25">
      <c r="B7565" s="119"/>
      <c r="C7565" s="119"/>
      <c r="D7565" s="119"/>
    </row>
    <row r="7566" spans="2:4" x14ac:dyDescent="0.25">
      <c r="B7566" s="119"/>
      <c r="C7566" s="119"/>
      <c r="D7566" s="119"/>
    </row>
    <row r="7567" spans="2:4" x14ac:dyDescent="0.25">
      <c r="B7567" s="119"/>
      <c r="C7567" s="119"/>
      <c r="D7567" s="119"/>
    </row>
    <row r="7568" spans="2:4" x14ac:dyDescent="0.25">
      <c r="B7568" s="119"/>
      <c r="C7568" s="119"/>
      <c r="D7568" s="119"/>
    </row>
    <row r="7569" spans="2:4" x14ac:dyDescent="0.25">
      <c r="B7569" s="119"/>
      <c r="C7569" s="119"/>
      <c r="D7569" s="119"/>
    </row>
    <row r="7570" spans="2:4" x14ac:dyDescent="0.25">
      <c r="B7570" s="119"/>
      <c r="C7570" s="119"/>
      <c r="D7570" s="119"/>
    </row>
    <row r="7571" spans="2:4" x14ac:dyDescent="0.25">
      <c r="B7571" s="119"/>
      <c r="C7571" s="119"/>
      <c r="D7571" s="119"/>
    </row>
    <row r="7572" spans="2:4" x14ac:dyDescent="0.25">
      <c r="B7572" s="119"/>
      <c r="C7572" s="119"/>
      <c r="D7572" s="119"/>
    </row>
    <row r="7573" spans="2:4" x14ac:dyDescent="0.25">
      <c r="B7573" s="119"/>
      <c r="C7573" s="119"/>
      <c r="D7573" s="119"/>
    </row>
    <row r="7574" spans="2:4" x14ac:dyDescent="0.25">
      <c r="B7574" s="119"/>
      <c r="C7574" s="119"/>
      <c r="D7574" s="119"/>
    </row>
    <row r="7575" spans="2:4" x14ac:dyDescent="0.25">
      <c r="B7575" s="119"/>
      <c r="C7575" s="119"/>
      <c r="D7575" s="119"/>
    </row>
    <row r="7576" spans="2:4" x14ac:dyDescent="0.25">
      <c r="B7576" s="119"/>
      <c r="C7576" s="119"/>
      <c r="D7576" s="119"/>
    </row>
    <row r="7577" spans="2:4" x14ac:dyDescent="0.25">
      <c r="B7577" s="119"/>
      <c r="C7577" s="119"/>
      <c r="D7577" s="119"/>
    </row>
    <row r="7578" spans="2:4" x14ac:dyDescent="0.25">
      <c r="B7578" s="119"/>
      <c r="C7578" s="119"/>
      <c r="D7578" s="119"/>
    </row>
    <row r="7579" spans="2:4" x14ac:dyDescent="0.25">
      <c r="B7579" s="119"/>
      <c r="C7579" s="119"/>
      <c r="D7579" s="119"/>
    </row>
    <row r="7580" spans="2:4" x14ac:dyDescent="0.25">
      <c r="B7580" s="119"/>
      <c r="C7580" s="119"/>
      <c r="D7580" s="119"/>
    </row>
    <row r="7581" spans="2:4" x14ac:dyDescent="0.25">
      <c r="B7581" s="119"/>
      <c r="C7581" s="119"/>
      <c r="D7581" s="119"/>
    </row>
    <row r="7582" spans="2:4" x14ac:dyDescent="0.25">
      <c r="B7582" s="119"/>
      <c r="C7582" s="119"/>
      <c r="D7582" s="119"/>
    </row>
    <row r="7583" spans="2:4" x14ac:dyDescent="0.25">
      <c r="B7583" s="119"/>
      <c r="C7583" s="119"/>
      <c r="D7583" s="119"/>
    </row>
    <row r="7584" spans="2:4" x14ac:dyDescent="0.25">
      <c r="B7584" s="119"/>
      <c r="C7584" s="119"/>
      <c r="D7584" s="119"/>
    </row>
    <row r="7585" spans="2:4" x14ac:dyDescent="0.25">
      <c r="B7585" s="119"/>
      <c r="C7585" s="119"/>
      <c r="D7585" s="119"/>
    </row>
    <row r="7586" spans="2:4" x14ac:dyDescent="0.25">
      <c r="B7586" s="119"/>
      <c r="C7586" s="119"/>
      <c r="D7586" s="119"/>
    </row>
    <row r="7587" spans="2:4" x14ac:dyDescent="0.25">
      <c r="B7587" s="119"/>
      <c r="C7587" s="119"/>
      <c r="D7587" s="119"/>
    </row>
    <row r="7588" spans="2:4" x14ac:dyDescent="0.25">
      <c r="B7588" s="119"/>
      <c r="C7588" s="119"/>
      <c r="D7588" s="119"/>
    </row>
    <row r="7589" spans="2:4" x14ac:dyDescent="0.25">
      <c r="B7589" s="119"/>
      <c r="C7589" s="119"/>
      <c r="D7589" s="119"/>
    </row>
    <row r="7590" spans="2:4" x14ac:dyDescent="0.25">
      <c r="B7590" s="119"/>
      <c r="C7590" s="119"/>
      <c r="D7590" s="119"/>
    </row>
    <row r="7591" spans="2:4" x14ac:dyDescent="0.25">
      <c r="B7591" s="119"/>
      <c r="C7591" s="119"/>
      <c r="D7591" s="119"/>
    </row>
    <row r="7592" spans="2:4" x14ac:dyDescent="0.25">
      <c r="B7592" s="119"/>
      <c r="C7592" s="119"/>
      <c r="D7592" s="119"/>
    </row>
    <row r="7593" spans="2:4" x14ac:dyDescent="0.25">
      <c r="B7593" s="119"/>
      <c r="C7593" s="119"/>
      <c r="D7593" s="119"/>
    </row>
    <row r="7594" spans="2:4" x14ac:dyDescent="0.25">
      <c r="B7594" s="119"/>
      <c r="C7594" s="119"/>
      <c r="D7594" s="119"/>
    </row>
    <row r="7595" spans="2:4" x14ac:dyDescent="0.25">
      <c r="B7595" s="119"/>
      <c r="C7595" s="119"/>
      <c r="D7595" s="119"/>
    </row>
    <row r="7596" spans="2:4" x14ac:dyDescent="0.25">
      <c r="B7596" s="119"/>
      <c r="C7596" s="119"/>
      <c r="D7596" s="119"/>
    </row>
    <row r="7597" spans="2:4" x14ac:dyDescent="0.25">
      <c r="B7597" s="119"/>
      <c r="C7597" s="119"/>
      <c r="D7597" s="119"/>
    </row>
    <row r="7598" spans="2:4" x14ac:dyDescent="0.25">
      <c r="B7598" s="119"/>
      <c r="C7598" s="119"/>
      <c r="D7598" s="119"/>
    </row>
    <row r="7599" spans="2:4" x14ac:dyDescent="0.25">
      <c r="B7599" s="119"/>
      <c r="C7599" s="119"/>
      <c r="D7599" s="119"/>
    </row>
    <row r="7600" spans="2:4" x14ac:dyDescent="0.25">
      <c r="B7600" s="119"/>
      <c r="C7600" s="119"/>
      <c r="D7600" s="119"/>
    </row>
    <row r="7601" spans="2:4" x14ac:dyDescent="0.25">
      <c r="B7601" s="119"/>
      <c r="C7601" s="119"/>
      <c r="D7601" s="119"/>
    </row>
    <row r="7602" spans="2:4" x14ac:dyDescent="0.25">
      <c r="B7602" s="119"/>
      <c r="C7602" s="119"/>
      <c r="D7602" s="119"/>
    </row>
    <row r="7603" spans="2:4" x14ac:dyDescent="0.25">
      <c r="B7603" s="119"/>
      <c r="C7603" s="119"/>
      <c r="D7603" s="119"/>
    </row>
    <row r="7604" spans="2:4" x14ac:dyDescent="0.25">
      <c r="B7604" s="119"/>
      <c r="C7604" s="119"/>
      <c r="D7604" s="119"/>
    </row>
    <row r="7605" spans="2:4" x14ac:dyDescent="0.25">
      <c r="B7605" s="119"/>
      <c r="C7605" s="119"/>
      <c r="D7605" s="119"/>
    </row>
    <row r="7606" spans="2:4" x14ac:dyDescent="0.25">
      <c r="B7606" s="119"/>
      <c r="C7606" s="119"/>
      <c r="D7606" s="119"/>
    </row>
    <row r="7607" spans="2:4" x14ac:dyDescent="0.25">
      <c r="B7607" s="119"/>
      <c r="C7607" s="119"/>
      <c r="D7607" s="119"/>
    </row>
    <row r="7608" spans="2:4" x14ac:dyDescent="0.25">
      <c r="B7608" s="119"/>
      <c r="C7608" s="119"/>
      <c r="D7608" s="119"/>
    </row>
    <row r="7609" spans="2:4" x14ac:dyDescent="0.25">
      <c r="B7609" s="119"/>
      <c r="C7609" s="119"/>
      <c r="D7609" s="119"/>
    </row>
    <row r="7610" spans="2:4" x14ac:dyDescent="0.25">
      <c r="B7610" s="119"/>
      <c r="C7610" s="119"/>
      <c r="D7610" s="119"/>
    </row>
    <row r="7611" spans="2:4" x14ac:dyDescent="0.25">
      <c r="B7611" s="119"/>
      <c r="C7611" s="119"/>
      <c r="D7611" s="119"/>
    </row>
    <row r="7612" spans="2:4" x14ac:dyDescent="0.25">
      <c r="B7612" s="119"/>
      <c r="C7612" s="119"/>
      <c r="D7612" s="119"/>
    </row>
    <row r="7613" spans="2:4" x14ac:dyDescent="0.25">
      <c r="B7613" s="119"/>
      <c r="C7613" s="119"/>
      <c r="D7613" s="119"/>
    </row>
    <row r="7614" spans="2:4" x14ac:dyDescent="0.25">
      <c r="B7614" s="119"/>
      <c r="C7614" s="119"/>
      <c r="D7614" s="119"/>
    </row>
    <row r="7615" spans="2:4" x14ac:dyDescent="0.25">
      <c r="B7615" s="119"/>
      <c r="C7615" s="119"/>
      <c r="D7615" s="119"/>
    </row>
    <row r="7616" spans="2:4" x14ac:dyDescent="0.25">
      <c r="B7616" s="119"/>
      <c r="C7616" s="119"/>
      <c r="D7616" s="119"/>
    </row>
    <row r="7617" spans="2:4" x14ac:dyDescent="0.25">
      <c r="B7617" s="119"/>
      <c r="C7617" s="119"/>
      <c r="D7617" s="119"/>
    </row>
    <row r="7618" spans="2:4" x14ac:dyDescent="0.25">
      <c r="B7618" s="119"/>
      <c r="C7618" s="119"/>
      <c r="D7618" s="119"/>
    </row>
    <row r="7619" spans="2:4" x14ac:dyDescent="0.25">
      <c r="B7619" s="119"/>
      <c r="C7619" s="119"/>
      <c r="D7619" s="119"/>
    </row>
    <row r="7620" spans="2:4" x14ac:dyDescent="0.25">
      <c r="B7620" s="119"/>
      <c r="C7620" s="119"/>
      <c r="D7620" s="119"/>
    </row>
    <row r="7621" spans="2:4" x14ac:dyDescent="0.25">
      <c r="B7621" s="119"/>
      <c r="C7621" s="119"/>
      <c r="D7621" s="119"/>
    </row>
    <row r="7622" spans="2:4" x14ac:dyDescent="0.25">
      <c r="B7622" s="119"/>
      <c r="C7622" s="119"/>
      <c r="D7622" s="119"/>
    </row>
    <row r="7623" spans="2:4" x14ac:dyDescent="0.25">
      <c r="B7623" s="119"/>
      <c r="C7623" s="119"/>
      <c r="D7623" s="119"/>
    </row>
    <row r="7624" spans="2:4" x14ac:dyDescent="0.25">
      <c r="B7624" s="119"/>
      <c r="C7624" s="119"/>
      <c r="D7624" s="119"/>
    </row>
    <row r="7625" spans="2:4" x14ac:dyDescent="0.25">
      <c r="B7625" s="119"/>
      <c r="C7625" s="119"/>
      <c r="D7625" s="119"/>
    </row>
    <row r="7626" spans="2:4" x14ac:dyDescent="0.25">
      <c r="B7626" s="119"/>
      <c r="C7626" s="119"/>
      <c r="D7626" s="119"/>
    </row>
    <row r="7627" spans="2:4" x14ac:dyDescent="0.25">
      <c r="B7627" s="119"/>
      <c r="C7627" s="119"/>
      <c r="D7627" s="119"/>
    </row>
    <row r="7628" spans="2:4" x14ac:dyDescent="0.25">
      <c r="B7628" s="119"/>
      <c r="C7628" s="119"/>
      <c r="D7628" s="119"/>
    </row>
    <row r="7629" spans="2:4" x14ac:dyDescent="0.25">
      <c r="B7629" s="119"/>
      <c r="C7629" s="119"/>
      <c r="D7629" s="119"/>
    </row>
    <row r="7630" spans="2:4" x14ac:dyDescent="0.25">
      <c r="B7630" s="119"/>
      <c r="C7630" s="119"/>
      <c r="D7630" s="119"/>
    </row>
    <row r="7631" spans="2:4" x14ac:dyDescent="0.25">
      <c r="B7631" s="119"/>
      <c r="C7631" s="119"/>
      <c r="D7631" s="119"/>
    </row>
    <row r="7632" spans="2:4" x14ac:dyDescent="0.25">
      <c r="B7632" s="119"/>
      <c r="C7632" s="119"/>
      <c r="D7632" s="119"/>
    </row>
    <row r="7633" spans="2:4" x14ac:dyDescent="0.25">
      <c r="B7633" s="119"/>
      <c r="C7633" s="119"/>
      <c r="D7633" s="119"/>
    </row>
    <row r="7634" spans="2:4" x14ac:dyDescent="0.25">
      <c r="B7634" s="119"/>
      <c r="C7634" s="119"/>
      <c r="D7634" s="119"/>
    </row>
    <row r="7635" spans="2:4" x14ac:dyDescent="0.25">
      <c r="B7635" s="119"/>
      <c r="C7635" s="119"/>
      <c r="D7635" s="119"/>
    </row>
    <row r="7636" spans="2:4" x14ac:dyDescent="0.25">
      <c r="B7636" s="119"/>
      <c r="C7636" s="119"/>
      <c r="D7636" s="119"/>
    </row>
    <row r="7637" spans="2:4" x14ac:dyDescent="0.25">
      <c r="B7637" s="119"/>
      <c r="C7637" s="119"/>
      <c r="D7637" s="119"/>
    </row>
    <row r="7638" spans="2:4" x14ac:dyDescent="0.25">
      <c r="B7638" s="119"/>
      <c r="C7638" s="119"/>
      <c r="D7638" s="119"/>
    </row>
    <row r="7639" spans="2:4" x14ac:dyDescent="0.25">
      <c r="B7639" s="119"/>
      <c r="C7639" s="119"/>
      <c r="D7639" s="119"/>
    </row>
    <row r="7640" spans="2:4" x14ac:dyDescent="0.25">
      <c r="B7640" s="119"/>
      <c r="C7640" s="119"/>
      <c r="D7640" s="119"/>
    </row>
    <row r="7641" spans="2:4" x14ac:dyDescent="0.25">
      <c r="B7641" s="119"/>
      <c r="C7641" s="119"/>
      <c r="D7641" s="119"/>
    </row>
    <row r="7642" spans="2:4" x14ac:dyDescent="0.25">
      <c r="B7642" s="119"/>
      <c r="C7642" s="119"/>
      <c r="D7642" s="119"/>
    </row>
    <row r="7643" spans="2:4" x14ac:dyDescent="0.25">
      <c r="B7643" s="119"/>
      <c r="C7643" s="119"/>
      <c r="D7643" s="119"/>
    </row>
    <row r="7644" spans="2:4" x14ac:dyDescent="0.25">
      <c r="B7644" s="119"/>
      <c r="C7644" s="119"/>
      <c r="D7644" s="119"/>
    </row>
    <row r="7645" spans="2:4" x14ac:dyDescent="0.25">
      <c r="B7645" s="119"/>
      <c r="C7645" s="119"/>
      <c r="D7645" s="119"/>
    </row>
    <row r="7646" spans="2:4" x14ac:dyDescent="0.25">
      <c r="B7646" s="119"/>
      <c r="C7646" s="119"/>
      <c r="D7646" s="119"/>
    </row>
    <row r="7647" spans="2:4" x14ac:dyDescent="0.25">
      <c r="B7647" s="119"/>
      <c r="C7647" s="119"/>
      <c r="D7647" s="119"/>
    </row>
    <row r="7648" spans="2:4" x14ac:dyDescent="0.25">
      <c r="B7648" s="119"/>
      <c r="C7648" s="119"/>
      <c r="D7648" s="119"/>
    </row>
    <row r="7649" spans="2:4" x14ac:dyDescent="0.25">
      <c r="B7649" s="119"/>
      <c r="C7649" s="119"/>
      <c r="D7649" s="119"/>
    </row>
    <row r="7650" spans="2:4" x14ac:dyDescent="0.25">
      <c r="B7650" s="119"/>
      <c r="C7650" s="119"/>
      <c r="D7650" s="119"/>
    </row>
    <row r="7651" spans="2:4" x14ac:dyDescent="0.25">
      <c r="B7651" s="119"/>
      <c r="C7651" s="119"/>
      <c r="D7651" s="119"/>
    </row>
    <row r="7652" spans="2:4" x14ac:dyDescent="0.25">
      <c r="B7652" s="119"/>
      <c r="C7652" s="119"/>
      <c r="D7652" s="119"/>
    </row>
    <row r="7653" spans="2:4" x14ac:dyDescent="0.25">
      <c r="B7653" s="119"/>
      <c r="C7653" s="119"/>
      <c r="D7653" s="119"/>
    </row>
    <row r="7654" spans="2:4" x14ac:dyDescent="0.25">
      <c r="B7654" s="119"/>
      <c r="C7654" s="119"/>
      <c r="D7654" s="119"/>
    </row>
    <row r="7655" spans="2:4" x14ac:dyDescent="0.25">
      <c r="B7655" s="119"/>
      <c r="C7655" s="119"/>
      <c r="D7655" s="119"/>
    </row>
    <row r="7656" spans="2:4" x14ac:dyDescent="0.25">
      <c r="B7656" s="119"/>
      <c r="C7656" s="119"/>
      <c r="D7656" s="119"/>
    </row>
    <row r="7657" spans="2:4" x14ac:dyDescent="0.25">
      <c r="B7657" s="119"/>
      <c r="C7657" s="119"/>
      <c r="D7657" s="119"/>
    </row>
    <row r="7658" spans="2:4" x14ac:dyDescent="0.25">
      <c r="B7658" s="119"/>
      <c r="C7658" s="119"/>
      <c r="D7658" s="119"/>
    </row>
    <row r="7659" spans="2:4" x14ac:dyDescent="0.25">
      <c r="B7659" s="119"/>
      <c r="C7659" s="119"/>
      <c r="D7659" s="119"/>
    </row>
    <row r="7660" spans="2:4" x14ac:dyDescent="0.25">
      <c r="B7660" s="119"/>
      <c r="C7660" s="119"/>
      <c r="D7660" s="119"/>
    </row>
    <row r="7661" spans="2:4" x14ac:dyDescent="0.25">
      <c r="B7661" s="119"/>
      <c r="C7661" s="119"/>
      <c r="D7661" s="119"/>
    </row>
    <row r="7662" spans="2:4" x14ac:dyDescent="0.25">
      <c r="B7662" s="119"/>
      <c r="C7662" s="119"/>
      <c r="D7662" s="119"/>
    </row>
    <row r="7663" spans="2:4" x14ac:dyDescent="0.25">
      <c r="B7663" s="119"/>
      <c r="C7663" s="119"/>
      <c r="D7663" s="119"/>
    </row>
    <row r="7664" spans="2:4" x14ac:dyDescent="0.25">
      <c r="B7664" s="119"/>
      <c r="C7664" s="119"/>
      <c r="D7664" s="119"/>
    </row>
    <row r="7665" spans="2:4" x14ac:dyDescent="0.25">
      <c r="B7665" s="119"/>
      <c r="C7665" s="119"/>
      <c r="D7665" s="119"/>
    </row>
    <row r="7666" spans="2:4" x14ac:dyDescent="0.25">
      <c r="B7666" s="119"/>
      <c r="C7666" s="119"/>
      <c r="D7666" s="119"/>
    </row>
    <row r="7667" spans="2:4" x14ac:dyDescent="0.25">
      <c r="B7667" s="119"/>
      <c r="C7667" s="119"/>
      <c r="D7667" s="119"/>
    </row>
    <row r="7668" spans="2:4" x14ac:dyDescent="0.25">
      <c r="B7668" s="119"/>
      <c r="C7668" s="119"/>
      <c r="D7668" s="119"/>
    </row>
    <row r="7669" spans="2:4" x14ac:dyDescent="0.25">
      <c r="B7669" s="119"/>
      <c r="C7669" s="119"/>
      <c r="D7669" s="119"/>
    </row>
    <row r="7670" spans="2:4" x14ac:dyDescent="0.25">
      <c r="B7670" s="119"/>
      <c r="C7670" s="119"/>
      <c r="D7670" s="119"/>
    </row>
    <row r="7671" spans="2:4" x14ac:dyDescent="0.25">
      <c r="B7671" s="119"/>
      <c r="C7671" s="119"/>
      <c r="D7671" s="119"/>
    </row>
    <row r="7672" spans="2:4" x14ac:dyDescent="0.25">
      <c r="B7672" s="119"/>
      <c r="C7672" s="119"/>
      <c r="D7672" s="119"/>
    </row>
    <row r="7673" spans="2:4" x14ac:dyDescent="0.25">
      <c r="B7673" s="119"/>
      <c r="C7673" s="119"/>
      <c r="D7673" s="119"/>
    </row>
    <row r="7674" spans="2:4" x14ac:dyDescent="0.25">
      <c r="B7674" s="119"/>
      <c r="C7674" s="119"/>
      <c r="D7674" s="119"/>
    </row>
    <row r="7675" spans="2:4" x14ac:dyDescent="0.25">
      <c r="B7675" s="119"/>
      <c r="C7675" s="119"/>
      <c r="D7675" s="119"/>
    </row>
    <row r="7676" spans="2:4" x14ac:dyDescent="0.25">
      <c r="B7676" s="119"/>
      <c r="C7676" s="119"/>
      <c r="D7676" s="119"/>
    </row>
    <row r="7677" spans="2:4" x14ac:dyDescent="0.25">
      <c r="B7677" s="119"/>
      <c r="C7677" s="119"/>
      <c r="D7677" s="119"/>
    </row>
    <row r="7678" spans="2:4" x14ac:dyDescent="0.25">
      <c r="B7678" s="119"/>
      <c r="C7678" s="119"/>
      <c r="D7678" s="119"/>
    </row>
    <row r="7679" spans="2:4" x14ac:dyDescent="0.25">
      <c r="B7679" s="119"/>
      <c r="C7679" s="119"/>
      <c r="D7679" s="119"/>
    </row>
    <row r="7680" spans="2:4" x14ac:dyDescent="0.25">
      <c r="B7680" s="119"/>
      <c r="C7680" s="119"/>
      <c r="D7680" s="119"/>
    </row>
    <row r="7681" spans="2:4" x14ac:dyDescent="0.25">
      <c r="B7681" s="119"/>
      <c r="C7681" s="119"/>
      <c r="D7681" s="119"/>
    </row>
    <row r="7682" spans="2:4" x14ac:dyDescent="0.25">
      <c r="B7682" s="119"/>
      <c r="C7682" s="119"/>
      <c r="D7682" s="119"/>
    </row>
    <row r="7683" spans="2:4" x14ac:dyDescent="0.25">
      <c r="B7683" s="119"/>
      <c r="C7683" s="119"/>
      <c r="D7683" s="119"/>
    </row>
    <row r="7684" spans="2:4" x14ac:dyDescent="0.25">
      <c r="B7684" s="119"/>
      <c r="C7684" s="119"/>
      <c r="D7684" s="119"/>
    </row>
    <row r="7685" spans="2:4" x14ac:dyDescent="0.25">
      <c r="B7685" s="119"/>
      <c r="C7685" s="119"/>
      <c r="D7685" s="119"/>
    </row>
    <row r="7686" spans="2:4" x14ac:dyDescent="0.25">
      <c r="B7686" s="119"/>
      <c r="C7686" s="119"/>
      <c r="D7686" s="119"/>
    </row>
    <row r="7687" spans="2:4" x14ac:dyDescent="0.25">
      <c r="B7687" s="119"/>
      <c r="C7687" s="119"/>
      <c r="D7687" s="119"/>
    </row>
    <row r="7688" spans="2:4" x14ac:dyDescent="0.25">
      <c r="B7688" s="119"/>
      <c r="C7688" s="119"/>
      <c r="D7688" s="119"/>
    </row>
    <row r="7689" spans="2:4" x14ac:dyDescent="0.25">
      <c r="B7689" s="119"/>
      <c r="C7689" s="119"/>
      <c r="D7689" s="119"/>
    </row>
    <row r="7690" spans="2:4" x14ac:dyDescent="0.25">
      <c r="B7690" s="119"/>
      <c r="C7690" s="119"/>
      <c r="D7690" s="119"/>
    </row>
    <row r="7691" spans="2:4" x14ac:dyDescent="0.25">
      <c r="B7691" s="119"/>
      <c r="C7691" s="119"/>
      <c r="D7691" s="119"/>
    </row>
    <row r="7692" spans="2:4" x14ac:dyDescent="0.25">
      <c r="B7692" s="119"/>
      <c r="C7692" s="119"/>
      <c r="D7692" s="119"/>
    </row>
    <row r="7693" spans="2:4" x14ac:dyDescent="0.25">
      <c r="B7693" s="119"/>
      <c r="C7693" s="119"/>
      <c r="D7693" s="119"/>
    </row>
    <row r="7694" spans="2:4" x14ac:dyDescent="0.25">
      <c r="B7694" s="119"/>
      <c r="C7694" s="119"/>
      <c r="D7694" s="119"/>
    </row>
    <row r="7695" spans="2:4" x14ac:dyDescent="0.25">
      <c r="B7695" s="119"/>
      <c r="C7695" s="119"/>
      <c r="D7695" s="119"/>
    </row>
    <row r="7696" spans="2:4" x14ac:dyDescent="0.25">
      <c r="B7696" s="119"/>
      <c r="C7696" s="119"/>
      <c r="D7696" s="119"/>
    </row>
    <row r="7697" spans="2:4" x14ac:dyDescent="0.25">
      <c r="B7697" s="119"/>
      <c r="C7697" s="119"/>
      <c r="D7697" s="119"/>
    </row>
    <row r="7698" spans="2:4" x14ac:dyDescent="0.25">
      <c r="B7698" s="119"/>
      <c r="C7698" s="119"/>
      <c r="D7698" s="119"/>
    </row>
    <row r="7699" spans="2:4" x14ac:dyDescent="0.25">
      <c r="B7699" s="119"/>
      <c r="C7699" s="119"/>
      <c r="D7699" s="119"/>
    </row>
    <row r="7700" spans="2:4" x14ac:dyDescent="0.25">
      <c r="B7700" s="119"/>
      <c r="C7700" s="119"/>
      <c r="D7700" s="119"/>
    </row>
    <row r="7701" spans="2:4" x14ac:dyDescent="0.25">
      <c r="B7701" s="119"/>
      <c r="C7701" s="119"/>
      <c r="D7701" s="119"/>
    </row>
    <row r="7702" spans="2:4" x14ac:dyDescent="0.25">
      <c r="B7702" s="119"/>
      <c r="C7702" s="119"/>
      <c r="D7702" s="119"/>
    </row>
    <row r="7703" spans="2:4" x14ac:dyDescent="0.25">
      <c r="B7703" s="119"/>
      <c r="C7703" s="119"/>
      <c r="D7703" s="119"/>
    </row>
    <row r="7704" spans="2:4" x14ac:dyDescent="0.25">
      <c r="B7704" s="119"/>
      <c r="C7704" s="119"/>
      <c r="D7704" s="119"/>
    </row>
    <row r="7705" spans="2:4" x14ac:dyDescent="0.25">
      <c r="B7705" s="119"/>
      <c r="C7705" s="119"/>
      <c r="D7705" s="119"/>
    </row>
    <row r="7706" spans="2:4" x14ac:dyDescent="0.25">
      <c r="B7706" s="119"/>
      <c r="C7706" s="119"/>
      <c r="D7706" s="119"/>
    </row>
    <row r="7707" spans="2:4" x14ac:dyDescent="0.25">
      <c r="B7707" s="119"/>
      <c r="C7707" s="119"/>
      <c r="D7707" s="119"/>
    </row>
    <row r="7708" spans="2:4" x14ac:dyDescent="0.25">
      <c r="B7708" s="119"/>
      <c r="C7708" s="119"/>
      <c r="D7708" s="119"/>
    </row>
    <row r="7709" spans="2:4" x14ac:dyDescent="0.25">
      <c r="B7709" s="119"/>
      <c r="C7709" s="119"/>
      <c r="D7709" s="119"/>
    </row>
    <row r="7710" spans="2:4" x14ac:dyDescent="0.25">
      <c r="B7710" s="119"/>
      <c r="C7710" s="119"/>
      <c r="D7710" s="119"/>
    </row>
    <row r="7711" spans="2:4" x14ac:dyDescent="0.25">
      <c r="B7711" s="119"/>
      <c r="C7711" s="119"/>
      <c r="D7711" s="119"/>
    </row>
    <row r="7712" spans="2:4" x14ac:dyDescent="0.25">
      <c r="B7712" s="119"/>
      <c r="C7712" s="119"/>
      <c r="D7712" s="119"/>
    </row>
    <row r="7713" spans="2:4" x14ac:dyDescent="0.25">
      <c r="B7713" s="119"/>
      <c r="C7713" s="119"/>
      <c r="D7713" s="119"/>
    </row>
    <row r="7714" spans="2:4" x14ac:dyDescent="0.25">
      <c r="B7714" s="119"/>
      <c r="C7714" s="119"/>
      <c r="D7714" s="119"/>
    </row>
    <row r="7715" spans="2:4" x14ac:dyDescent="0.25">
      <c r="B7715" s="119"/>
      <c r="C7715" s="119"/>
      <c r="D7715" s="119"/>
    </row>
    <row r="7716" spans="2:4" x14ac:dyDescent="0.25">
      <c r="B7716" s="119"/>
      <c r="C7716" s="119"/>
      <c r="D7716" s="119"/>
    </row>
    <row r="7717" spans="2:4" x14ac:dyDescent="0.25">
      <c r="B7717" s="119"/>
      <c r="C7717" s="119"/>
      <c r="D7717" s="119"/>
    </row>
    <row r="7718" spans="2:4" x14ac:dyDescent="0.25">
      <c r="B7718" s="119"/>
      <c r="C7718" s="119"/>
      <c r="D7718" s="119"/>
    </row>
    <row r="7719" spans="2:4" x14ac:dyDescent="0.25">
      <c r="B7719" s="119"/>
      <c r="C7719" s="119"/>
      <c r="D7719" s="119"/>
    </row>
    <row r="7720" spans="2:4" x14ac:dyDescent="0.25">
      <c r="B7720" s="119"/>
      <c r="C7720" s="119"/>
      <c r="D7720" s="119"/>
    </row>
    <row r="7721" spans="2:4" x14ac:dyDescent="0.25">
      <c r="B7721" s="119"/>
      <c r="C7721" s="119"/>
      <c r="D7721" s="119"/>
    </row>
    <row r="7722" spans="2:4" x14ac:dyDescent="0.25">
      <c r="B7722" s="119"/>
      <c r="C7722" s="119"/>
      <c r="D7722" s="119"/>
    </row>
    <row r="7723" spans="2:4" x14ac:dyDescent="0.25">
      <c r="B7723" s="119"/>
      <c r="C7723" s="119"/>
      <c r="D7723" s="119"/>
    </row>
    <row r="7724" spans="2:4" x14ac:dyDescent="0.25">
      <c r="B7724" s="119"/>
      <c r="C7724" s="119"/>
      <c r="D7724" s="119"/>
    </row>
    <row r="7725" spans="2:4" x14ac:dyDescent="0.25">
      <c r="B7725" s="119"/>
      <c r="C7725" s="119"/>
      <c r="D7725" s="119"/>
    </row>
    <row r="7726" spans="2:4" x14ac:dyDescent="0.25">
      <c r="B7726" s="119"/>
      <c r="C7726" s="119"/>
      <c r="D7726" s="119"/>
    </row>
    <row r="7727" spans="2:4" x14ac:dyDescent="0.25">
      <c r="B7727" s="119"/>
      <c r="C7727" s="119"/>
      <c r="D7727" s="119"/>
    </row>
    <row r="7728" spans="2:4" x14ac:dyDescent="0.25">
      <c r="B7728" s="119"/>
      <c r="C7728" s="119"/>
      <c r="D7728" s="119"/>
    </row>
    <row r="7729" spans="2:4" x14ac:dyDescent="0.25">
      <c r="B7729" s="119"/>
      <c r="C7729" s="119"/>
      <c r="D7729" s="119"/>
    </row>
    <row r="7730" spans="2:4" x14ac:dyDescent="0.25">
      <c r="B7730" s="119"/>
      <c r="C7730" s="119"/>
      <c r="D7730" s="119"/>
    </row>
    <row r="7731" spans="2:4" x14ac:dyDescent="0.25">
      <c r="B7731" s="119"/>
      <c r="C7731" s="119"/>
      <c r="D7731" s="119"/>
    </row>
    <row r="7732" spans="2:4" x14ac:dyDescent="0.25">
      <c r="B7732" s="119"/>
      <c r="C7732" s="119"/>
      <c r="D7732" s="119"/>
    </row>
    <row r="7733" spans="2:4" x14ac:dyDescent="0.25">
      <c r="B7733" s="119"/>
      <c r="C7733" s="119"/>
      <c r="D7733" s="119"/>
    </row>
    <row r="7734" spans="2:4" x14ac:dyDescent="0.25">
      <c r="B7734" s="119"/>
      <c r="C7734" s="119"/>
      <c r="D7734" s="119"/>
    </row>
    <row r="7735" spans="2:4" x14ac:dyDescent="0.25">
      <c r="B7735" s="119"/>
      <c r="C7735" s="119"/>
      <c r="D7735" s="119"/>
    </row>
    <row r="7736" spans="2:4" x14ac:dyDescent="0.25">
      <c r="B7736" s="119"/>
      <c r="C7736" s="119"/>
      <c r="D7736" s="119"/>
    </row>
    <row r="7737" spans="2:4" x14ac:dyDescent="0.25">
      <c r="B7737" s="119"/>
      <c r="C7737" s="119"/>
      <c r="D7737" s="119"/>
    </row>
    <row r="7738" spans="2:4" x14ac:dyDescent="0.25">
      <c r="B7738" s="119"/>
      <c r="C7738" s="119"/>
      <c r="D7738" s="119"/>
    </row>
    <row r="7739" spans="2:4" x14ac:dyDescent="0.25">
      <c r="B7739" s="119"/>
      <c r="C7739" s="119"/>
      <c r="D7739" s="119"/>
    </row>
    <row r="7740" spans="2:4" x14ac:dyDescent="0.25">
      <c r="B7740" s="119"/>
      <c r="C7740" s="119"/>
      <c r="D7740" s="119"/>
    </row>
    <row r="7741" spans="2:4" x14ac:dyDescent="0.25">
      <c r="B7741" s="119"/>
      <c r="C7741" s="119"/>
      <c r="D7741" s="119"/>
    </row>
    <row r="7742" spans="2:4" x14ac:dyDescent="0.25">
      <c r="B7742" s="119"/>
      <c r="C7742" s="119"/>
      <c r="D7742" s="119"/>
    </row>
    <row r="7743" spans="2:4" x14ac:dyDescent="0.25">
      <c r="B7743" s="119"/>
      <c r="C7743" s="119"/>
      <c r="D7743" s="119"/>
    </row>
    <row r="7744" spans="2:4" x14ac:dyDescent="0.25">
      <c r="B7744" s="119"/>
      <c r="C7744" s="119"/>
      <c r="D7744" s="119"/>
    </row>
    <row r="7745" spans="2:4" x14ac:dyDescent="0.25">
      <c r="B7745" s="119"/>
      <c r="C7745" s="119"/>
      <c r="D7745" s="119"/>
    </row>
    <row r="7746" spans="2:4" x14ac:dyDescent="0.25">
      <c r="B7746" s="119"/>
      <c r="C7746" s="119"/>
      <c r="D7746" s="119"/>
    </row>
    <row r="7747" spans="2:4" x14ac:dyDescent="0.25">
      <c r="B7747" s="119"/>
      <c r="C7747" s="119"/>
      <c r="D7747" s="119"/>
    </row>
    <row r="7748" spans="2:4" x14ac:dyDescent="0.25">
      <c r="B7748" s="119"/>
      <c r="C7748" s="119"/>
      <c r="D7748" s="119"/>
    </row>
    <row r="7749" spans="2:4" x14ac:dyDescent="0.25">
      <c r="B7749" s="119"/>
      <c r="C7749" s="119"/>
      <c r="D7749" s="119"/>
    </row>
    <row r="7750" spans="2:4" x14ac:dyDescent="0.25">
      <c r="B7750" s="119"/>
      <c r="C7750" s="119"/>
      <c r="D7750" s="119"/>
    </row>
    <row r="7751" spans="2:4" x14ac:dyDescent="0.25">
      <c r="B7751" s="119"/>
      <c r="C7751" s="119"/>
      <c r="D7751" s="119"/>
    </row>
    <row r="7752" spans="2:4" x14ac:dyDescent="0.25">
      <c r="B7752" s="119"/>
      <c r="C7752" s="119"/>
      <c r="D7752" s="119"/>
    </row>
    <row r="7753" spans="2:4" x14ac:dyDescent="0.25">
      <c r="B7753" s="119"/>
      <c r="C7753" s="119"/>
      <c r="D7753" s="119"/>
    </row>
    <row r="7754" spans="2:4" x14ac:dyDescent="0.25">
      <c r="B7754" s="119"/>
      <c r="C7754" s="119"/>
      <c r="D7754" s="119"/>
    </row>
    <row r="7755" spans="2:4" x14ac:dyDescent="0.25">
      <c r="B7755" s="119"/>
      <c r="C7755" s="119"/>
      <c r="D7755" s="119"/>
    </row>
    <row r="7756" spans="2:4" x14ac:dyDescent="0.25">
      <c r="B7756" s="119"/>
      <c r="C7756" s="119"/>
      <c r="D7756" s="119"/>
    </row>
    <row r="7757" spans="2:4" x14ac:dyDescent="0.25">
      <c r="B7757" s="119"/>
      <c r="C7757" s="119"/>
      <c r="D7757" s="119"/>
    </row>
    <row r="7758" spans="2:4" x14ac:dyDescent="0.25">
      <c r="B7758" s="119"/>
      <c r="C7758" s="119"/>
      <c r="D7758" s="119"/>
    </row>
    <row r="7759" spans="2:4" x14ac:dyDescent="0.25">
      <c r="B7759" s="119"/>
      <c r="C7759" s="119"/>
      <c r="D7759" s="119"/>
    </row>
    <row r="7760" spans="2:4" x14ac:dyDescent="0.25">
      <c r="B7760" s="119"/>
      <c r="C7760" s="119"/>
      <c r="D7760" s="119"/>
    </row>
    <row r="7761" spans="2:4" x14ac:dyDescent="0.25">
      <c r="B7761" s="119"/>
      <c r="C7761" s="119"/>
      <c r="D7761" s="119"/>
    </row>
    <row r="7762" spans="2:4" x14ac:dyDescent="0.25">
      <c r="B7762" s="119"/>
      <c r="C7762" s="119"/>
      <c r="D7762" s="119"/>
    </row>
    <row r="7763" spans="2:4" x14ac:dyDescent="0.25">
      <c r="B7763" s="119"/>
      <c r="C7763" s="119"/>
      <c r="D7763" s="119"/>
    </row>
    <row r="7764" spans="2:4" x14ac:dyDescent="0.25">
      <c r="B7764" s="119"/>
      <c r="C7764" s="119"/>
      <c r="D7764" s="119"/>
    </row>
    <row r="7765" spans="2:4" x14ac:dyDescent="0.25">
      <c r="B7765" s="119"/>
      <c r="C7765" s="119"/>
      <c r="D7765" s="119"/>
    </row>
    <row r="7766" spans="2:4" x14ac:dyDescent="0.25">
      <c r="B7766" s="119"/>
      <c r="C7766" s="119"/>
      <c r="D7766" s="119"/>
    </row>
    <row r="7767" spans="2:4" x14ac:dyDescent="0.25">
      <c r="B7767" s="119"/>
      <c r="C7767" s="119"/>
      <c r="D7767" s="119"/>
    </row>
    <row r="7768" spans="2:4" x14ac:dyDescent="0.25">
      <c r="B7768" s="119"/>
      <c r="C7768" s="119"/>
      <c r="D7768" s="119"/>
    </row>
    <row r="7769" spans="2:4" x14ac:dyDescent="0.25">
      <c r="B7769" s="119"/>
      <c r="C7769" s="119"/>
      <c r="D7769" s="119"/>
    </row>
    <row r="7770" spans="2:4" x14ac:dyDescent="0.25">
      <c r="B7770" s="119"/>
      <c r="C7770" s="119"/>
      <c r="D7770" s="119"/>
    </row>
    <row r="7771" spans="2:4" x14ac:dyDescent="0.25">
      <c r="B7771" s="119"/>
      <c r="C7771" s="119"/>
      <c r="D7771" s="119"/>
    </row>
    <row r="7772" spans="2:4" x14ac:dyDescent="0.25">
      <c r="B7772" s="119"/>
      <c r="C7772" s="119"/>
      <c r="D7772" s="119"/>
    </row>
    <row r="7773" spans="2:4" x14ac:dyDescent="0.25">
      <c r="B7773" s="119"/>
      <c r="C7773" s="119"/>
      <c r="D7773" s="119"/>
    </row>
    <row r="7774" spans="2:4" x14ac:dyDescent="0.25">
      <c r="B7774" s="119"/>
      <c r="C7774" s="119"/>
      <c r="D7774" s="119"/>
    </row>
    <row r="7775" spans="2:4" x14ac:dyDescent="0.25">
      <c r="B7775" s="119"/>
      <c r="C7775" s="119"/>
      <c r="D7775" s="119"/>
    </row>
    <row r="7776" spans="2:4" x14ac:dyDescent="0.25">
      <c r="B7776" s="119"/>
      <c r="C7776" s="119"/>
      <c r="D7776" s="119"/>
    </row>
    <row r="7777" spans="2:4" x14ac:dyDescent="0.25">
      <c r="B7777" s="119"/>
      <c r="C7777" s="119"/>
      <c r="D7777" s="119"/>
    </row>
    <row r="7778" spans="2:4" x14ac:dyDescent="0.25">
      <c r="B7778" s="119"/>
      <c r="C7778" s="119"/>
      <c r="D7778" s="119"/>
    </row>
    <row r="7779" spans="2:4" x14ac:dyDescent="0.25">
      <c r="B7779" s="119"/>
      <c r="C7779" s="119"/>
      <c r="D7779" s="119"/>
    </row>
    <row r="7780" spans="2:4" x14ac:dyDescent="0.25">
      <c r="B7780" s="119"/>
      <c r="C7780" s="119"/>
      <c r="D7780" s="119"/>
    </row>
    <row r="7781" spans="2:4" x14ac:dyDescent="0.25">
      <c r="B7781" s="119"/>
      <c r="C7781" s="119"/>
      <c r="D7781" s="119"/>
    </row>
    <row r="7782" spans="2:4" x14ac:dyDescent="0.25">
      <c r="B7782" s="119"/>
      <c r="C7782" s="119"/>
      <c r="D7782" s="119"/>
    </row>
    <row r="7783" spans="2:4" x14ac:dyDescent="0.25">
      <c r="B7783" s="119"/>
      <c r="C7783" s="119"/>
      <c r="D7783" s="119"/>
    </row>
    <row r="7784" spans="2:4" x14ac:dyDescent="0.25">
      <c r="B7784" s="119"/>
      <c r="C7784" s="119"/>
      <c r="D7784" s="119"/>
    </row>
    <row r="7785" spans="2:4" x14ac:dyDescent="0.25">
      <c r="B7785" s="119"/>
      <c r="C7785" s="119"/>
      <c r="D7785" s="119"/>
    </row>
    <row r="7786" spans="2:4" x14ac:dyDescent="0.25">
      <c r="B7786" s="119"/>
      <c r="C7786" s="119"/>
      <c r="D7786" s="119"/>
    </row>
    <row r="7787" spans="2:4" x14ac:dyDescent="0.25">
      <c r="B7787" s="119"/>
      <c r="C7787" s="119"/>
      <c r="D7787" s="119"/>
    </row>
    <row r="7788" spans="2:4" x14ac:dyDescent="0.25">
      <c r="B7788" s="119"/>
      <c r="C7788" s="119"/>
      <c r="D7788" s="119"/>
    </row>
    <row r="7789" spans="2:4" x14ac:dyDescent="0.25">
      <c r="B7789" s="119"/>
      <c r="C7789" s="119"/>
      <c r="D7789" s="119"/>
    </row>
    <row r="7790" spans="2:4" x14ac:dyDescent="0.25">
      <c r="B7790" s="119"/>
      <c r="C7790" s="119"/>
      <c r="D7790" s="119"/>
    </row>
    <row r="7791" spans="2:4" x14ac:dyDescent="0.25">
      <c r="B7791" s="119"/>
      <c r="C7791" s="119"/>
      <c r="D7791" s="119"/>
    </row>
    <row r="7792" spans="2:4" x14ac:dyDescent="0.25">
      <c r="B7792" s="119"/>
      <c r="C7792" s="119"/>
      <c r="D7792" s="119"/>
    </row>
    <row r="7793" spans="2:4" x14ac:dyDescent="0.25">
      <c r="B7793" s="119"/>
      <c r="C7793" s="119"/>
      <c r="D7793" s="119"/>
    </row>
    <row r="7794" spans="2:4" x14ac:dyDescent="0.25">
      <c r="B7794" s="119"/>
      <c r="C7794" s="119"/>
      <c r="D7794" s="119"/>
    </row>
    <row r="7795" spans="2:4" x14ac:dyDescent="0.25">
      <c r="B7795" s="119"/>
      <c r="C7795" s="119"/>
      <c r="D7795" s="119"/>
    </row>
    <row r="7796" spans="2:4" x14ac:dyDescent="0.25">
      <c r="B7796" s="119"/>
      <c r="C7796" s="119"/>
      <c r="D7796" s="119"/>
    </row>
    <row r="7797" spans="2:4" x14ac:dyDescent="0.25">
      <c r="B7797" s="119"/>
      <c r="C7797" s="119"/>
      <c r="D7797" s="119"/>
    </row>
    <row r="7798" spans="2:4" x14ac:dyDescent="0.25">
      <c r="B7798" s="119"/>
      <c r="C7798" s="119"/>
      <c r="D7798" s="119"/>
    </row>
    <row r="7799" spans="2:4" x14ac:dyDescent="0.25">
      <c r="B7799" s="119"/>
      <c r="C7799" s="119"/>
      <c r="D7799" s="119"/>
    </row>
    <row r="7800" spans="2:4" x14ac:dyDescent="0.25">
      <c r="B7800" s="119"/>
      <c r="C7800" s="119"/>
      <c r="D7800" s="119"/>
    </row>
    <row r="7801" spans="2:4" x14ac:dyDescent="0.25">
      <c r="B7801" s="119"/>
      <c r="C7801" s="119"/>
      <c r="D7801" s="119"/>
    </row>
    <row r="7802" spans="2:4" x14ac:dyDescent="0.25">
      <c r="B7802" s="119"/>
      <c r="C7802" s="119"/>
      <c r="D7802" s="119"/>
    </row>
    <row r="7803" spans="2:4" x14ac:dyDescent="0.25">
      <c r="B7803" s="119"/>
      <c r="C7803" s="119"/>
      <c r="D7803" s="119"/>
    </row>
    <row r="7804" spans="2:4" x14ac:dyDescent="0.25">
      <c r="B7804" s="119"/>
      <c r="C7804" s="119"/>
      <c r="D7804" s="119"/>
    </row>
    <row r="7805" spans="2:4" x14ac:dyDescent="0.25">
      <c r="B7805" s="119"/>
      <c r="C7805" s="119"/>
      <c r="D7805" s="119"/>
    </row>
    <row r="7806" spans="2:4" x14ac:dyDescent="0.25">
      <c r="B7806" s="119"/>
      <c r="C7806" s="119"/>
      <c r="D7806" s="119"/>
    </row>
    <row r="7807" spans="2:4" x14ac:dyDescent="0.25">
      <c r="B7807" s="119"/>
      <c r="C7807" s="119"/>
      <c r="D7807" s="119"/>
    </row>
    <row r="7808" spans="2:4" x14ac:dyDescent="0.25">
      <c r="B7808" s="119"/>
      <c r="C7808" s="119"/>
      <c r="D7808" s="119"/>
    </row>
    <row r="7809" spans="2:4" x14ac:dyDescent="0.25">
      <c r="B7809" s="119"/>
      <c r="C7809" s="119"/>
      <c r="D7809" s="119"/>
    </row>
    <row r="7810" spans="2:4" x14ac:dyDescent="0.25">
      <c r="B7810" s="119"/>
      <c r="C7810" s="119"/>
      <c r="D7810" s="119"/>
    </row>
    <row r="7811" spans="2:4" x14ac:dyDescent="0.25">
      <c r="B7811" s="119"/>
      <c r="C7811" s="119"/>
      <c r="D7811" s="119"/>
    </row>
    <row r="7812" spans="2:4" x14ac:dyDescent="0.25">
      <c r="B7812" s="119"/>
      <c r="C7812" s="119"/>
      <c r="D7812" s="119"/>
    </row>
    <row r="7813" spans="2:4" x14ac:dyDescent="0.25">
      <c r="B7813" s="119"/>
      <c r="C7813" s="119"/>
      <c r="D7813" s="119"/>
    </row>
    <row r="7814" spans="2:4" x14ac:dyDescent="0.25">
      <c r="B7814" s="119"/>
      <c r="C7814" s="119"/>
      <c r="D7814" s="119"/>
    </row>
    <row r="7815" spans="2:4" x14ac:dyDescent="0.25">
      <c r="B7815" s="119"/>
      <c r="C7815" s="119"/>
      <c r="D7815" s="119"/>
    </row>
    <row r="7816" spans="2:4" x14ac:dyDescent="0.25">
      <c r="B7816" s="119"/>
      <c r="C7816" s="119"/>
      <c r="D7816" s="119"/>
    </row>
    <row r="7817" spans="2:4" x14ac:dyDescent="0.25">
      <c r="B7817" s="119"/>
      <c r="C7817" s="119"/>
      <c r="D7817" s="119"/>
    </row>
    <row r="7818" spans="2:4" x14ac:dyDescent="0.25">
      <c r="B7818" s="119"/>
      <c r="C7818" s="119"/>
      <c r="D7818" s="119"/>
    </row>
    <row r="7819" spans="2:4" x14ac:dyDescent="0.25">
      <c r="B7819" s="119"/>
      <c r="C7819" s="119"/>
      <c r="D7819" s="119"/>
    </row>
    <row r="7820" spans="2:4" x14ac:dyDescent="0.25">
      <c r="B7820" s="119"/>
      <c r="C7820" s="119"/>
      <c r="D7820" s="119"/>
    </row>
    <row r="7821" spans="2:4" x14ac:dyDescent="0.25">
      <c r="B7821" s="119"/>
      <c r="C7821" s="119"/>
      <c r="D7821" s="119"/>
    </row>
    <row r="7822" spans="2:4" x14ac:dyDescent="0.25">
      <c r="B7822" s="119"/>
      <c r="C7822" s="119"/>
      <c r="D7822" s="119"/>
    </row>
    <row r="7823" spans="2:4" x14ac:dyDescent="0.25">
      <c r="B7823" s="119"/>
      <c r="C7823" s="119"/>
      <c r="D7823" s="119"/>
    </row>
    <row r="7824" spans="2:4" x14ac:dyDescent="0.25">
      <c r="B7824" s="119"/>
      <c r="C7824" s="119"/>
      <c r="D7824" s="119"/>
    </row>
    <row r="7825" spans="2:4" x14ac:dyDescent="0.25">
      <c r="B7825" s="119"/>
      <c r="C7825" s="119"/>
      <c r="D7825" s="119"/>
    </row>
    <row r="7826" spans="2:4" x14ac:dyDescent="0.25">
      <c r="B7826" s="119"/>
      <c r="C7826" s="119"/>
      <c r="D7826" s="119"/>
    </row>
    <row r="7827" spans="2:4" x14ac:dyDescent="0.25">
      <c r="B7827" s="119"/>
      <c r="C7827" s="119"/>
      <c r="D7827" s="119"/>
    </row>
    <row r="7828" spans="2:4" x14ac:dyDescent="0.25">
      <c r="B7828" s="119"/>
      <c r="C7828" s="119"/>
      <c r="D7828" s="119"/>
    </row>
    <row r="7829" spans="2:4" x14ac:dyDescent="0.25">
      <c r="B7829" s="119"/>
      <c r="C7829" s="119"/>
      <c r="D7829" s="119"/>
    </row>
    <row r="7830" spans="2:4" x14ac:dyDescent="0.25">
      <c r="B7830" s="119"/>
      <c r="C7830" s="119"/>
      <c r="D7830" s="119"/>
    </row>
    <row r="7831" spans="2:4" x14ac:dyDescent="0.25">
      <c r="B7831" s="119"/>
      <c r="C7831" s="119"/>
      <c r="D7831" s="119"/>
    </row>
    <row r="7832" spans="2:4" x14ac:dyDescent="0.25">
      <c r="B7832" s="119"/>
      <c r="C7832" s="119"/>
      <c r="D7832" s="119"/>
    </row>
    <row r="7833" spans="2:4" x14ac:dyDescent="0.25">
      <c r="B7833" s="119"/>
      <c r="C7833" s="119"/>
      <c r="D7833" s="119"/>
    </row>
    <row r="7834" spans="2:4" x14ac:dyDescent="0.25">
      <c r="B7834" s="119"/>
      <c r="C7834" s="119"/>
      <c r="D7834" s="119"/>
    </row>
    <row r="7835" spans="2:4" x14ac:dyDescent="0.25">
      <c r="B7835" s="119"/>
      <c r="C7835" s="119"/>
      <c r="D7835" s="119"/>
    </row>
    <row r="7836" spans="2:4" x14ac:dyDescent="0.25">
      <c r="B7836" s="119"/>
      <c r="C7836" s="119"/>
      <c r="D7836" s="119"/>
    </row>
    <row r="7837" spans="2:4" x14ac:dyDescent="0.25">
      <c r="B7837" s="119"/>
      <c r="C7837" s="119"/>
      <c r="D7837" s="119"/>
    </row>
    <row r="7838" spans="2:4" x14ac:dyDescent="0.25">
      <c r="B7838" s="119"/>
      <c r="C7838" s="119"/>
      <c r="D7838" s="119"/>
    </row>
    <row r="7839" spans="2:4" x14ac:dyDescent="0.25">
      <c r="B7839" s="119"/>
      <c r="C7839" s="119"/>
      <c r="D7839" s="119"/>
    </row>
    <row r="7840" spans="2:4" x14ac:dyDescent="0.25">
      <c r="B7840" s="119"/>
      <c r="C7840" s="119"/>
      <c r="D7840" s="119"/>
    </row>
    <row r="7841" spans="2:4" x14ac:dyDescent="0.25">
      <c r="B7841" s="119"/>
      <c r="C7841" s="119"/>
      <c r="D7841" s="119"/>
    </row>
    <row r="7842" spans="2:4" x14ac:dyDescent="0.25">
      <c r="B7842" s="119"/>
      <c r="C7842" s="119"/>
      <c r="D7842" s="119"/>
    </row>
    <row r="7843" spans="2:4" x14ac:dyDescent="0.25">
      <c r="B7843" s="119"/>
      <c r="C7843" s="119"/>
      <c r="D7843" s="119"/>
    </row>
    <row r="7844" spans="2:4" x14ac:dyDescent="0.25">
      <c r="B7844" s="119"/>
      <c r="C7844" s="119"/>
      <c r="D7844" s="119"/>
    </row>
    <row r="7845" spans="2:4" x14ac:dyDescent="0.25">
      <c r="B7845" s="119"/>
      <c r="C7845" s="119"/>
      <c r="D7845" s="119"/>
    </row>
    <row r="7846" spans="2:4" x14ac:dyDescent="0.25">
      <c r="B7846" s="119"/>
      <c r="C7846" s="119"/>
      <c r="D7846" s="119"/>
    </row>
    <row r="7847" spans="2:4" x14ac:dyDescent="0.25">
      <c r="B7847" s="119"/>
      <c r="C7847" s="119"/>
      <c r="D7847" s="119"/>
    </row>
    <row r="7848" spans="2:4" x14ac:dyDescent="0.25">
      <c r="B7848" s="119"/>
      <c r="C7848" s="119"/>
      <c r="D7848" s="119"/>
    </row>
    <row r="7849" spans="2:4" x14ac:dyDescent="0.25">
      <c r="B7849" s="119"/>
      <c r="C7849" s="119"/>
      <c r="D7849" s="119"/>
    </row>
    <row r="7850" spans="2:4" x14ac:dyDescent="0.25">
      <c r="B7850" s="119"/>
      <c r="C7850" s="119"/>
      <c r="D7850" s="119"/>
    </row>
    <row r="7851" spans="2:4" x14ac:dyDescent="0.25">
      <c r="B7851" s="119"/>
      <c r="C7851" s="119"/>
      <c r="D7851" s="119"/>
    </row>
    <row r="7852" spans="2:4" x14ac:dyDescent="0.25">
      <c r="B7852" s="119"/>
      <c r="C7852" s="119"/>
      <c r="D7852" s="119"/>
    </row>
    <row r="7853" spans="2:4" x14ac:dyDescent="0.25">
      <c r="B7853" s="119"/>
      <c r="C7853" s="119"/>
      <c r="D7853" s="119"/>
    </row>
    <row r="7854" spans="2:4" x14ac:dyDescent="0.25">
      <c r="B7854" s="119"/>
      <c r="C7854" s="119"/>
      <c r="D7854" s="119"/>
    </row>
    <row r="7855" spans="2:4" x14ac:dyDescent="0.25">
      <c r="B7855" s="119"/>
      <c r="C7855" s="119"/>
      <c r="D7855" s="119"/>
    </row>
    <row r="7856" spans="2:4" x14ac:dyDescent="0.25">
      <c r="B7856" s="119"/>
      <c r="C7856" s="119"/>
      <c r="D7856" s="119"/>
    </row>
    <row r="7857" spans="2:4" x14ac:dyDescent="0.25">
      <c r="B7857" s="119"/>
      <c r="C7857" s="119"/>
      <c r="D7857" s="119"/>
    </row>
    <row r="7858" spans="2:4" x14ac:dyDescent="0.25">
      <c r="B7858" s="119"/>
      <c r="C7858" s="119"/>
      <c r="D7858" s="119"/>
    </row>
    <row r="7859" spans="2:4" x14ac:dyDescent="0.25">
      <c r="B7859" s="119"/>
      <c r="C7859" s="119"/>
      <c r="D7859" s="119"/>
    </row>
    <row r="7860" spans="2:4" x14ac:dyDescent="0.25">
      <c r="B7860" s="119"/>
      <c r="C7860" s="119"/>
      <c r="D7860" s="119"/>
    </row>
    <row r="7861" spans="2:4" x14ac:dyDescent="0.25">
      <c r="B7861" s="119"/>
      <c r="C7861" s="119"/>
      <c r="D7861" s="119"/>
    </row>
    <row r="7862" spans="2:4" x14ac:dyDescent="0.25">
      <c r="B7862" s="119"/>
      <c r="C7862" s="119"/>
      <c r="D7862" s="119"/>
    </row>
    <row r="7863" spans="2:4" x14ac:dyDescent="0.25">
      <c r="B7863" s="119"/>
      <c r="C7863" s="119"/>
      <c r="D7863" s="119"/>
    </row>
    <row r="7864" spans="2:4" x14ac:dyDescent="0.25">
      <c r="B7864" s="119"/>
      <c r="C7864" s="119"/>
      <c r="D7864" s="119"/>
    </row>
    <row r="7865" spans="2:4" x14ac:dyDescent="0.25">
      <c r="B7865" s="119"/>
      <c r="C7865" s="119"/>
      <c r="D7865" s="119"/>
    </row>
    <row r="7866" spans="2:4" x14ac:dyDescent="0.25">
      <c r="B7866" s="119"/>
      <c r="C7866" s="119"/>
      <c r="D7866" s="119"/>
    </row>
    <row r="7867" spans="2:4" x14ac:dyDescent="0.25">
      <c r="B7867" s="119"/>
      <c r="C7867" s="119"/>
      <c r="D7867" s="119"/>
    </row>
    <row r="7868" spans="2:4" x14ac:dyDescent="0.25">
      <c r="B7868" s="119"/>
      <c r="C7868" s="119"/>
      <c r="D7868" s="119"/>
    </row>
    <row r="7869" spans="2:4" x14ac:dyDescent="0.25">
      <c r="B7869" s="119"/>
      <c r="C7869" s="119"/>
      <c r="D7869" s="119"/>
    </row>
    <row r="7870" spans="2:4" x14ac:dyDescent="0.25">
      <c r="B7870" s="119"/>
      <c r="C7870" s="119"/>
      <c r="D7870" s="119"/>
    </row>
    <row r="7871" spans="2:4" x14ac:dyDescent="0.25">
      <c r="B7871" s="119"/>
      <c r="C7871" s="119"/>
      <c r="D7871" s="119"/>
    </row>
    <row r="7872" spans="2:4" x14ac:dyDescent="0.25">
      <c r="B7872" s="119"/>
      <c r="C7872" s="119"/>
      <c r="D7872" s="119"/>
    </row>
    <row r="7873" spans="2:4" x14ac:dyDescent="0.25">
      <c r="B7873" s="119"/>
      <c r="C7873" s="119"/>
      <c r="D7873" s="119"/>
    </row>
    <row r="7874" spans="2:4" x14ac:dyDescent="0.25">
      <c r="B7874" s="119"/>
      <c r="C7874" s="119"/>
      <c r="D7874" s="119"/>
    </row>
    <row r="7875" spans="2:4" x14ac:dyDescent="0.25">
      <c r="B7875" s="119"/>
      <c r="C7875" s="119"/>
      <c r="D7875" s="119"/>
    </row>
    <row r="7876" spans="2:4" x14ac:dyDescent="0.25">
      <c r="B7876" s="119"/>
      <c r="C7876" s="119"/>
      <c r="D7876" s="119"/>
    </row>
    <row r="7877" spans="2:4" x14ac:dyDescent="0.25">
      <c r="B7877" s="119"/>
      <c r="C7877" s="119"/>
      <c r="D7877" s="119"/>
    </row>
    <row r="7878" spans="2:4" x14ac:dyDescent="0.25">
      <c r="B7878" s="119"/>
      <c r="C7878" s="119"/>
      <c r="D7878" s="119"/>
    </row>
    <row r="7879" spans="2:4" x14ac:dyDescent="0.25">
      <c r="B7879" s="119"/>
      <c r="C7879" s="119"/>
      <c r="D7879" s="119"/>
    </row>
    <row r="7880" spans="2:4" x14ac:dyDescent="0.25">
      <c r="B7880" s="119"/>
      <c r="C7880" s="119"/>
      <c r="D7880" s="119"/>
    </row>
    <row r="7881" spans="2:4" x14ac:dyDescent="0.25">
      <c r="B7881" s="119"/>
      <c r="C7881" s="119"/>
      <c r="D7881" s="119"/>
    </row>
    <row r="7882" spans="2:4" x14ac:dyDescent="0.25">
      <c r="B7882" s="119"/>
      <c r="C7882" s="119"/>
      <c r="D7882" s="119"/>
    </row>
    <row r="7883" spans="2:4" x14ac:dyDescent="0.25">
      <c r="B7883" s="119"/>
      <c r="C7883" s="119"/>
      <c r="D7883" s="119"/>
    </row>
    <row r="7884" spans="2:4" x14ac:dyDescent="0.25">
      <c r="B7884" s="119"/>
      <c r="C7884" s="119"/>
      <c r="D7884" s="119"/>
    </row>
    <row r="7885" spans="2:4" x14ac:dyDescent="0.25">
      <c r="B7885" s="119"/>
      <c r="C7885" s="119"/>
      <c r="D7885" s="119"/>
    </row>
    <row r="7886" spans="2:4" x14ac:dyDescent="0.25">
      <c r="B7886" s="119"/>
      <c r="C7886" s="119"/>
      <c r="D7886" s="119"/>
    </row>
    <row r="7887" spans="2:4" x14ac:dyDescent="0.25">
      <c r="B7887" s="119"/>
      <c r="C7887" s="119"/>
      <c r="D7887" s="119"/>
    </row>
    <row r="7888" spans="2:4" x14ac:dyDescent="0.25">
      <c r="B7888" s="119"/>
      <c r="C7888" s="119"/>
      <c r="D7888" s="119"/>
    </row>
    <row r="7889" spans="2:4" x14ac:dyDescent="0.25">
      <c r="B7889" s="119"/>
      <c r="C7889" s="119"/>
      <c r="D7889" s="119"/>
    </row>
    <row r="7890" spans="2:4" x14ac:dyDescent="0.25">
      <c r="B7890" s="119"/>
      <c r="C7890" s="119"/>
      <c r="D7890" s="119"/>
    </row>
    <row r="7891" spans="2:4" x14ac:dyDescent="0.25">
      <c r="B7891" s="119"/>
      <c r="C7891" s="119"/>
      <c r="D7891" s="119"/>
    </row>
    <row r="7892" spans="2:4" x14ac:dyDescent="0.25">
      <c r="B7892" s="119"/>
      <c r="C7892" s="119"/>
      <c r="D7892" s="119"/>
    </row>
    <row r="7893" spans="2:4" x14ac:dyDescent="0.25">
      <c r="B7893" s="119"/>
      <c r="C7893" s="119"/>
      <c r="D7893" s="119"/>
    </row>
    <row r="7894" spans="2:4" x14ac:dyDescent="0.25">
      <c r="B7894" s="119"/>
      <c r="C7894" s="119"/>
      <c r="D7894" s="119"/>
    </row>
    <row r="7895" spans="2:4" x14ac:dyDescent="0.25">
      <c r="B7895" s="119"/>
      <c r="C7895" s="119"/>
      <c r="D7895" s="119"/>
    </row>
    <row r="7896" spans="2:4" x14ac:dyDescent="0.25">
      <c r="B7896" s="119"/>
      <c r="C7896" s="119"/>
      <c r="D7896" s="119"/>
    </row>
    <row r="7897" spans="2:4" x14ac:dyDescent="0.25">
      <c r="B7897" s="119"/>
      <c r="C7897" s="119"/>
      <c r="D7897" s="119"/>
    </row>
    <row r="7898" spans="2:4" x14ac:dyDescent="0.25">
      <c r="B7898" s="119"/>
      <c r="C7898" s="119"/>
      <c r="D7898" s="119"/>
    </row>
    <row r="7899" spans="2:4" x14ac:dyDescent="0.25">
      <c r="B7899" s="119"/>
      <c r="C7899" s="119"/>
      <c r="D7899" s="119"/>
    </row>
    <row r="7900" spans="2:4" x14ac:dyDescent="0.25">
      <c r="B7900" s="119"/>
      <c r="C7900" s="119"/>
      <c r="D7900" s="119"/>
    </row>
    <row r="7901" spans="2:4" x14ac:dyDescent="0.25">
      <c r="B7901" s="119"/>
      <c r="C7901" s="119"/>
      <c r="D7901" s="119"/>
    </row>
    <row r="7902" spans="2:4" x14ac:dyDescent="0.25">
      <c r="B7902" s="119"/>
      <c r="C7902" s="119"/>
      <c r="D7902" s="119"/>
    </row>
    <row r="7903" spans="2:4" x14ac:dyDescent="0.25">
      <c r="B7903" s="119"/>
      <c r="C7903" s="119"/>
      <c r="D7903" s="119"/>
    </row>
    <row r="7904" spans="2:4" x14ac:dyDescent="0.25">
      <c r="B7904" s="119"/>
      <c r="C7904" s="119"/>
      <c r="D7904" s="119"/>
    </row>
    <row r="7905" spans="2:4" x14ac:dyDescent="0.25">
      <c r="B7905" s="119"/>
      <c r="C7905" s="119"/>
      <c r="D7905" s="119"/>
    </row>
    <row r="7906" spans="2:4" x14ac:dyDescent="0.25">
      <c r="B7906" s="119"/>
      <c r="C7906" s="119"/>
      <c r="D7906" s="119"/>
    </row>
    <row r="7907" spans="2:4" x14ac:dyDescent="0.25">
      <c r="B7907" s="119"/>
      <c r="C7907" s="119"/>
      <c r="D7907" s="119"/>
    </row>
    <row r="7908" spans="2:4" x14ac:dyDescent="0.25">
      <c r="B7908" s="119"/>
      <c r="C7908" s="119"/>
      <c r="D7908" s="119"/>
    </row>
    <row r="7909" spans="2:4" x14ac:dyDescent="0.25">
      <c r="B7909" s="119"/>
      <c r="C7909" s="119"/>
      <c r="D7909" s="119"/>
    </row>
    <row r="7910" spans="2:4" x14ac:dyDescent="0.25">
      <c r="B7910" s="119"/>
      <c r="C7910" s="119"/>
      <c r="D7910" s="119"/>
    </row>
    <row r="7911" spans="2:4" x14ac:dyDescent="0.25">
      <c r="B7911" s="119"/>
      <c r="C7911" s="119"/>
      <c r="D7911" s="119"/>
    </row>
    <row r="7912" spans="2:4" x14ac:dyDescent="0.25">
      <c r="B7912" s="119"/>
      <c r="C7912" s="119"/>
      <c r="D7912" s="119"/>
    </row>
    <row r="7913" spans="2:4" x14ac:dyDescent="0.25">
      <c r="B7913" s="119"/>
      <c r="C7913" s="119"/>
      <c r="D7913" s="119"/>
    </row>
    <row r="7914" spans="2:4" x14ac:dyDescent="0.25">
      <c r="B7914" s="119"/>
      <c r="C7914" s="119"/>
      <c r="D7914" s="119"/>
    </row>
    <row r="7915" spans="2:4" x14ac:dyDescent="0.25">
      <c r="B7915" s="119"/>
      <c r="C7915" s="119"/>
      <c r="D7915" s="119"/>
    </row>
    <row r="7916" spans="2:4" x14ac:dyDescent="0.25">
      <c r="B7916" s="119"/>
      <c r="C7916" s="119"/>
      <c r="D7916" s="119"/>
    </row>
    <row r="7917" spans="2:4" x14ac:dyDescent="0.25">
      <c r="B7917" s="119"/>
      <c r="C7917" s="119"/>
      <c r="D7917" s="119"/>
    </row>
    <row r="7918" spans="2:4" x14ac:dyDescent="0.25">
      <c r="B7918" s="119"/>
      <c r="C7918" s="119"/>
      <c r="D7918" s="119"/>
    </row>
    <row r="7919" spans="2:4" x14ac:dyDescent="0.25">
      <c r="B7919" s="119"/>
      <c r="C7919" s="119"/>
      <c r="D7919" s="119"/>
    </row>
    <row r="7920" spans="2:4" x14ac:dyDescent="0.25">
      <c r="B7920" s="119"/>
      <c r="C7920" s="119"/>
      <c r="D7920" s="119"/>
    </row>
    <row r="7921" spans="2:4" x14ac:dyDescent="0.25">
      <c r="B7921" s="119"/>
      <c r="C7921" s="119"/>
      <c r="D7921" s="119"/>
    </row>
    <row r="7922" spans="2:4" x14ac:dyDescent="0.25">
      <c r="B7922" s="119"/>
      <c r="C7922" s="119"/>
      <c r="D7922" s="119"/>
    </row>
    <row r="7923" spans="2:4" x14ac:dyDescent="0.25">
      <c r="B7923" s="119"/>
      <c r="C7923" s="119"/>
      <c r="D7923" s="119"/>
    </row>
    <row r="7924" spans="2:4" x14ac:dyDescent="0.25">
      <c r="B7924" s="119"/>
      <c r="C7924" s="119"/>
      <c r="D7924" s="119"/>
    </row>
    <row r="7925" spans="2:4" x14ac:dyDescent="0.25">
      <c r="B7925" s="119"/>
      <c r="C7925" s="119"/>
      <c r="D7925" s="119"/>
    </row>
    <row r="7926" spans="2:4" x14ac:dyDescent="0.25">
      <c r="B7926" s="119"/>
      <c r="C7926" s="119"/>
      <c r="D7926" s="119"/>
    </row>
    <row r="7927" spans="2:4" x14ac:dyDescent="0.25">
      <c r="B7927" s="119"/>
      <c r="C7927" s="119"/>
      <c r="D7927" s="119"/>
    </row>
    <row r="7928" spans="2:4" x14ac:dyDescent="0.25">
      <c r="B7928" s="119"/>
      <c r="C7928" s="119"/>
      <c r="D7928" s="119"/>
    </row>
    <row r="7929" spans="2:4" x14ac:dyDescent="0.25">
      <c r="B7929" s="119"/>
      <c r="C7929" s="119"/>
      <c r="D7929" s="119"/>
    </row>
    <row r="7930" spans="2:4" x14ac:dyDescent="0.25">
      <c r="B7930" s="119"/>
      <c r="C7930" s="119"/>
      <c r="D7930" s="119"/>
    </row>
    <row r="7931" spans="2:4" x14ac:dyDescent="0.25">
      <c r="B7931" s="119"/>
      <c r="C7931" s="119"/>
      <c r="D7931" s="119"/>
    </row>
    <row r="7932" spans="2:4" x14ac:dyDescent="0.25">
      <c r="B7932" s="119"/>
      <c r="C7932" s="119"/>
      <c r="D7932" s="119"/>
    </row>
    <row r="7933" spans="2:4" x14ac:dyDescent="0.25">
      <c r="B7933" s="119"/>
      <c r="C7933" s="119"/>
      <c r="D7933" s="119"/>
    </row>
    <row r="7934" spans="2:4" x14ac:dyDescent="0.25">
      <c r="B7934" s="119"/>
      <c r="C7934" s="119"/>
      <c r="D7934" s="119"/>
    </row>
    <row r="7935" spans="2:4" x14ac:dyDescent="0.25">
      <c r="B7935" s="119"/>
      <c r="C7935" s="119"/>
      <c r="D7935" s="119"/>
    </row>
    <row r="7936" spans="2:4" x14ac:dyDescent="0.25">
      <c r="B7936" s="119"/>
      <c r="C7936" s="119"/>
      <c r="D7936" s="119"/>
    </row>
    <row r="7937" spans="2:4" x14ac:dyDescent="0.25">
      <c r="B7937" s="119"/>
      <c r="C7937" s="119"/>
      <c r="D7937" s="119"/>
    </row>
    <row r="7938" spans="2:4" x14ac:dyDescent="0.25">
      <c r="B7938" s="119"/>
      <c r="C7938" s="119"/>
      <c r="D7938" s="119"/>
    </row>
    <row r="7939" spans="2:4" x14ac:dyDescent="0.25">
      <c r="B7939" s="119"/>
      <c r="C7939" s="119"/>
      <c r="D7939" s="119"/>
    </row>
    <row r="7940" spans="2:4" x14ac:dyDescent="0.25">
      <c r="B7940" s="119"/>
      <c r="C7940" s="119"/>
      <c r="D7940" s="119"/>
    </row>
    <row r="7941" spans="2:4" x14ac:dyDescent="0.25">
      <c r="B7941" s="119"/>
      <c r="C7941" s="119"/>
      <c r="D7941" s="119"/>
    </row>
    <row r="7942" spans="2:4" x14ac:dyDescent="0.25">
      <c r="B7942" s="119"/>
      <c r="C7942" s="119"/>
      <c r="D7942" s="119"/>
    </row>
    <row r="7943" spans="2:4" x14ac:dyDescent="0.25">
      <c r="B7943" s="119"/>
      <c r="C7943" s="119"/>
      <c r="D7943" s="119"/>
    </row>
    <row r="7944" spans="2:4" x14ac:dyDescent="0.25">
      <c r="B7944" s="119"/>
      <c r="C7944" s="119"/>
      <c r="D7944" s="119"/>
    </row>
    <row r="7945" spans="2:4" x14ac:dyDescent="0.25">
      <c r="B7945" s="119"/>
      <c r="C7945" s="119"/>
      <c r="D7945" s="119"/>
    </row>
    <row r="7946" spans="2:4" x14ac:dyDescent="0.25">
      <c r="B7946" s="119"/>
      <c r="C7946" s="119"/>
      <c r="D7946" s="119"/>
    </row>
    <row r="7947" spans="2:4" x14ac:dyDescent="0.25">
      <c r="B7947" s="119"/>
      <c r="C7947" s="119"/>
      <c r="D7947" s="119"/>
    </row>
    <row r="7948" spans="2:4" x14ac:dyDescent="0.25">
      <c r="B7948" s="119"/>
      <c r="C7948" s="119"/>
      <c r="D7948" s="119"/>
    </row>
    <row r="7949" spans="2:4" x14ac:dyDescent="0.25">
      <c r="B7949" s="119"/>
      <c r="C7949" s="119"/>
      <c r="D7949" s="119"/>
    </row>
    <row r="7950" spans="2:4" x14ac:dyDescent="0.25">
      <c r="B7950" s="119"/>
      <c r="C7950" s="119"/>
      <c r="D7950" s="119"/>
    </row>
    <row r="7951" spans="2:4" x14ac:dyDescent="0.25">
      <c r="B7951" s="119"/>
      <c r="C7951" s="119"/>
      <c r="D7951" s="119"/>
    </row>
    <row r="7952" spans="2:4" x14ac:dyDescent="0.25">
      <c r="B7952" s="119"/>
      <c r="C7952" s="119"/>
      <c r="D7952" s="119"/>
    </row>
    <row r="7953" spans="2:4" x14ac:dyDescent="0.25">
      <c r="B7953" s="119"/>
      <c r="C7953" s="119"/>
      <c r="D7953" s="119"/>
    </row>
    <row r="7954" spans="2:4" x14ac:dyDescent="0.25">
      <c r="B7954" s="119"/>
      <c r="C7954" s="119"/>
      <c r="D7954" s="119"/>
    </row>
    <row r="7955" spans="2:4" x14ac:dyDescent="0.25">
      <c r="B7955" s="119"/>
      <c r="C7955" s="119"/>
      <c r="D7955" s="119"/>
    </row>
    <row r="7956" spans="2:4" x14ac:dyDescent="0.25">
      <c r="B7956" s="119"/>
      <c r="C7956" s="119"/>
      <c r="D7956" s="119"/>
    </row>
    <row r="7957" spans="2:4" x14ac:dyDescent="0.25">
      <c r="B7957" s="119"/>
      <c r="C7957" s="119"/>
      <c r="D7957" s="119"/>
    </row>
    <row r="7958" spans="2:4" x14ac:dyDescent="0.25">
      <c r="B7958" s="119"/>
      <c r="C7958" s="119"/>
      <c r="D7958" s="119"/>
    </row>
    <row r="7959" spans="2:4" x14ac:dyDescent="0.25">
      <c r="B7959" s="119"/>
      <c r="C7959" s="119"/>
      <c r="D7959" s="119"/>
    </row>
    <row r="7960" spans="2:4" x14ac:dyDescent="0.25">
      <c r="B7960" s="119"/>
      <c r="C7960" s="119"/>
      <c r="D7960" s="119"/>
    </row>
    <row r="7961" spans="2:4" x14ac:dyDescent="0.25">
      <c r="B7961" s="119"/>
      <c r="C7961" s="119"/>
      <c r="D7961" s="119"/>
    </row>
    <row r="7962" spans="2:4" x14ac:dyDescent="0.25">
      <c r="B7962" s="119"/>
      <c r="C7962" s="119"/>
      <c r="D7962" s="119"/>
    </row>
    <row r="7963" spans="2:4" x14ac:dyDescent="0.25">
      <c r="B7963" s="119"/>
      <c r="C7963" s="119"/>
      <c r="D7963" s="119"/>
    </row>
    <row r="7964" spans="2:4" x14ac:dyDescent="0.25">
      <c r="B7964" s="119"/>
      <c r="C7964" s="119"/>
      <c r="D7964" s="119"/>
    </row>
    <row r="7965" spans="2:4" x14ac:dyDescent="0.25">
      <c r="B7965" s="119"/>
      <c r="C7965" s="119"/>
      <c r="D7965" s="119"/>
    </row>
    <row r="7966" spans="2:4" x14ac:dyDescent="0.25">
      <c r="B7966" s="119"/>
      <c r="C7966" s="119"/>
      <c r="D7966" s="119"/>
    </row>
    <row r="7967" spans="2:4" x14ac:dyDescent="0.25">
      <c r="B7967" s="119"/>
      <c r="C7967" s="119"/>
      <c r="D7967" s="119"/>
    </row>
    <row r="7968" spans="2:4" x14ac:dyDescent="0.25">
      <c r="B7968" s="119"/>
      <c r="C7968" s="119"/>
      <c r="D7968" s="119"/>
    </row>
    <row r="7969" spans="2:4" x14ac:dyDescent="0.25">
      <c r="B7969" s="119"/>
      <c r="C7969" s="119"/>
      <c r="D7969" s="119"/>
    </row>
    <row r="7970" spans="2:4" x14ac:dyDescent="0.25">
      <c r="B7970" s="119"/>
      <c r="C7970" s="119"/>
      <c r="D7970" s="119"/>
    </row>
    <row r="7971" spans="2:4" x14ac:dyDescent="0.25">
      <c r="B7971" s="119"/>
      <c r="C7971" s="119"/>
      <c r="D7971" s="119"/>
    </row>
    <row r="7972" spans="2:4" x14ac:dyDescent="0.25">
      <c r="B7972" s="119"/>
      <c r="C7972" s="119"/>
      <c r="D7972" s="119"/>
    </row>
    <row r="7973" spans="2:4" x14ac:dyDescent="0.25">
      <c r="B7973" s="119"/>
      <c r="C7973" s="119"/>
      <c r="D7973" s="119"/>
    </row>
    <row r="7974" spans="2:4" x14ac:dyDescent="0.25">
      <c r="B7974" s="119"/>
      <c r="C7974" s="119"/>
      <c r="D7974" s="119"/>
    </row>
    <row r="7975" spans="2:4" x14ac:dyDescent="0.25">
      <c r="B7975" s="119"/>
      <c r="C7975" s="119"/>
      <c r="D7975" s="119"/>
    </row>
    <row r="7976" spans="2:4" x14ac:dyDescent="0.25">
      <c r="B7976" s="119"/>
      <c r="C7976" s="119"/>
      <c r="D7976" s="119"/>
    </row>
    <row r="7977" spans="2:4" x14ac:dyDescent="0.25">
      <c r="B7977" s="119"/>
      <c r="C7977" s="119"/>
      <c r="D7977" s="119"/>
    </row>
    <row r="7978" spans="2:4" x14ac:dyDescent="0.25">
      <c r="B7978" s="119"/>
      <c r="C7978" s="119"/>
      <c r="D7978" s="119"/>
    </row>
    <row r="7979" spans="2:4" x14ac:dyDescent="0.25">
      <c r="B7979" s="119"/>
      <c r="C7979" s="119"/>
      <c r="D7979" s="119"/>
    </row>
    <row r="7980" spans="2:4" x14ac:dyDescent="0.25">
      <c r="B7980" s="119"/>
      <c r="C7980" s="119"/>
      <c r="D7980" s="119"/>
    </row>
    <row r="7981" spans="2:4" x14ac:dyDescent="0.25">
      <c r="B7981" s="119"/>
      <c r="C7981" s="119"/>
      <c r="D7981" s="119"/>
    </row>
    <row r="7982" spans="2:4" x14ac:dyDescent="0.25">
      <c r="B7982" s="119"/>
      <c r="C7982" s="119"/>
      <c r="D7982" s="119"/>
    </row>
    <row r="7983" spans="2:4" x14ac:dyDescent="0.25">
      <c r="B7983" s="119"/>
      <c r="C7983" s="119"/>
      <c r="D7983" s="119"/>
    </row>
    <row r="7984" spans="2:4" x14ac:dyDescent="0.25">
      <c r="B7984" s="119"/>
      <c r="C7984" s="119"/>
      <c r="D7984" s="119"/>
    </row>
    <row r="7985" spans="2:4" x14ac:dyDescent="0.25">
      <c r="B7985" s="119"/>
      <c r="C7985" s="119"/>
      <c r="D7985" s="119"/>
    </row>
    <row r="7986" spans="2:4" x14ac:dyDescent="0.25">
      <c r="B7986" s="119"/>
      <c r="C7986" s="119"/>
      <c r="D7986" s="119"/>
    </row>
    <row r="7987" spans="2:4" x14ac:dyDescent="0.25">
      <c r="B7987" s="119"/>
      <c r="C7987" s="119"/>
      <c r="D7987" s="119"/>
    </row>
    <row r="7988" spans="2:4" x14ac:dyDescent="0.25">
      <c r="B7988" s="119"/>
      <c r="C7988" s="119"/>
      <c r="D7988" s="119"/>
    </row>
    <row r="7989" spans="2:4" x14ac:dyDescent="0.25">
      <c r="B7989" s="119"/>
      <c r="C7989" s="119"/>
      <c r="D7989" s="119"/>
    </row>
    <row r="7990" spans="2:4" x14ac:dyDescent="0.25">
      <c r="B7990" s="119"/>
      <c r="C7990" s="119"/>
      <c r="D7990" s="119"/>
    </row>
    <row r="7991" spans="2:4" x14ac:dyDescent="0.25">
      <c r="B7991" s="119"/>
      <c r="C7991" s="119"/>
      <c r="D7991" s="119"/>
    </row>
    <row r="7992" spans="2:4" x14ac:dyDescent="0.25">
      <c r="B7992" s="119"/>
      <c r="C7992" s="119"/>
      <c r="D7992" s="119"/>
    </row>
    <row r="7993" spans="2:4" x14ac:dyDescent="0.25">
      <c r="B7993" s="119"/>
      <c r="C7993" s="119"/>
      <c r="D7993" s="119"/>
    </row>
    <row r="7994" spans="2:4" x14ac:dyDescent="0.25">
      <c r="B7994" s="119"/>
      <c r="C7994" s="119"/>
      <c r="D7994" s="119"/>
    </row>
    <row r="7995" spans="2:4" x14ac:dyDescent="0.25">
      <c r="B7995" s="119"/>
      <c r="C7995" s="119"/>
      <c r="D7995" s="119"/>
    </row>
    <row r="7996" spans="2:4" x14ac:dyDescent="0.25">
      <c r="B7996" s="119"/>
      <c r="C7996" s="119"/>
      <c r="D7996" s="119"/>
    </row>
    <row r="7997" spans="2:4" x14ac:dyDescent="0.25">
      <c r="B7997" s="119"/>
      <c r="C7997" s="119"/>
      <c r="D7997" s="119"/>
    </row>
    <row r="7998" spans="2:4" x14ac:dyDescent="0.25">
      <c r="B7998" s="119"/>
      <c r="C7998" s="119"/>
      <c r="D7998" s="119"/>
    </row>
    <row r="7999" spans="2:4" x14ac:dyDescent="0.25">
      <c r="B7999" s="119"/>
      <c r="C7999" s="119"/>
      <c r="D7999" s="119"/>
    </row>
    <row r="8000" spans="2:4" x14ac:dyDescent="0.25">
      <c r="B8000" s="119"/>
      <c r="C8000" s="119"/>
      <c r="D8000" s="119"/>
    </row>
    <row r="8001" spans="2:4" x14ac:dyDescent="0.25">
      <c r="B8001" s="119"/>
      <c r="C8001" s="119"/>
      <c r="D8001" s="119"/>
    </row>
    <row r="8002" spans="2:4" x14ac:dyDescent="0.25">
      <c r="B8002" s="119"/>
      <c r="C8002" s="119"/>
      <c r="D8002" s="119"/>
    </row>
    <row r="8003" spans="2:4" x14ac:dyDescent="0.25">
      <c r="B8003" s="119"/>
      <c r="C8003" s="119"/>
      <c r="D8003" s="119"/>
    </row>
    <row r="8004" spans="2:4" x14ac:dyDescent="0.25">
      <c r="B8004" s="119"/>
      <c r="C8004" s="119"/>
      <c r="D8004" s="119"/>
    </row>
    <row r="8005" spans="2:4" x14ac:dyDescent="0.25">
      <c r="B8005" s="119"/>
      <c r="C8005" s="119"/>
      <c r="D8005" s="119"/>
    </row>
    <row r="8006" spans="2:4" x14ac:dyDescent="0.25">
      <c r="B8006" s="119"/>
      <c r="C8006" s="119"/>
      <c r="D8006" s="119"/>
    </row>
    <row r="8007" spans="2:4" x14ac:dyDescent="0.25">
      <c r="B8007" s="119"/>
      <c r="C8007" s="119"/>
      <c r="D8007" s="119"/>
    </row>
    <row r="8008" spans="2:4" x14ac:dyDescent="0.25">
      <c r="B8008" s="119"/>
      <c r="C8008" s="119"/>
      <c r="D8008" s="119"/>
    </row>
    <row r="8009" spans="2:4" x14ac:dyDescent="0.25">
      <c r="B8009" s="119"/>
      <c r="C8009" s="119"/>
      <c r="D8009" s="119"/>
    </row>
    <row r="8010" spans="2:4" x14ac:dyDescent="0.25">
      <c r="B8010" s="119"/>
      <c r="C8010" s="119"/>
      <c r="D8010" s="119"/>
    </row>
    <row r="8011" spans="2:4" x14ac:dyDescent="0.25">
      <c r="B8011" s="119"/>
      <c r="C8011" s="119"/>
      <c r="D8011" s="119"/>
    </row>
    <row r="8012" spans="2:4" x14ac:dyDescent="0.25">
      <c r="B8012" s="119"/>
      <c r="C8012" s="119"/>
      <c r="D8012" s="119"/>
    </row>
    <row r="8013" spans="2:4" x14ac:dyDescent="0.25">
      <c r="B8013" s="119"/>
      <c r="C8013" s="119"/>
      <c r="D8013" s="119"/>
    </row>
    <row r="8014" spans="2:4" x14ac:dyDescent="0.25">
      <c r="B8014" s="119"/>
      <c r="C8014" s="119"/>
      <c r="D8014" s="119"/>
    </row>
    <row r="8015" spans="2:4" x14ac:dyDescent="0.25">
      <c r="B8015" s="119"/>
      <c r="C8015" s="119"/>
      <c r="D8015" s="119"/>
    </row>
    <row r="8016" spans="2:4" x14ac:dyDescent="0.25">
      <c r="B8016" s="119"/>
      <c r="C8016" s="119"/>
      <c r="D8016" s="119"/>
    </row>
    <row r="8017" spans="2:4" x14ac:dyDescent="0.25">
      <c r="B8017" s="119"/>
      <c r="C8017" s="119"/>
      <c r="D8017" s="119"/>
    </row>
    <row r="8018" spans="2:4" x14ac:dyDescent="0.25">
      <c r="B8018" s="119"/>
      <c r="C8018" s="119"/>
      <c r="D8018" s="119"/>
    </row>
    <row r="8019" spans="2:4" x14ac:dyDescent="0.25">
      <c r="B8019" s="119"/>
      <c r="C8019" s="119"/>
      <c r="D8019" s="119"/>
    </row>
    <row r="8020" spans="2:4" x14ac:dyDescent="0.25">
      <c r="B8020" s="119"/>
      <c r="C8020" s="119"/>
      <c r="D8020" s="119"/>
    </row>
    <row r="8021" spans="2:4" x14ac:dyDescent="0.25">
      <c r="B8021" s="119"/>
      <c r="C8021" s="119"/>
      <c r="D8021" s="119"/>
    </row>
    <row r="8022" spans="2:4" x14ac:dyDescent="0.25">
      <c r="B8022" s="119"/>
      <c r="C8022" s="119"/>
      <c r="D8022" s="119"/>
    </row>
    <row r="8023" spans="2:4" x14ac:dyDescent="0.25">
      <c r="B8023" s="119"/>
      <c r="C8023" s="119"/>
      <c r="D8023" s="119"/>
    </row>
    <row r="8024" spans="2:4" x14ac:dyDescent="0.25">
      <c r="B8024" s="119"/>
      <c r="C8024" s="119"/>
      <c r="D8024" s="119"/>
    </row>
    <row r="8025" spans="2:4" x14ac:dyDescent="0.25">
      <c r="B8025" s="119"/>
      <c r="C8025" s="119"/>
      <c r="D8025" s="119"/>
    </row>
    <row r="8026" spans="2:4" x14ac:dyDescent="0.25">
      <c r="B8026" s="119"/>
      <c r="C8026" s="119"/>
      <c r="D8026" s="119"/>
    </row>
    <row r="8027" spans="2:4" x14ac:dyDescent="0.25">
      <c r="B8027" s="119"/>
      <c r="C8027" s="119"/>
      <c r="D8027" s="119"/>
    </row>
    <row r="8028" spans="2:4" x14ac:dyDescent="0.25">
      <c r="B8028" s="119"/>
      <c r="C8028" s="119"/>
      <c r="D8028" s="119"/>
    </row>
    <row r="8029" spans="2:4" x14ac:dyDescent="0.25">
      <c r="B8029" s="119"/>
      <c r="C8029" s="119"/>
      <c r="D8029" s="119"/>
    </row>
    <row r="8030" spans="2:4" x14ac:dyDescent="0.25">
      <c r="B8030" s="119"/>
      <c r="C8030" s="119"/>
      <c r="D8030" s="119"/>
    </row>
    <row r="8031" spans="2:4" x14ac:dyDescent="0.25">
      <c r="B8031" s="119"/>
      <c r="C8031" s="119"/>
      <c r="D8031" s="119"/>
    </row>
    <row r="8032" spans="2:4" x14ac:dyDescent="0.25">
      <c r="B8032" s="119"/>
      <c r="C8032" s="119"/>
      <c r="D8032" s="119"/>
    </row>
    <row r="8033" spans="2:4" x14ac:dyDescent="0.25">
      <c r="B8033" s="119"/>
      <c r="C8033" s="119"/>
      <c r="D8033" s="119"/>
    </row>
    <row r="8034" spans="2:4" x14ac:dyDescent="0.25">
      <c r="B8034" s="119"/>
      <c r="C8034" s="119"/>
      <c r="D8034" s="119"/>
    </row>
    <row r="8035" spans="2:4" x14ac:dyDescent="0.25">
      <c r="B8035" s="119"/>
      <c r="C8035" s="119"/>
      <c r="D8035" s="119"/>
    </row>
    <row r="8036" spans="2:4" x14ac:dyDescent="0.25">
      <c r="B8036" s="119"/>
      <c r="C8036" s="119"/>
      <c r="D8036" s="119"/>
    </row>
    <row r="8037" spans="2:4" x14ac:dyDescent="0.25">
      <c r="B8037" s="119"/>
      <c r="C8037" s="119"/>
      <c r="D8037" s="119"/>
    </row>
    <row r="8038" spans="2:4" x14ac:dyDescent="0.25">
      <c r="B8038" s="119"/>
      <c r="C8038" s="119"/>
      <c r="D8038" s="119"/>
    </row>
    <row r="8039" spans="2:4" x14ac:dyDescent="0.25">
      <c r="B8039" s="119"/>
      <c r="C8039" s="119"/>
      <c r="D8039" s="119"/>
    </row>
    <row r="8040" spans="2:4" x14ac:dyDescent="0.25">
      <c r="B8040" s="119"/>
      <c r="C8040" s="119"/>
      <c r="D8040" s="119"/>
    </row>
    <row r="8041" spans="2:4" x14ac:dyDescent="0.25">
      <c r="B8041" s="119"/>
      <c r="C8041" s="119"/>
      <c r="D8041" s="119"/>
    </row>
    <row r="8042" spans="2:4" x14ac:dyDescent="0.25">
      <c r="B8042" s="119"/>
      <c r="C8042" s="119"/>
      <c r="D8042" s="119"/>
    </row>
    <row r="8043" spans="2:4" x14ac:dyDescent="0.25">
      <c r="B8043" s="119"/>
      <c r="C8043" s="119"/>
      <c r="D8043" s="119"/>
    </row>
    <row r="8044" spans="2:4" x14ac:dyDescent="0.25">
      <c r="B8044" s="119"/>
      <c r="C8044" s="119"/>
      <c r="D8044" s="119"/>
    </row>
    <row r="8045" spans="2:4" x14ac:dyDescent="0.25">
      <c r="B8045" s="119"/>
      <c r="C8045" s="119"/>
      <c r="D8045" s="119"/>
    </row>
    <row r="8046" spans="2:4" x14ac:dyDescent="0.25">
      <c r="B8046" s="119"/>
      <c r="C8046" s="119"/>
      <c r="D8046" s="119"/>
    </row>
    <row r="8047" spans="2:4" x14ac:dyDescent="0.25">
      <c r="B8047" s="119"/>
      <c r="C8047" s="119"/>
      <c r="D8047" s="119"/>
    </row>
    <row r="8048" spans="2:4" x14ac:dyDescent="0.25">
      <c r="B8048" s="119"/>
      <c r="C8048" s="119"/>
      <c r="D8048" s="119"/>
    </row>
    <row r="8049" spans="2:4" x14ac:dyDescent="0.25">
      <c r="B8049" s="119"/>
      <c r="C8049" s="119"/>
      <c r="D8049" s="119"/>
    </row>
    <row r="8050" spans="2:4" x14ac:dyDescent="0.25">
      <c r="B8050" s="119"/>
      <c r="C8050" s="119"/>
      <c r="D8050" s="119"/>
    </row>
    <row r="8051" spans="2:4" x14ac:dyDescent="0.25">
      <c r="B8051" s="119"/>
      <c r="C8051" s="119"/>
      <c r="D8051" s="119"/>
    </row>
    <row r="8052" spans="2:4" x14ac:dyDescent="0.25">
      <c r="B8052" s="119"/>
      <c r="C8052" s="119"/>
      <c r="D8052" s="119"/>
    </row>
    <row r="8053" spans="2:4" x14ac:dyDescent="0.25">
      <c r="B8053" s="119"/>
      <c r="C8053" s="119"/>
      <c r="D8053" s="119"/>
    </row>
    <row r="8054" spans="2:4" x14ac:dyDescent="0.25">
      <c r="B8054" s="119"/>
      <c r="C8054" s="119"/>
      <c r="D8054" s="119"/>
    </row>
    <row r="8055" spans="2:4" x14ac:dyDescent="0.25">
      <c r="B8055" s="119"/>
      <c r="C8055" s="119"/>
      <c r="D8055" s="119"/>
    </row>
    <row r="8056" spans="2:4" x14ac:dyDescent="0.25">
      <c r="B8056" s="119"/>
      <c r="C8056" s="119"/>
      <c r="D8056" s="119"/>
    </row>
    <row r="8057" spans="2:4" x14ac:dyDescent="0.25">
      <c r="B8057" s="119"/>
      <c r="C8057" s="119"/>
      <c r="D8057" s="119"/>
    </row>
    <row r="8058" spans="2:4" x14ac:dyDescent="0.25">
      <c r="B8058" s="119"/>
      <c r="C8058" s="119"/>
      <c r="D8058" s="119"/>
    </row>
    <row r="8059" spans="2:4" x14ac:dyDescent="0.25">
      <c r="B8059" s="119"/>
      <c r="C8059" s="119"/>
      <c r="D8059" s="119"/>
    </row>
    <row r="8060" spans="2:4" x14ac:dyDescent="0.25">
      <c r="B8060" s="119"/>
      <c r="C8060" s="119"/>
      <c r="D8060" s="119"/>
    </row>
    <row r="8061" spans="2:4" x14ac:dyDescent="0.25">
      <c r="B8061" s="119"/>
      <c r="C8061" s="119"/>
      <c r="D8061" s="119"/>
    </row>
    <row r="8062" spans="2:4" x14ac:dyDescent="0.25">
      <c r="B8062" s="119"/>
      <c r="C8062" s="119"/>
      <c r="D8062" s="119"/>
    </row>
    <row r="8063" spans="2:4" x14ac:dyDescent="0.25">
      <c r="B8063" s="119"/>
      <c r="C8063" s="119"/>
      <c r="D8063" s="119"/>
    </row>
    <row r="8064" spans="2:4" x14ac:dyDescent="0.25">
      <c r="B8064" s="119"/>
      <c r="C8064" s="119"/>
      <c r="D8064" s="119"/>
    </row>
    <row r="8065" spans="2:4" x14ac:dyDescent="0.25">
      <c r="B8065" s="119"/>
      <c r="C8065" s="119"/>
      <c r="D8065" s="119"/>
    </row>
    <row r="8066" spans="2:4" x14ac:dyDescent="0.25">
      <c r="B8066" s="119"/>
      <c r="C8066" s="119"/>
      <c r="D8066" s="119"/>
    </row>
    <row r="8067" spans="2:4" x14ac:dyDescent="0.25">
      <c r="B8067" s="119"/>
      <c r="C8067" s="119"/>
      <c r="D8067" s="119"/>
    </row>
    <row r="8068" spans="2:4" x14ac:dyDescent="0.25">
      <c r="B8068" s="119"/>
      <c r="C8068" s="119"/>
      <c r="D8068" s="119"/>
    </row>
    <row r="8069" spans="2:4" x14ac:dyDescent="0.25">
      <c r="B8069" s="119"/>
      <c r="C8069" s="119"/>
      <c r="D8069" s="119"/>
    </row>
    <row r="8070" spans="2:4" x14ac:dyDescent="0.25">
      <c r="B8070" s="119"/>
      <c r="C8070" s="119"/>
      <c r="D8070" s="119"/>
    </row>
    <row r="8071" spans="2:4" x14ac:dyDescent="0.25">
      <c r="B8071" s="119"/>
      <c r="C8071" s="119"/>
      <c r="D8071" s="119"/>
    </row>
    <row r="8072" spans="2:4" x14ac:dyDescent="0.25">
      <c r="B8072" s="119"/>
      <c r="C8072" s="119"/>
      <c r="D8072" s="119"/>
    </row>
    <row r="8073" spans="2:4" x14ac:dyDescent="0.25">
      <c r="B8073" s="119"/>
      <c r="C8073" s="119"/>
      <c r="D8073" s="119"/>
    </row>
    <row r="8074" spans="2:4" x14ac:dyDescent="0.25">
      <c r="B8074" s="119"/>
      <c r="C8074" s="119"/>
      <c r="D8074" s="119"/>
    </row>
    <row r="8075" spans="2:4" x14ac:dyDescent="0.25">
      <c r="B8075" s="119"/>
      <c r="C8075" s="119"/>
      <c r="D8075" s="119"/>
    </row>
    <row r="8076" spans="2:4" x14ac:dyDescent="0.25">
      <c r="B8076" s="119"/>
      <c r="C8076" s="119"/>
      <c r="D8076" s="119"/>
    </row>
    <row r="8077" spans="2:4" x14ac:dyDescent="0.25">
      <c r="B8077" s="119"/>
      <c r="C8077" s="119"/>
      <c r="D8077" s="119"/>
    </row>
    <row r="8078" spans="2:4" x14ac:dyDescent="0.25">
      <c r="B8078" s="119"/>
      <c r="C8078" s="119"/>
      <c r="D8078" s="119"/>
    </row>
    <row r="8079" spans="2:4" x14ac:dyDescent="0.25">
      <c r="B8079" s="119"/>
      <c r="C8079" s="119"/>
      <c r="D8079" s="119"/>
    </row>
    <row r="8080" spans="2:4" x14ac:dyDescent="0.25">
      <c r="B8080" s="119"/>
      <c r="C8080" s="119"/>
      <c r="D8080" s="119"/>
    </row>
    <row r="8081" spans="2:4" x14ac:dyDescent="0.25">
      <c r="B8081" s="119"/>
      <c r="C8081" s="119"/>
      <c r="D8081" s="119"/>
    </row>
    <row r="8082" spans="2:4" x14ac:dyDescent="0.25">
      <c r="B8082" s="119"/>
      <c r="C8082" s="119"/>
      <c r="D8082" s="119"/>
    </row>
    <row r="8083" spans="2:4" x14ac:dyDescent="0.25">
      <c r="B8083" s="119"/>
      <c r="C8083" s="119"/>
      <c r="D8083" s="119"/>
    </row>
    <row r="8084" spans="2:4" x14ac:dyDescent="0.25">
      <c r="B8084" s="119"/>
      <c r="C8084" s="119"/>
      <c r="D8084" s="119"/>
    </row>
    <row r="8085" spans="2:4" x14ac:dyDescent="0.25">
      <c r="B8085" s="119"/>
      <c r="C8085" s="119"/>
      <c r="D8085" s="119"/>
    </row>
    <row r="8086" spans="2:4" x14ac:dyDescent="0.25">
      <c r="B8086" s="119"/>
      <c r="C8086" s="119"/>
      <c r="D8086" s="119"/>
    </row>
    <row r="8087" spans="2:4" x14ac:dyDescent="0.25">
      <c r="B8087" s="119"/>
      <c r="C8087" s="119"/>
      <c r="D8087" s="119"/>
    </row>
    <row r="8088" spans="2:4" x14ac:dyDescent="0.25">
      <c r="B8088" s="119"/>
      <c r="C8088" s="119"/>
      <c r="D8088" s="119"/>
    </row>
    <row r="8089" spans="2:4" x14ac:dyDescent="0.25">
      <c r="B8089" s="119"/>
      <c r="C8089" s="119"/>
      <c r="D8089" s="119"/>
    </row>
    <row r="8090" spans="2:4" x14ac:dyDescent="0.25">
      <c r="B8090" s="119"/>
      <c r="C8090" s="119"/>
      <c r="D8090" s="119"/>
    </row>
    <row r="8091" spans="2:4" x14ac:dyDescent="0.25">
      <c r="B8091" s="119"/>
      <c r="C8091" s="119"/>
      <c r="D8091" s="119"/>
    </row>
    <row r="8092" spans="2:4" x14ac:dyDescent="0.25">
      <c r="B8092" s="119"/>
      <c r="C8092" s="119"/>
      <c r="D8092" s="119"/>
    </row>
    <row r="8093" spans="2:4" x14ac:dyDescent="0.25">
      <c r="B8093" s="119"/>
      <c r="C8093" s="119"/>
      <c r="D8093" s="119"/>
    </row>
    <row r="8094" spans="2:4" x14ac:dyDescent="0.25">
      <c r="B8094" s="119"/>
      <c r="C8094" s="119"/>
      <c r="D8094" s="119"/>
    </row>
    <row r="8095" spans="2:4" x14ac:dyDescent="0.25">
      <c r="B8095" s="119"/>
      <c r="C8095" s="119"/>
      <c r="D8095" s="119"/>
    </row>
    <row r="8096" spans="2:4" x14ac:dyDescent="0.25">
      <c r="B8096" s="119"/>
      <c r="C8096" s="119"/>
      <c r="D8096" s="119"/>
    </row>
    <row r="8097" spans="2:4" x14ac:dyDescent="0.25">
      <c r="B8097" s="119"/>
      <c r="C8097" s="119"/>
      <c r="D8097" s="119"/>
    </row>
    <row r="8098" spans="2:4" x14ac:dyDescent="0.25">
      <c r="B8098" s="119"/>
      <c r="C8098" s="119"/>
      <c r="D8098" s="119"/>
    </row>
    <row r="8099" spans="2:4" x14ac:dyDescent="0.25">
      <c r="B8099" s="119"/>
      <c r="C8099" s="119"/>
      <c r="D8099" s="119"/>
    </row>
    <row r="8100" spans="2:4" x14ac:dyDescent="0.25">
      <c r="B8100" s="119"/>
      <c r="C8100" s="119"/>
      <c r="D8100" s="119"/>
    </row>
    <row r="8101" spans="2:4" x14ac:dyDescent="0.25">
      <c r="B8101" s="119"/>
      <c r="C8101" s="119"/>
      <c r="D8101" s="119"/>
    </row>
    <row r="8102" spans="2:4" x14ac:dyDescent="0.25">
      <c r="B8102" s="119"/>
      <c r="C8102" s="119"/>
      <c r="D8102" s="119"/>
    </row>
    <row r="8103" spans="2:4" x14ac:dyDescent="0.25">
      <c r="B8103" s="119"/>
      <c r="C8103" s="119"/>
      <c r="D8103" s="119"/>
    </row>
    <row r="8104" spans="2:4" x14ac:dyDescent="0.25">
      <c r="B8104" s="119"/>
      <c r="C8104" s="119"/>
      <c r="D8104" s="119"/>
    </row>
    <row r="8105" spans="2:4" x14ac:dyDescent="0.25">
      <c r="B8105" s="119"/>
      <c r="C8105" s="119"/>
      <c r="D8105" s="119"/>
    </row>
    <row r="8106" spans="2:4" x14ac:dyDescent="0.25">
      <c r="B8106" s="119"/>
      <c r="C8106" s="119"/>
      <c r="D8106" s="119"/>
    </row>
    <row r="8107" spans="2:4" x14ac:dyDescent="0.25">
      <c r="B8107" s="119"/>
      <c r="C8107" s="119"/>
      <c r="D8107" s="119"/>
    </row>
    <row r="8108" spans="2:4" x14ac:dyDescent="0.25">
      <c r="B8108" s="119"/>
      <c r="C8108" s="119"/>
      <c r="D8108" s="119"/>
    </row>
    <row r="8109" spans="2:4" x14ac:dyDescent="0.25">
      <c r="B8109" s="119"/>
      <c r="C8109" s="119"/>
      <c r="D8109" s="119"/>
    </row>
    <row r="8110" spans="2:4" x14ac:dyDescent="0.25">
      <c r="B8110" s="119"/>
      <c r="C8110" s="119"/>
      <c r="D8110" s="119"/>
    </row>
    <row r="8111" spans="2:4" x14ac:dyDescent="0.25">
      <c r="B8111" s="119"/>
      <c r="C8111" s="119"/>
      <c r="D8111" s="119"/>
    </row>
    <row r="8112" spans="2:4" x14ac:dyDescent="0.25">
      <c r="B8112" s="119"/>
      <c r="C8112" s="119"/>
      <c r="D8112" s="119"/>
    </row>
    <row r="8113" spans="2:4" x14ac:dyDescent="0.25">
      <c r="B8113" s="119"/>
      <c r="C8113" s="119"/>
      <c r="D8113" s="119"/>
    </row>
    <row r="8114" spans="2:4" x14ac:dyDescent="0.25">
      <c r="B8114" s="119"/>
      <c r="C8114" s="119"/>
      <c r="D8114" s="119"/>
    </row>
    <row r="8115" spans="2:4" x14ac:dyDescent="0.25">
      <c r="B8115" s="119"/>
      <c r="C8115" s="119"/>
      <c r="D8115" s="119"/>
    </row>
    <row r="8116" spans="2:4" x14ac:dyDescent="0.25">
      <c r="B8116" s="119"/>
      <c r="C8116" s="119"/>
      <c r="D8116" s="119"/>
    </row>
    <row r="8117" spans="2:4" x14ac:dyDescent="0.25">
      <c r="B8117" s="119"/>
      <c r="C8117" s="119"/>
      <c r="D8117" s="119"/>
    </row>
    <row r="8118" spans="2:4" x14ac:dyDescent="0.25">
      <c r="B8118" s="119"/>
      <c r="C8118" s="119"/>
      <c r="D8118" s="119"/>
    </row>
    <row r="8119" spans="2:4" x14ac:dyDescent="0.25">
      <c r="B8119" s="119"/>
      <c r="C8119" s="119"/>
      <c r="D8119" s="119"/>
    </row>
    <row r="8120" spans="2:4" x14ac:dyDescent="0.25">
      <c r="B8120" s="119"/>
      <c r="C8120" s="119"/>
      <c r="D8120" s="119"/>
    </row>
    <row r="8121" spans="2:4" x14ac:dyDescent="0.25">
      <c r="B8121" s="119"/>
      <c r="C8121" s="119"/>
      <c r="D8121" s="119"/>
    </row>
    <row r="8122" spans="2:4" x14ac:dyDescent="0.25">
      <c r="B8122" s="119"/>
      <c r="C8122" s="119"/>
      <c r="D8122" s="119"/>
    </row>
    <row r="8123" spans="2:4" x14ac:dyDescent="0.25">
      <c r="B8123" s="119"/>
      <c r="C8123" s="119"/>
      <c r="D8123" s="119"/>
    </row>
    <row r="8124" spans="2:4" x14ac:dyDescent="0.25">
      <c r="B8124" s="119"/>
      <c r="C8124" s="119"/>
      <c r="D8124" s="119"/>
    </row>
    <row r="8125" spans="2:4" x14ac:dyDescent="0.25">
      <c r="B8125" s="119"/>
      <c r="C8125" s="119"/>
      <c r="D8125" s="119"/>
    </row>
    <row r="8126" spans="2:4" x14ac:dyDescent="0.25">
      <c r="B8126" s="119"/>
      <c r="C8126" s="119"/>
      <c r="D8126" s="119"/>
    </row>
    <row r="8127" spans="2:4" x14ac:dyDescent="0.25">
      <c r="B8127" s="119"/>
      <c r="C8127" s="119"/>
      <c r="D8127" s="119"/>
    </row>
    <row r="8128" spans="2:4" x14ac:dyDescent="0.25">
      <c r="B8128" s="119"/>
      <c r="C8128" s="119"/>
      <c r="D8128" s="119"/>
    </row>
    <row r="8129" spans="2:4" x14ac:dyDescent="0.25">
      <c r="B8129" s="119"/>
      <c r="C8129" s="119"/>
      <c r="D8129" s="119"/>
    </row>
    <row r="8130" spans="2:4" x14ac:dyDescent="0.25">
      <c r="B8130" s="119"/>
      <c r="C8130" s="119"/>
      <c r="D8130" s="119"/>
    </row>
    <row r="8131" spans="2:4" x14ac:dyDescent="0.25">
      <c r="B8131" s="119"/>
      <c r="C8131" s="119"/>
      <c r="D8131" s="119"/>
    </row>
    <row r="8132" spans="2:4" x14ac:dyDescent="0.25">
      <c r="B8132" s="119"/>
      <c r="C8132" s="119"/>
      <c r="D8132" s="119"/>
    </row>
    <row r="8133" spans="2:4" x14ac:dyDescent="0.25">
      <c r="B8133" s="119"/>
      <c r="C8133" s="119"/>
      <c r="D8133" s="119"/>
    </row>
    <row r="8134" spans="2:4" x14ac:dyDescent="0.25">
      <c r="B8134" s="119"/>
      <c r="C8134" s="119"/>
      <c r="D8134" s="119"/>
    </row>
    <row r="8135" spans="2:4" x14ac:dyDescent="0.25">
      <c r="B8135" s="119"/>
      <c r="C8135" s="119"/>
      <c r="D8135" s="119"/>
    </row>
    <row r="8136" spans="2:4" x14ac:dyDescent="0.25">
      <c r="B8136" s="119"/>
      <c r="C8136" s="119"/>
      <c r="D8136" s="119"/>
    </row>
    <row r="8137" spans="2:4" x14ac:dyDescent="0.25">
      <c r="B8137" s="119"/>
      <c r="C8137" s="119"/>
      <c r="D8137" s="119"/>
    </row>
    <row r="8138" spans="2:4" x14ac:dyDescent="0.25">
      <c r="B8138" s="119"/>
      <c r="C8138" s="119"/>
      <c r="D8138" s="119"/>
    </row>
    <row r="8139" spans="2:4" x14ac:dyDescent="0.25">
      <c r="B8139" s="119"/>
      <c r="C8139" s="119"/>
      <c r="D8139" s="119"/>
    </row>
    <row r="8140" spans="2:4" x14ac:dyDescent="0.25">
      <c r="B8140" s="119"/>
      <c r="C8140" s="119"/>
      <c r="D8140" s="119"/>
    </row>
    <row r="8141" spans="2:4" x14ac:dyDescent="0.25">
      <c r="B8141" s="119"/>
      <c r="C8141" s="119"/>
      <c r="D8141" s="119"/>
    </row>
    <row r="8142" spans="2:4" x14ac:dyDescent="0.25">
      <c r="B8142" s="119"/>
      <c r="C8142" s="119"/>
      <c r="D8142" s="119"/>
    </row>
    <row r="8143" spans="2:4" x14ac:dyDescent="0.25">
      <c r="B8143" s="119"/>
      <c r="C8143" s="119"/>
      <c r="D8143" s="119"/>
    </row>
    <row r="8144" spans="2:4" x14ac:dyDescent="0.25">
      <c r="B8144" s="119"/>
      <c r="C8144" s="119"/>
      <c r="D8144" s="119"/>
    </row>
    <row r="8145" spans="2:4" x14ac:dyDescent="0.25">
      <c r="B8145" s="119"/>
      <c r="C8145" s="119"/>
      <c r="D8145" s="119"/>
    </row>
    <row r="8146" spans="2:4" x14ac:dyDescent="0.25">
      <c r="B8146" s="119"/>
      <c r="C8146" s="119"/>
      <c r="D8146" s="119"/>
    </row>
    <row r="8147" spans="2:4" x14ac:dyDescent="0.25">
      <c r="B8147" s="119"/>
      <c r="C8147" s="119"/>
      <c r="D8147" s="119"/>
    </row>
    <row r="8148" spans="2:4" x14ac:dyDescent="0.25">
      <c r="B8148" s="119"/>
      <c r="C8148" s="119"/>
      <c r="D8148" s="119"/>
    </row>
    <row r="8149" spans="2:4" x14ac:dyDescent="0.25">
      <c r="B8149" s="119"/>
      <c r="C8149" s="119"/>
      <c r="D8149" s="119"/>
    </row>
    <row r="8150" spans="2:4" x14ac:dyDescent="0.25">
      <c r="B8150" s="119"/>
      <c r="C8150" s="119"/>
      <c r="D8150" s="119"/>
    </row>
    <row r="8151" spans="2:4" x14ac:dyDescent="0.25">
      <c r="B8151" s="119"/>
      <c r="C8151" s="119"/>
      <c r="D8151" s="119"/>
    </row>
    <row r="8152" spans="2:4" x14ac:dyDescent="0.25">
      <c r="B8152" s="119"/>
      <c r="C8152" s="119"/>
      <c r="D8152" s="119"/>
    </row>
    <row r="8153" spans="2:4" x14ac:dyDescent="0.25">
      <c r="B8153" s="119"/>
      <c r="C8153" s="119"/>
      <c r="D8153" s="119"/>
    </row>
    <row r="8154" spans="2:4" x14ac:dyDescent="0.25">
      <c r="B8154" s="119"/>
      <c r="C8154" s="119"/>
      <c r="D8154" s="119"/>
    </row>
    <row r="8155" spans="2:4" x14ac:dyDescent="0.25">
      <c r="B8155" s="119"/>
      <c r="C8155" s="119"/>
      <c r="D8155" s="119"/>
    </row>
    <row r="8156" spans="2:4" x14ac:dyDescent="0.25">
      <c r="B8156" s="119"/>
      <c r="C8156" s="119"/>
      <c r="D8156" s="119"/>
    </row>
    <row r="8157" spans="2:4" x14ac:dyDescent="0.25">
      <c r="B8157" s="119"/>
      <c r="C8157" s="119"/>
      <c r="D8157" s="119"/>
    </row>
    <row r="8158" spans="2:4" x14ac:dyDescent="0.25">
      <c r="B8158" s="119"/>
      <c r="C8158" s="119"/>
      <c r="D8158" s="119"/>
    </row>
    <row r="8159" spans="2:4" x14ac:dyDescent="0.25">
      <c r="B8159" s="119"/>
      <c r="C8159" s="119"/>
      <c r="D8159" s="119"/>
    </row>
    <row r="8160" spans="2:4" x14ac:dyDescent="0.25">
      <c r="B8160" s="119"/>
      <c r="C8160" s="119"/>
      <c r="D8160" s="119"/>
    </row>
    <row r="8161" spans="2:4" x14ac:dyDescent="0.25">
      <c r="B8161" s="119"/>
      <c r="C8161" s="119"/>
      <c r="D8161" s="119"/>
    </row>
    <row r="8162" spans="2:4" x14ac:dyDescent="0.25">
      <c r="B8162" s="119"/>
      <c r="C8162" s="119"/>
      <c r="D8162" s="119"/>
    </row>
    <row r="8163" spans="2:4" x14ac:dyDescent="0.25">
      <c r="B8163" s="119"/>
      <c r="C8163" s="119"/>
      <c r="D8163" s="119"/>
    </row>
    <row r="8164" spans="2:4" x14ac:dyDescent="0.25">
      <c r="B8164" s="119"/>
      <c r="C8164" s="119"/>
      <c r="D8164" s="119"/>
    </row>
    <row r="8165" spans="2:4" x14ac:dyDescent="0.25">
      <c r="B8165" s="119"/>
      <c r="C8165" s="119"/>
      <c r="D8165" s="119"/>
    </row>
    <row r="8166" spans="2:4" x14ac:dyDescent="0.25">
      <c r="B8166" s="119"/>
      <c r="C8166" s="119"/>
      <c r="D8166" s="119"/>
    </row>
    <row r="8167" spans="2:4" x14ac:dyDescent="0.25">
      <c r="B8167" s="119"/>
      <c r="C8167" s="119"/>
      <c r="D8167" s="119"/>
    </row>
    <row r="8168" spans="2:4" x14ac:dyDescent="0.25">
      <c r="B8168" s="119"/>
      <c r="C8168" s="119"/>
      <c r="D8168" s="119"/>
    </row>
    <row r="8169" spans="2:4" x14ac:dyDescent="0.25">
      <c r="B8169" s="119"/>
      <c r="C8169" s="119"/>
      <c r="D8169" s="119"/>
    </row>
    <row r="8170" spans="2:4" x14ac:dyDescent="0.25">
      <c r="B8170" s="119"/>
      <c r="C8170" s="119"/>
      <c r="D8170" s="119"/>
    </row>
    <row r="8171" spans="2:4" x14ac:dyDescent="0.25">
      <c r="B8171" s="119"/>
      <c r="C8171" s="119"/>
      <c r="D8171" s="119"/>
    </row>
    <row r="8172" spans="2:4" x14ac:dyDescent="0.25">
      <c r="B8172" s="119"/>
      <c r="C8172" s="119"/>
      <c r="D8172" s="119"/>
    </row>
    <row r="8173" spans="2:4" x14ac:dyDescent="0.25">
      <c r="B8173" s="119"/>
      <c r="C8173" s="119"/>
      <c r="D8173" s="119"/>
    </row>
    <row r="8174" spans="2:4" x14ac:dyDescent="0.25">
      <c r="B8174" s="119"/>
      <c r="C8174" s="119"/>
      <c r="D8174" s="119"/>
    </row>
    <row r="8175" spans="2:4" x14ac:dyDescent="0.25">
      <c r="B8175" s="119"/>
      <c r="C8175" s="119"/>
      <c r="D8175" s="119"/>
    </row>
    <row r="8176" spans="2:4" x14ac:dyDescent="0.25">
      <c r="B8176" s="119"/>
      <c r="C8176" s="119"/>
      <c r="D8176" s="119"/>
    </row>
    <row r="8177" spans="2:4" x14ac:dyDescent="0.25">
      <c r="B8177" s="119"/>
      <c r="C8177" s="119"/>
      <c r="D8177" s="119"/>
    </row>
    <row r="8178" spans="2:4" x14ac:dyDescent="0.25">
      <c r="B8178" s="119"/>
      <c r="C8178" s="119"/>
      <c r="D8178" s="119"/>
    </row>
    <row r="8179" spans="2:4" x14ac:dyDescent="0.25">
      <c r="B8179" s="119"/>
      <c r="C8179" s="119"/>
      <c r="D8179" s="119"/>
    </row>
    <row r="8180" spans="2:4" x14ac:dyDescent="0.25">
      <c r="B8180" s="119"/>
      <c r="C8180" s="119"/>
      <c r="D8180" s="119"/>
    </row>
    <row r="8181" spans="2:4" x14ac:dyDescent="0.25">
      <c r="B8181" s="119"/>
      <c r="C8181" s="119"/>
      <c r="D8181" s="119"/>
    </row>
    <row r="8182" spans="2:4" x14ac:dyDescent="0.25">
      <c r="B8182" s="119"/>
      <c r="C8182" s="119"/>
      <c r="D8182" s="119"/>
    </row>
    <row r="8183" spans="2:4" x14ac:dyDescent="0.25">
      <c r="B8183" s="119"/>
      <c r="C8183" s="119"/>
      <c r="D8183" s="119"/>
    </row>
    <row r="8184" spans="2:4" x14ac:dyDescent="0.25">
      <c r="B8184" s="119"/>
      <c r="C8184" s="119"/>
      <c r="D8184" s="119"/>
    </row>
    <row r="8185" spans="2:4" x14ac:dyDescent="0.25">
      <c r="B8185" s="119"/>
      <c r="C8185" s="119"/>
      <c r="D8185" s="119"/>
    </row>
    <row r="8186" spans="2:4" x14ac:dyDescent="0.25">
      <c r="B8186" s="119"/>
      <c r="C8186" s="119"/>
      <c r="D8186" s="119"/>
    </row>
    <row r="8187" spans="2:4" x14ac:dyDescent="0.25">
      <c r="B8187" s="119"/>
      <c r="C8187" s="119"/>
      <c r="D8187" s="119"/>
    </row>
    <row r="8188" spans="2:4" x14ac:dyDescent="0.25">
      <c r="B8188" s="119"/>
      <c r="C8188" s="119"/>
      <c r="D8188" s="119"/>
    </row>
    <row r="8189" spans="2:4" x14ac:dyDescent="0.25">
      <c r="B8189" s="119"/>
      <c r="C8189" s="119"/>
      <c r="D8189" s="119"/>
    </row>
    <row r="8190" spans="2:4" x14ac:dyDescent="0.25">
      <c r="B8190" s="119"/>
      <c r="C8190" s="119"/>
      <c r="D8190" s="119"/>
    </row>
    <row r="8191" spans="2:4" x14ac:dyDescent="0.25">
      <c r="B8191" s="119"/>
      <c r="C8191" s="119"/>
      <c r="D8191" s="119"/>
    </row>
    <row r="8192" spans="2:4" x14ac:dyDescent="0.25">
      <c r="B8192" s="119"/>
      <c r="C8192" s="119"/>
      <c r="D8192" s="119"/>
    </row>
    <row r="8193" spans="2:4" x14ac:dyDescent="0.25">
      <c r="B8193" s="119"/>
      <c r="C8193" s="119"/>
      <c r="D8193" s="119"/>
    </row>
    <row r="8194" spans="2:4" x14ac:dyDescent="0.25">
      <c r="B8194" s="119"/>
      <c r="C8194" s="119"/>
      <c r="D8194" s="119"/>
    </row>
    <row r="8195" spans="2:4" x14ac:dyDescent="0.25">
      <c r="B8195" s="119"/>
      <c r="C8195" s="119"/>
      <c r="D8195" s="119"/>
    </row>
    <row r="8196" spans="2:4" x14ac:dyDescent="0.25">
      <c r="B8196" s="119"/>
      <c r="C8196" s="119"/>
      <c r="D8196" s="119"/>
    </row>
    <row r="8197" spans="2:4" x14ac:dyDescent="0.25">
      <c r="B8197" s="119"/>
      <c r="C8197" s="119"/>
      <c r="D8197" s="119"/>
    </row>
    <row r="8198" spans="2:4" x14ac:dyDescent="0.25">
      <c r="B8198" s="119"/>
      <c r="C8198" s="119"/>
      <c r="D8198" s="119"/>
    </row>
    <row r="8199" spans="2:4" x14ac:dyDescent="0.25">
      <c r="B8199" s="119"/>
      <c r="C8199" s="119"/>
      <c r="D8199" s="119"/>
    </row>
    <row r="8200" spans="2:4" x14ac:dyDescent="0.25">
      <c r="B8200" s="119"/>
      <c r="C8200" s="119"/>
      <c r="D8200" s="119"/>
    </row>
    <row r="8201" spans="2:4" x14ac:dyDescent="0.25">
      <c r="B8201" s="119"/>
      <c r="C8201" s="119"/>
      <c r="D8201" s="119"/>
    </row>
    <row r="8202" spans="2:4" x14ac:dyDescent="0.25">
      <c r="B8202" s="119"/>
      <c r="C8202" s="119"/>
      <c r="D8202" s="119"/>
    </row>
    <row r="8203" spans="2:4" x14ac:dyDescent="0.25">
      <c r="B8203" s="119"/>
      <c r="C8203" s="119"/>
      <c r="D8203" s="119"/>
    </row>
    <row r="8204" spans="2:4" x14ac:dyDescent="0.25">
      <c r="B8204" s="119"/>
      <c r="C8204" s="119"/>
      <c r="D8204" s="119"/>
    </row>
    <row r="8205" spans="2:4" x14ac:dyDescent="0.25">
      <c r="B8205" s="119"/>
      <c r="C8205" s="119"/>
      <c r="D8205" s="119"/>
    </row>
    <row r="8206" spans="2:4" x14ac:dyDescent="0.25">
      <c r="B8206" s="119"/>
      <c r="C8206" s="119"/>
      <c r="D8206" s="119"/>
    </row>
    <row r="8207" spans="2:4" x14ac:dyDescent="0.25">
      <c r="B8207" s="119"/>
      <c r="C8207" s="119"/>
      <c r="D8207" s="119"/>
    </row>
    <row r="8208" spans="2:4" x14ac:dyDescent="0.25">
      <c r="B8208" s="119"/>
      <c r="C8208" s="119"/>
      <c r="D8208" s="119"/>
    </row>
    <row r="8209" spans="2:4" x14ac:dyDescent="0.25">
      <c r="B8209" s="119"/>
      <c r="C8209" s="119"/>
      <c r="D8209" s="119"/>
    </row>
    <row r="8210" spans="2:4" x14ac:dyDescent="0.25">
      <c r="B8210" s="119"/>
      <c r="C8210" s="119"/>
      <c r="D8210" s="119"/>
    </row>
    <row r="8211" spans="2:4" x14ac:dyDescent="0.25">
      <c r="B8211" s="119"/>
      <c r="C8211" s="119"/>
      <c r="D8211" s="119"/>
    </row>
    <row r="8212" spans="2:4" x14ac:dyDescent="0.25">
      <c r="B8212" s="119"/>
      <c r="C8212" s="119"/>
      <c r="D8212" s="119"/>
    </row>
    <row r="8213" spans="2:4" x14ac:dyDescent="0.25">
      <c r="B8213" s="119"/>
      <c r="C8213" s="119"/>
      <c r="D8213" s="119"/>
    </row>
    <row r="8214" spans="2:4" x14ac:dyDescent="0.25">
      <c r="B8214" s="119"/>
      <c r="C8214" s="119"/>
      <c r="D8214" s="119"/>
    </row>
    <row r="8215" spans="2:4" x14ac:dyDescent="0.25">
      <c r="B8215" s="119"/>
      <c r="C8215" s="119"/>
      <c r="D8215" s="119"/>
    </row>
    <row r="8216" spans="2:4" x14ac:dyDescent="0.25">
      <c r="B8216" s="119"/>
      <c r="C8216" s="119"/>
      <c r="D8216" s="119"/>
    </row>
    <row r="8217" spans="2:4" x14ac:dyDescent="0.25">
      <c r="B8217" s="119"/>
      <c r="C8217" s="119"/>
      <c r="D8217" s="119"/>
    </row>
    <row r="8218" spans="2:4" x14ac:dyDescent="0.25">
      <c r="B8218" s="119"/>
      <c r="C8218" s="119"/>
      <c r="D8218" s="119"/>
    </row>
    <row r="8219" spans="2:4" x14ac:dyDescent="0.25">
      <c r="B8219" s="119"/>
      <c r="C8219" s="119"/>
      <c r="D8219" s="119"/>
    </row>
    <row r="8220" spans="2:4" x14ac:dyDescent="0.25">
      <c r="B8220" s="119"/>
      <c r="C8220" s="119"/>
      <c r="D8220" s="119"/>
    </row>
    <row r="8221" spans="2:4" x14ac:dyDescent="0.25">
      <c r="B8221" s="119"/>
      <c r="C8221" s="119"/>
      <c r="D8221" s="119"/>
    </row>
    <row r="8222" spans="2:4" x14ac:dyDescent="0.25">
      <c r="B8222" s="119"/>
      <c r="C8222" s="119"/>
      <c r="D8222" s="119"/>
    </row>
    <row r="8223" spans="2:4" x14ac:dyDescent="0.25">
      <c r="B8223" s="119"/>
      <c r="C8223" s="119"/>
      <c r="D8223" s="119"/>
    </row>
    <row r="8224" spans="2:4" x14ac:dyDescent="0.25">
      <c r="B8224" s="119"/>
      <c r="C8224" s="119"/>
      <c r="D8224" s="119"/>
    </row>
    <row r="8225" spans="2:4" x14ac:dyDescent="0.25">
      <c r="B8225" s="119"/>
      <c r="C8225" s="119"/>
      <c r="D8225" s="119"/>
    </row>
    <row r="8226" spans="2:4" x14ac:dyDescent="0.25">
      <c r="B8226" s="119"/>
      <c r="C8226" s="119"/>
      <c r="D8226" s="119"/>
    </row>
    <row r="8227" spans="2:4" x14ac:dyDescent="0.25">
      <c r="B8227" s="119"/>
      <c r="C8227" s="119"/>
      <c r="D8227" s="119"/>
    </row>
    <row r="8228" spans="2:4" x14ac:dyDescent="0.25">
      <c r="B8228" s="119"/>
      <c r="C8228" s="119"/>
      <c r="D8228" s="119"/>
    </row>
    <row r="8229" spans="2:4" x14ac:dyDescent="0.25">
      <c r="B8229" s="119"/>
      <c r="C8229" s="119"/>
      <c r="D8229" s="119"/>
    </row>
    <row r="8230" spans="2:4" x14ac:dyDescent="0.25">
      <c r="B8230" s="119"/>
      <c r="C8230" s="119"/>
      <c r="D8230" s="119"/>
    </row>
    <row r="8231" spans="2:4" x14ac:dyDescent="0.25">
      <c r="B8231" s="119"/>
      <c r="C8231" s="119"/>
      <c r="D8231" s="119"/>
    </row>
    <row r="8232" spans="2:4" x14ac:dyDescent="0.25">
      <c r="B8232" s="119"/>
      <c r="C8232" s="119"/>
      <c r="D8232" s="119"/>
    </row>
    <row r="8233" spans="2:4" x14ac:dyDescent="0.25">
      <c r="B8233" s="119"/>
      <c r="C8233" s="119"/>
      <c r="D8233" s="119"/>
    </row>
    <row r="8234" spans="2:4" x14ac:dyDescent="0.25">
      <c r="B8234" s="119"/>
      <c r="C8234" s="119"/>
      <c r="D8234" s="119"/>
    </row>
    <row r="8235" spans="2:4" x14ac:dyDescent="0.25">
      <c r="B8235" s="119"/>
      <c r="C8235" s="119"/>
      <c r="D8235" s="119"/>
    </row>
    <row r="8236" spans="2:4" x14ac:dyDescent="0.25">
      <c r="B8236" s="119"/>
      <c r="C8236" s="119"/>
      <c r="D8236" s="119"/>
    </row>
    <row r="8237" spans="2:4" x14ac:dyDescent="0.25">
      <c r="B8237" s="119"/>
      <c r="C8237" s="119"/>
      <c r="D8237" s="119"/>
    </row>
    <row r="8238" spans="2:4" x14ac:dyDescent="0.25">
      <c r="B8238" s="119"/>
      <c r="C8238" s="119"/>
      <c r="D8238" s="119"/>
    </row>
    <row r="8239" spans="2:4" x14ac:dyDescent="0.25">
      <c r="B8239" s="119"/>
      <c r="C8239" s="119"/>
      <c r="D8239" s="119"/>
    </row>
    <row r="8240" spans="2:4" x14ac:dyDescent="0.25">
      <c r="B8240" s="119"/>
      <c r="C8240" s="119"/>
      <c r="D8240" s="119"/>
    </row>
    <row r="8241" spans="2:4" x14ac:dyDescent="0.25">
      <c r="B8241" s="119"/>
      <c r="C8241" s="119"/>
      <c r="D8241" s="119"/>
    </row>
    <row r="8242" spans="2:4" x14ac:dyDescent="0.25">
      <c r="B8242" s="119"/>
      <c r="C8242" s="119"/>
      <c r="D8242" s="119"/>
    </row>
    <row r="8243" spans="2:4" x14ac:dyDescent="0.25">
      <c r="B8243" s="119"/>
      <c r="C8243" s="119"/>
      <c r="D8243" s="119"/>
    </row>
    <row r="8244" spans="2:4" x14ac:dyDescent="0.25">
      <c r="B8244" s="119"/>
      <c r="C8244" s="119"/>
      <c r="D8244" s="119"/>
    </row>
    <row r="8245" spans="2:4" x14ac:dyDescent="0.25">
      <c r="B8245" s="119"/>
      <c r="C8245" s="119"/>
      <c r="D8245" s="119"/>
    </row>
    <row r="8246" spans="2:4" x14ac:dyDescent="0.25">
      <c r="B8246" s="119"/>
      <c r="C8246" s="119"/>
      <c r="D8246" s="119"/>
    </row>
    <row r="8247" spans="2:4" x14ac:dyDescent="0.25">
      <c r="B8247" s="119"/>
      <c r="C8247" s="119"/>
      <c r="D8247" s="119"/>
    </row>
    <row r="8248" spans="2:4" x14ac:dyDescent="0.25">
      <c r="B8248" s="119"/>
      <c r="C8248" s="119"/>
      <c r="D8248" s="119"/>
    </row>
    <row r="8249" spans="2:4" x14ac:dyDescent="0.25">
      <c r="B8249" s="119"/>
      <c r="C8249" s="119"/>
      <c r="D8249" s="119"/>
    </row>
    <row r="8250" spans="2:4" x14ac:dyDescent="0.25">
      <c r="B8250" s="119"/>
      <c r="C8250" s="119"/>
      <c r="D8250" s="119"/>
    </row>
    <row r="8251" spans="2:4" x14ac:dyDescent="0.25">
      <c r="B8251" s="119"/>
      <c r="C8251" s="119"/>
      <c r="D8251" s="119"/>
    </row>
    <row r="8252" spans="2:4" x14ac:dyDescent="0.25">
      <c r="B8252" s="119"/>
      <c r="C8252" s="119"/>
      <c r="D8252" s="119"/>
    </row>
    <row r="8253" spans="2:4" x14ac:dyDescent="0.25">
      <c r="B8253" s="119"/>
      <c r="C8253" s="119"/>
      <c r="D8253" s="119"/>
    </row>
    <row r="8254" spans="2:4" x14ac:dyDescent="0.25">
      <c r="B8254" s="119"/>
      <c r="C8254" s="119"/>
      <c r="D8254" s="119"/>
    </row>
    <row r="8255" spans="2:4" x14ac:dyDescent="0.25">
      <c r="B8255" s="119"/>
      <c r="C8255" s="119"/>
      <c r="D8255" s="119"/>
    </row>
    <row r="8256" spans="2:4" x14ac:dyDescent="0.25">
      <c r="B8256" s="119"/>
      <c r="C8256" s="119"/>
      <c r="D8256" s="119"/>
    </row>
    <row r="8257" spans="2:4" x14ac:dyDescent="0.25">
      <c r="B8257" s="119"/>
      <c r="C8257" s="119"/>
      <c r="D8257" s="119"/>
    </row>
    <row r="8258" spans="2:4" x14ac:dyDescent="0.25">
      <c r="B8258" s="119"/>
      <c r="C8258" s="119"/>
      <c r="D8258" s="119"/>
    </row>
    <row r="8259" spans="2:4" x14ac:dyDescent="0.25">
      <c r="B8259" s="119"/>
      <c r="C8259" s="119"/>
      <c r="D8259" s="119"/>
    </row>
    <row r="8260" spans="2:4" x14ac:dyDescent="0.25">
      <c r="B8260" s="119"/>
      <c r="C8260" s="119"/>
      <c r="D8260" s="119"/>
    </row>
    <row r="8261" spans="2:4" x14ac:dyDescent="0.25">
      <c r="B8261" s="119"/>
      <c r="C8261" s="119"/>
      <c r="D8261" s="119"/>
    </row>
    <row r="8262" spans="2:4" x14ac:dyDescent="0.25">
      <c r="B8262" s="119"/>
      <c r="C8262" s="119"/>
      <c r="D8262" s="119"/>
    </row>
    <row r="8263" spans="2:4" x14ac:dyDescent="0.25">
      <c r="B8263" s="119"/>
      <c r="C8263" s="119"/>
      <c r="D8263" s="119"/>
    </row>
    <row r="8264" spans="2:4" x14ac:dyDescent="0.25">
      <c r="B8264" s="119"/>
      <c r="C8264" s="119"/>
      <c r="D8264" s="119"/>
    </row>
    <row r="8265" spans="2:4" x14ac:dyDescent="0.25">
      <c r="B8265" s="119"/>
      <c r="C8265" s="119"/>
      <c r="D8265" s="119"/>
    </row>
    <row r="8266" spans="2:4" x14ac:dyDescent="0.25">
      <c r="B8266" s="119"/>
      <c r="C8266" s="119"/>
      <c r="D8266" s="119"/>
    </row>
    <row r="8267" spans="2:4" x14ac:dyDescent="0.25">
      <c r="B8267" s="119"/>
      <c r="C8267" s="119"/>
      <c r="D8267" s="119"/>
    </row>
    <row r="8268" spans="2:4" x14ac:dyDescent="0.25">
      <c r="B8268" s="119"/>
      <c r="C8268" s="119"/>
      <c r="D8268" s="119"/>
    </row>
    <row r="8269" spans="2:4" x14ac:dyDescent="0.25">
      <c r="B8269" s="119"/>
      <c r="C8269" s="119"/>
      <c r="D8269" s="119"/>
    </row>
    <row r="8270" spans="2:4" x14ac:dyDescent="0.25">
      <c r="B8270" s="119"/>
      <c r="C8270" s="119"/>
      <c r="D8270" s="119"/>
    </row>
    <row r="8271" spans="2:4" x14ac:dyDescent="0.25">
      <c r="B8271" s="119"/>
      <c r="C8271" s="119"/>
      <c r="D8271" s="119"/>
    </row>
    <row r="8272" spans="2:4" x14ac:dyDescent="0.25">
      <c r="B8272" s="119"/>
      <c r="C8272" s="119"/>
      <c r="D8272" s="119"/>
    </row>
    <row r="8273" spans="2:4" x14ac:dyDescent="0.25">
      <c r="B8273" s="119"/>
      <c r="C8273" s="119"/>
      <c r="D8273" s="119"/>
    </row>
    <row r="8274" spans="2:4" x14ac:dyDescent="0.25">
      <c r="B8274" s="119"/>
      <c r="C8274" s="119"/>
      <c r="D8274" s="119"/>
    </row>
    <row r="8275" spans="2:4" x14ac:dyDescent="0.25">
      <c r="B8275" s="119"/>
      <c r="C8275" s="119"/>
      <c r="D8275" s="119"/>
    </row>
    <row r="8276" spans="2:4" x14ac:dyDescent="0.25">
      <c r="B8276" s="119"/>
      <c r="C8276" s="119"/>
      <c r="D8276" s="119"/>
    </row>
    <row r="8277" spans="2:4" x14ac:dyDescent="0.25">
      <c r="B8277" s="119"/>
      <c r="C8277" s="119"/>
      <c r="D8277" s="119"/>
    </row>
    <row r="8278" spans="2:4" x14ac:dyDescent="0.25">
      <c r="B8278" s="119"/>
      <c r="C8278" s="119"/>
      <c r="D8278" s="119"/>
    </row>
    <row r="8279" spans="2:4" x14ac:dyDescent="0.25">
      <c r="B8279" s="119"/>
      <c r="C8279" s="119"/>
      <c r="D8279" s="119"/>
    </row>
    <row r="8280" spans="2:4" x14ac:dyDescent="0.25">
      <c r="B8280" s="119"/>
      <c r="C8280" s="119"/>
      <c r="D8280" s="119"/>
    </row>
    <row r="8281" spans="2:4" x14ac:dyDescent="0.25">
      <c r="B8281" s="119"/>
      <c r="C8281" s="119"/>
      <c r="D8281" s="119"/>
    </row>
    <row r="8282" spans="2:4" x14ac:dyDescent="0.25">
      <c r="B8282" s="119"/>
      <c r="C8282" s="119"/>
      <c r="D8282" s="119"/>
    </row>
    <row r="8283" spans="2:4" x14ac:dyDescent="0.25">
      <c r="B8283" s="119"/>
      <c r="C8283" s="119"/>
      <c r="D8283" s="119"/>
    </row>
    <row r="8284" spans="2:4" x14ac:dyDescent="0.25">
      <c r="B8284" s="119"/>
      <c r="C8284" s="119"/>
      <c r="D8284" s="119"/>
    </row>
    <row r="8285" spans="2:4" x14ac:dyDescent="0.25">
      <c r="B8285" s="119"/>
      <c r="C8285" s="119"/>
      <c r="D8285" s="119"/>
    </row>
    <row r="8286" spans="2:4" x14ac:dyDescent="0.25">
      <c r="B8286" s="119"/>
      <c r="C8286" s="119"/>
      <c r="D8286" s="119"/>
    </row>
    <row r="8287" spans="2:4" x14ac:dyDescent="0.25">
      <c r="B8287" s="119"/>
      <c r="C8287" s="119"/>
      <c r="D8287" s="119"/>
    </row>
    <row r="8288" spans="2:4" x14ac:dyDescent="0.25">
      <c r="B8288" s="119"/>
      <c r="C8288" s="119"/>
      <c r="D8288" s="119"/>
    </row>
    <row r="8289" spans="2:4" x14ac:dyDescent="0.25">
      <c r="B8289" s="119"/>
      <c r="C8289" s="119"/>
      <c r="D8289" s="119"/>
    </row>
    <row r="8290" spans="2:4" x14ac:dyDescent="0.25">
      <c r="B8290" s="119"/>
      <c r="C8290" s="119"/>
      <c r="D8290" s="119"/>
    </row>
    <row r="8291" spans="2:4" x14ac:dyDescent="0.25">
      <c r="B8291" s="119"/>
      <c r="C8291" s="119"/>
      <c r="D8291" s="119"/>
    </row>
    <row r="8292" spans="2:4" x14ac:dyDescent="0.25">
      <c r="B8292" s="119"/>
      <c r="C8292" s="119"/>
      <c r="D8292" s="119"/>
    </row>
    <row r="8293" spans="2:4" x14ac:dyDescent="0.25">
      <c r="B8293" s="119"/>
      <c r="C8293" s="119"/>
      <c r="D8293" s="119"/>
    </row>
    <row r="8294" spans="2:4" x14ac:dyDescent="0.25">
      <c r="B8294" s="119"/>
      <c r="C8294" s="119"/>
      <c r="D8294" s="119"/>
    </row>
    <row r="8295" spans="2:4" x14ac:dyDescent="0.25">
      <c r="B8295" s="119"/>
      <c r="C8295" s="119"/>
      <c r="D8295" s="119"/>
    </row>
    <row r="8296" spans="2:4" x14ac:dyDescent="0.25">
      <c r="B8296" s="119"/>
      <c r="C8296" s="119"/>
      <c r="D8296" s="119"/>
    </row>
    <row r="8297" spans="2:4" x14ac:dyDescent="0.25">
      <c r="B8297" s="119"/>
      <c r="C8297" s="119"/>
      <c r="D8297" s="119"/>
    </row>
    <row r="8298" spans="2:4" x14ac:dyDescent="0.25">
      <c r="B8298" s="119"/>
      <c r="C8298" s="119"/>
      <c r="D8298" s="119"/>
    </row>
    <row r="8299" spans="2:4" x14ac:dyDescent="0.25">
      <c r="B8299" s="119"/>
      <c r="C8299" s="119"/>
      <c r="D8299" s="119"/>
    </row>
    <row r="8300" spans="2:4" x14ac:dyDescent="0.25">
      <c r="B8300" s="119"/>
      <c r="C8300" s="119"/>
      <c r="D8300" s="119"/>
    </row>
    <row r="8301" spans="2:4" x14ac:dyDescent="0.25">
      <c r="B8301" s="119"/>
      <c r="C8301" s="119"/>
      <c r="D8301" s="119"/>
    </row>
    <row r="8302" spans="2:4" x14ac:dyDescent="0.25">
      <c r="B8302" s="119"/>
      <c r="C8302" s="119"/>
      <c r="D8302" s="119"/>
    </row>
    <row r="8303" spans="2:4" x14ac:dyDescent="0.25">
      <c r="B8303" s="119"/>
      <c r="C8303" s="119"/>
      <c r="D8303" s="119"/>
    </row>
    <row r="8304" spans="2:4" x14ac:dyDescent="0.25">
      <c r="B8304" s="119"/>
      <c r="C8304" s="119"/>
      <c r="D8304" s="119"/>
    </row>
    <row r="8305" spans="2:4" x14ac:dyDescent="0.25">
      <c r="B8305" s="119"/>
      <c r="C8305" s="119"/>
      <c r="D8305" s="119"/>
    </row>
    <row r="8306" spans="2:4" x14ac:dyDescent="0.25">
      <c r="B8306" s="119"/>
      <c r="C8306" s="119"/>
      <c r="D8306" s="119"/>
    </row>
    <row r="8307" spans="2:4" x14ac:dyDescent="0.25">
      <c r="B8307" s="119"/>
      <c r="C8307" s="119"/>
      <c r="D8307" s="119"/>
    </row>
    <row r="8308" spans="2:4" x14ac:dyDescent="0.25">
      <c r="B8308" s="119"/>
      <c r="C8308" s="119"/>
      <c r="D8308" s="119"/>
    </row>
    <row r="8309" spans="2:4" x14ac:dyDescent="0.25">
      <c r="B8309" s="119"/>
      <c r="C8309" s="119"/>
      <c r="D8309" s="119"/>
    </row>
    <row r="8310" spans="2:4" x14ac:dyDescent="0.25">
      <c r="B8310" s="119"/>
      <c r="C8310" s="119"/>
      <c r="D8310" s="119"/>
    </row>
    <row r="8311" spans="2:4" x14ac:dyDescent="0.25">
      <c r="B8311" s="119"/>
      <c r="C8311" s="119"/>
      <c r="D8311" s="119"/>
    </row>
    <row r="8312" spans="2:4" x14ac:dyDescent="0.25">
      <c r="B8312" s="119"/>
      <c r="C8312" s="119"/>
      <c r="D8312" s="119"/>
    </row>
    <row r="8313" spans="2:4" x14ac:dyDescent="0.25">
      <c r="B8313" s="119"/>
      <c r="C8313" s="119"/>
      <c r="D8313" s="119"/>
    </row>
    <row r="8314" spans="2:4" x14ac:dyDescent="0.25">
      <c r="B8314" s="119"/>
      <c r="C8314" s="119"/>
      <c r="D8314" s="119"/>
    </row>
    <row r="8315" spans="2:4" x14ac:dyDescent="0.25">
      <c r="B8315" s="119"/>
      <c r="C8315" s="119"/>
      <c r="D8315" s="119"/>
    </row>
    <row r="8316" spans="2:4" x14ac:dyDescent="0.25">
      <c r="B8316" s="119"/>
      <c r="C8316" s="119"/>
      <c r="D8316" s="119"/>
    </row>
    <row r="8317" spans="2:4" x14ac:dyDescent="0.25">
      <c r="B8317" s="119"/>
      <c r="C8317" s="119"/>
      <c r="D8317" s="119"/>
    </row>
    <row r="8318" spans="2:4" x14ac:dyDescent="0.25">
      <c r="B8318" s="119"/>
      <c r="C8318" s="119"/>
      <c r="D8318" s="119"/>
    </row>
    <row r="8319" spans="2:4" x14ac:dyDescent="0.25">
      <c r="B8319" s="119"/>
      <c r="C8319" s="119"/>
      <c r="D8319" s="119"/>
    </row>
    <row r="8320" spans="2:4" x14ac:dyDescent="0.25">
      <c r="B8320" s="119"/>
      <c r="C8320" s="119"/>
      <c r="D8320" s="119"/>
    </row>
    <row r="8321" spans="2:4" x14ac:dyDescent="0.25">
      <c r="B8321" s="119"/>
      <c r="C8321" s="119"/>
      <c r="D8321" s="119"/>
    </row>
    <row r="8322" spans="2:4" x14ac:dyDescent="0.25">
      <c r="B8322" s="119"/>
      <c r="C8322" s="119"/>
      <c r="D8322" s="119"/>
    </row>
    <row r="8323" spans="2:4" x14ac:dyDescent="0.25">
      <c r="B8323" s="119"/>
      <c r="C8323" s="119"/>
      <c r="D8323" s="119"/>
    </row>
    <row r="8324" spans="2:4" x14ac:dyDescent="0.25">
      <c r="B8324" s="119"/>
      <c r="C8324" s="119"/>
      <c r="D8324" s="119"/>
    </row>
    <row r="8325" spans="2:4" x14ac:dyDescent="0.25">
      <c r="B8325" s="119"/>
      <c r="C8325" s="119"/>
      <c r="D8325" s="119"/>
    </row>
    <row r="8326" spans="2:4" x14ac:dyDescent="0.25">
      <c r="B8326" s="119"/>
      <c r="C8326" s="119"/>
      <c r="D8326" s="119"/>
    </row>
    <row r="8327" spans="2:4" x14ac:dyDescent="0.25">
      <c r="B8327" s="119"/>
      <c r="C8327" s="119"/>
      <c r="D8327" s="119"/>
    </row>
    <row r="8328" spans="2:4" x14ac:dyDescent="0.25">
      <c r="B8328" s="119"/>
      <c r="C8328" s="119"/>
      <c r="D8328" s="119"/>
    </row>
    <row r="8329" spans="2:4" x14ac:dyDescent="0.25">
      <c r="B8329" s="119"/>
      <c r="C8329" s="119"/>
      <c r="D8329" s="119"/>
    </row>
    <row r="8330" spans="2:4" x14ac:dyDescent="0.25">
      <c r="B8330" s="119"/>
      <c r="C8330" s="119"/>
      <c r="D8330" s="119"/>
    </row>
    <row r="8331" spans="2:4" x14ac:dyDescent="0.25">
      <c r="B8331" s="119"/>
      <c r="C8331" s="119"/>
      <c r="D8331" s="119"/>
    </row>
    <row r="8332" spans="2:4" x14ac:dyDescent="0.25">
      <c r="B8332" s="119"/>
      <c r="C8332" s="119"/>
      <c r="D8332" s="119"/>
    </row>
    <row r="8333" spans="2:4" x14ac:dyDescent="0.25">
      <c r="B8333" s="119"/>
      <c r="C8333" s="119"/>
      <c r="D8333" s="119"/>
    </row>
    <row r="8334" spans="2:4" x14ac:dyDescent="0.25">
      <c r="B8334" s="119"/>
      <c r="C8334" s="119"/>
      <c r="D8334" s="119"/>
    </row>
    <row r="8335" spans="2:4" x14ac:dyDescent="0.25">
      <c r="B8335" s="119"/>
      <c r="C8335" s="119"/>
      <c r="D8335" s="119"/>
    </row>
    <row r="8336" spans="2:4" x14ac:dyDescent="0.25">
      <c r="B8336" s="119"/>
      <c r="C8336" s="119"/>
      <c r="D8336" s="119"/>
    </row>
    <row r="8337" spans="2:4" x14ac:dyDescent="0.25">
      <c r="B8337" s="119"/>
      <c r="C8337" s="119"/>
      <c r="D8337" s="119"/>
    </row>
    <row r="8338" spans="2:4" x14ac:dyDescent="0.25">
      <c r="B8338" s="119"/>
      <c r="C8338" s="119"/>
      <c r="D8338" s="119"/>
    </row>
    <row r="8339" spans="2:4" x14ac:dyDescent="0.25">
      <c r="B8339" s="119"/>
      <c r="C8339" s="119"/>
      <c r="D8339" s="119"/>
    </row>
    <row r="8340" spans="2:4" x14ac:dyDescent="0.25">
      <c r="B8340" s="119"/>
      <c r="C8340" s="119"/>
      <c r="D8340" s="119"/>
    </row>
    <row r="8341" spans="2:4" x14ac:dyDescent="0.25">
      <c r="B8341" s="119"/>
      <c r="C8341" s="119"/>
      <c r="D8341" s="119"/>
    </row>
    <row r="8342" spans="2:4" x14ac:dyDescent="0.25">
      <c r="B8342" s="119"/>
      <c r="C8342" s="119"/>
      <c r="D8342" s="119"/>
    </row>
    <row r="8343" spans="2:4" x14ac:dyDescent="0.25">
      <c r="B8343" s="119"/>
      <c r="C8343" s="119"/>
      <c r="D8343" s="119"/>
    </row>
    <row r="8344" spans="2:4" x14ac:dyDescent="0.25">
      <c r="B8344" s="119"/>
      <c r="C8344" s="119"/>
      <c r="D8344" s="119"/>
    </row>
    <row r="8345" spans="2:4" x14ac:dyDescent="0.25">
      <c r="B8345" s="119"/>
      <c r="C8345" s="119"/>
      <c r="D8345" s="119"/>
    </row>
    <row r="8346" spans="2:4" x14ac:dyDescent="0.25">
      <c r="B8346" s="119"/>
      <c r="C8346" s="119"/>
      <c r="D8346" s="119"/>
    </row>
    <row r="8347" spans="2:4" x14ac:dyDescent="0.25">
      <c r="B8347" s="119"/>
      <c r="C8347" s="119"/>
      <c r="D8347" s="119"/>
    </row>
    <row r="8348" spans="2:4" x14ac:dyDescent="0.25">
      <c r="B8348" s="119"/>
      <c r="C8348" s="119"/>
      <c r="D8348" s="119"/>
    </row>
    <row r="8349" spans="2:4" x14ac:dyDescent="0.25">
      <c r="B8349" s="119"/>
      <c r="C8349" s="119"/>
      <c r="D8349" s="119"/>
    </row>
    <row r="8350" spans="2:4" x14ac:dyDescent="0.25">
      <c r="B8350" s="119"/>
      <c r="C8350" s="119"/>
      <c r="D8350" s="119"/>
    </row>
    <row r="8351" spans="2:4" x14ac:dyDescent="0.25">
      <c r="B8351" s="119"/>
      <c r="C8351" s="119"/>
      <c r="D8351" s="119"/>
    </row>
    <row r="8352" spans="2:4" x14ac:dyDescent="0.25">
      <c r="B8352" s="119"/>
      <c r="C8352" s="119"/>
      <c r="D8352" s="119"/>
    </row>
    <row r="8353" spans="2:4" x14ac:dyDescent="0.25">
      <c r="B8353" s="119"/>
      <c r="C8353" s="119"/>
      <c r="D8353" s="119"/>
    </row>
    <row r="8354" spans="2:4" x14ac:dyDescent="0.25">
      <c r="B8354" s="119"/>
      <c r="C8354" s="119"/>
      <c r="D8354" s="119"/>
    </row>
    <row r="8355" spans="2:4" x14ac:dyDescent="0.25">
      <c r="B8355" s="119"/>
      <c r="C8355" s="119"/>
      <c r="D8355" s="119"/>
    </row>
    <row r="8356" spans="2:4" x14ac:dyDescent="0.25">
      <c r="B8356" s="119"/>
      <c r="C8356" s="119"/>
      <c r="D8356" s="119"/>
    </row>
    <row r="8357" spans="2:4" x14ac:dyDescent="0.25">
      <c r="B8357" s="119"/>
      <c r="C8357" s="119"/>
      <c r="D8357" s="119"/>
    </row>
    <row r="8358" spans="2:4" x14ac:dyDescent="0.25">
      <c r="B8358" s="119"/>
      <c r="C8358" s="119"/>
      <c r="D8358" s="119"/>
    </row>
    <row r="8359" spans="2:4" x14ac:dyDescent="0.25">
      <c r="B8359" s="119"/>
      <c r="C8359" s="119"/>
      <c r="D8359" s="119"/>
    </row>
    <row r="8360" spans="2:4" x14ac:dyDescent="0.25">
      <c r="B8360" s="119"/>
      <c r="C8360" s="119"/>
      <c r="D8360" s="119"/>
    </row>
    <row r="8361" spans="2:4" x14ac:dyDescent="0.25">
      <c r="B8361" s="119"/>
      <c r="C8361" s="119"/>
      <c r="D8361" s="119"/>
    </row>
    <row r="8362" spans="2:4" x14ac:dyDescent="0.25">
      <c r="B8362" s="119"/>
      <c r="C8362" s="119"/>
      <c r="D8362" s="119"/>
    </row>
    <row r="8363" spans="2:4" x14ac:dyDescent="0.25">
      <c r="B8363" s="119"/>
      <c r="C8363" s="119"/>
      <c r="D8363" s="119"/>
    </row>
    <row r="8364" spans="2:4" x14ac:dyDescent="0.25">
      <c r="B8364" s="119"/>
      <c r="C8364" s="119"/>
      <c r="D8364" s="119"/>
    </row>
    <row r="8365" spans="2:4" x14ac:dyDescent="0.25">
      <c r="B8365" s="119"/>
      <c r="C8365" s="119"/>
      <c r="D8365" s="119"/>
    </row>
    <row r="8366" spans="2:4" x14ac:dyDescent="0.25">
      <c r="B8366" s="119"/>
      <c r="C8366" s="119"/>
      <c r="D8366" s="119"/>
    </row>
    <row r="8367" spans="2:4" x14ac:dyDescent="0.25">
      <c r="B8367" s="119"/>
      <c r="C8367" s="119"/>
      <c r="D8367" s="119"/>
    </row>
    <row r="8368" spans="2:4" x14ac:dyDescent="0.25">
      <c r="B8368" s="119"/>
      <c r="C8368" s="119"/>
      <c r="D8368" s="119"/>
    </row>
    <row r="8369" spans="2:4" x14ac:dyDescent="0.25">
      <c r="B8369" s="119"/>
      <c r="C8369" s="119"/>
      <c r="D8369" s="119"/>
    </row>
    <row r="8370" spans="2:4" x14ac:dyDescent="0.25">
      <c r="B8370" s="119"/>
      <c r="C8370" s="119"/>
      <c r="D8370" s="119"/>
    </row>
    <row r="8371" spans="2:4" x14ac:dyDescent="0.25">
      <c r="B8371" s="119"/>
      <c r="C8371" s="119"/>
      <c r="D8371" s="119"/>
    </row>
    <row r="8372" spans="2:4" x14ac:dyDescent="0.25">
      <c r="B8372" s="119"/>
      <c r="C8372" s="119"/>
      <c r="D8372" s="119"/>
    </row>
    <row r="8373" spans="2:4" x14ac:dyDescent="0.25">
      <c r="B8373" s="119"/>
      <c r="C8373" s="119"/>
      <c r="D8373" s="119"/>
    </row>
    <row r="8374" spans="2:4" x14ac:dyDescent="0.25">
      <c r="B8374" s="119"/>
      <c r="C8374" s="119"/>
      <c r="D8374" s="119"/>
    </row>
    <row r="8375" spans="2:4" x14ac:dyDescent="0.25">
      <c r="B8375" s="119"/>
      <c r="C8375" s="119"/>
      <c r="D8375" s="119"/>
    </row>
    <row r="8376" spans="2:4" x14ac:dyDescent="0.25">
      <c r="B8376" s="119"/>
      <c r="C8376" s="119"/>
      <c r="D8376" s="119"/>
    </row>
    <row r="8377" spans="2:4" x14ac:dyDescent="0.25">
      <c r="B8377" s="119"/>
      <c r="C8377" s="119"/>
      <c r="D8377" s="119"/>
    </row>
    <row r="8378" spans="2:4" x14ac:dyDescent="0.25">
      <c r="B8378" s="119"/>
      <c r="C8378" s="119"/>
      <c r="D8378" s="119"/>
    </row>
    <row r="8379" spans="2:4" x14ac:dyDescent="0.25">
      <c r="B8379" s="119"/>
      <c r="C8379" s="119"/>
      <c r="D8379" s="119"/>
    </row>
    <row r="8380" spans="2:4" x14ac:dyDescent="0.25">
      <c r="B8380" s="119"/>
      <c r="C8380" s="119"/>
      <c r="D8380" s="119"/>
    </row>
    <row r="8381" spans="2:4" x14ac:dyDescent="0.25">
      <c r="B8381" s="119"/>
      <c r="C8381" s="119"/>
      <c r="D8381" s="119"/>
    </row>
    <row r="8382" spans="2:4" x14ac:dyDescent="0.25">
      <c r="B8382" s="119"/>
      <c r="C8382" s="119"/>
      <c r="D8382" s="119"/>
    </row>
    <row r="8383" spans="2:4" x14ac:dyDescent="0.25">
      <c r="B8383" s="119"/>
      <c r="C8383" s="119"/>
      <c r="D8383" s="119"/>
    </row>
    <row r="8384" spans="2:4" x14ac:dyDescent="0.25">
      <c r="B8384" s="119"/>
      <c r="C8384" s="119"/>
      <c r="D8384" s="119"/>
    </row>
    <row r="8385" spans="2:4" x14ac:dyDescent="0.25">
      <c r="B8385" s="119"/>
      <c r="C8385" s="119"/>
      <c r="D8385" s="119"/>
    </row>
    <row r="8386" spans="2:4" x14ac:dyDescent="0.25">
      <c r="B8386" s="119"/>
      <c r="C8386" s="119"/>
      <c r="D8386" s="119"/>
    </row>
    <row r="8387" spans="2:4" x14ac:dyDescent="0.25">
      <c r="B8387" s="119"/>
      <c r="C8387" s="119"/>
      <c r="D8387" s="119"/>
    </row>
    <row r="8388" spans="2:4" x14ac:dyDescent="0.25">
      <c r="B8388" s="119"/>
      <c r="C8388" s="119"/>
      <c r="D8388" s="119"/>
    </row>
    <row r="8389" spans="2:4" x14ac:dyDescent="0.25">
      <c r="B8389" s="119"/>
      <c r="C8389" s="119"/>
      <c r="D8389" s="119"/>
    </row>
    <row r="8390" spans="2:4" x14ac:dyDescent="0.25">
      <c r="B8390" s="119"/>
      <c r="C8390" s="119"/>
      <c r="D8390" s="119"/>
    </row>
    <row r="8391" spans="2:4" x14ac:dyDescent="0.25">
      <c r="B8391" s="119"/>
      <c r="C8391" s="119"/>
      <c r="D8391" s="119"/>
    </row>
    <row r="8392" spans="2:4" x14ac:dyDescent="0.25">
      <c r="B8392" s="119"/>
      <c r="C8392" s="119"/>
      <c r="D8392" s="119"/>
    </row>
    <row r="8393" spans="2:4" x14ac:dyDescent="0.25">
      <c r="B8393" s="119"/>
      <c r="C8393" s="119"/>
      <c r="D8393" s="119"/>
    </row>
    <row r="8394" spans="2:4" x14ac:dyDescent="0.25">
      <c r="B8394" s="119"/>
      <c r="C8394" s="119"/>
      <c r="D8394" s="119"/>
    </row>
    <row r="8395" spans="2:4" x14ac:dyDescent="0.25">
      <c r="B8395" s="119"/>
      <c r="C8395" s="119"/>
      <c r="D8395" s="119"/>
    </row>
    <row r="8396" spans="2:4" x14ac:dyDescent="0.25">
      <c r="B8396" s="119"/>
      <c r="C8396" s="119"/>
      <c r="D8396" s="119"/>
    </row>
    <row r="8397" spans="2:4" x14ac:dyDescent="0.25">
      <c r="B8397" s="119"/>
      <c r="C8397" s="119"/>
      <c r="D8397" s="119"/>
    </row>
    <row r="8398" spans="2:4" x14ac:dyDescent="0.25">
      <c r="B8398" s="119"/>
      <c r="C8398" s="119"/>
      <c r="D8398" s="119"/>
    </row>
    <row r="8399" spans="2:4" x14ac:dyDescent="0.25">
      <c r="B8399" s="119"/>
      <c r="C8399" s="119"/>
      <c r="D8399" s="119"/>
    </row>
    <row r="8400" spans="2:4" x14ac:dyDescent="0.25">
      <c r="B8400" s="119"/>
      <c r="C8400" s="119"/>
      <c r="D8400" s="119"/>
    </row>
    <row r="8401" spans="2:4" x14ac:dyDescent="0.25">
      <c r="B8401" s="119"/>
      <c r="C8401" s="119"/>
      <c r="D8401" s="119"/>
    </row>
    <row r="8402" spans="2:4" x14ac:dyDescent="0.25">
      <c r="B8402" s="119"/>
      <c r="C8402" s="119"/>
      <c r="D8402" s="119"/>
    </row>
    <row r="8403" spans="2:4" x14ac:dyDescent="0.25">
      <c r="B8403" s="119"/>
      <c r="C8403" s="119"/>
      <c r="D8403" s="119"/>
    </row>
    <row r="8404" spans="2:4" x14ac:dyDescent="0.25">
      <c r="B8404" s="119"/>
      <c r="C8404" s="119"/>
      <c r="D8404" s="119"/>
    </row>
    <row r="8405" spans="2:4" x14ac:dyDescent="0.25">
      <c r="B8405" s="119"/>
      <c r="C8405" s="119"/>
      <c r="D8405" s="119"/>
    </row>
    <row r="8406" spans="2:4" x14ac:dyDescent="0.25">
      <c r="B8406" s="119"/>
      <c r="C8406" s="119"/>
      <c r="D8406" s="119"/>
    </row>
    <row r="8407" spans="2:4" x14ac:dyDescent="0.25">
      <c r="B8407" s="119"/>
      <c r="C8407" s="119"/>
      <c r="D8407" s="119"/>
    </row>
    <row r="8408" spans="2:4" x14ac:dyDescent="0.25">
      <c r="B8408" s="119"/>
      <c r="C8408" s="119"/>
      <c r="D8408" s="119"/>
    </row>
    <row r="8409" spans="2:4" x14ac:dyDescent="0.25">
      <c r="B8409" s="119"/>
      <c r="C8409" s="119"/>
      <c r="D8409" s="119"/>
    </row>
    <row r="8410" spans="2:4" x14ac:dyDescent="0.25">
      <c r="B8410" s="119"/>
      <c r="C8410" s="119"/>
      <c r="D8410" s="119"/>
    </row>
    <row r="8411" spans="2:4" x14ac:dyDescent="0.25">
      <c r="B8411" s="119"/>
      <c r="C8411" s="119"/>
      <c r="D8411" s="119"/>
    </row>
    <row r="8412" spans="2:4" x14ac:dyDescent="0.25">
      <c r="B8412" s="119"/>
      <c r="C8412" s="119"/>
      <c r="D8412" s="119"/>
    </row>
    <row r="8413" spans="2:4" x14ac:dyDescent="0.25">
      <c r="B8413" s="119"/>
      <c r="C8413" s="119"/>
      <c r="D8413" s="119"/>
    </row>
    <row r="8414" spans="2:4" x14ac:dyDescent="0.25">
      <c r="B8414" s="119"/>
      <c r="C8414" s="119"/>
      <c r="D8414" s="119"/>
    </row>
    <row r="8415" spans="2:4" x14ac:dyDescent="0.25">
      <c r="B8415" s="119"/>
      <c r="C8415" s="119"/>
      <c r="D8415" s="119"/>
    </row>
    <row r="8416" spans="2:4" x14ac:dyDescent="0.25">
      <c r="B8416" s="119"/>
      <c r="C8416" s="119"/>
      <c r="D8416" s="119"/>
    </row>
    <row r="8417" spans="2:4" x14ac:dyDescent="0.25">
      <c r="B8417" s="119"/>
      <c r="C8417" s="119"/>
      <c r="D8417" s="119"/>
    </row>
    <row r="8418" spans="2:4" x14ac:dyDescent="0.25">
      <c r="B8418" s="119"/>
      <c r="C8418" s="119"/>
      <c r="D8418" s="119"/>
    </row>
    <row r="8419" spans="2:4" x14ac:dyDescent="0.25">
      <c r="B8419" s="119"/>
      <c r="C8419" s="119"/>
      <c r="D8419" s="119"/>
    </row>
    <row r="8420" spans="2:4" x14ac:dyDescent="0.25">
      <c r="B8420" s="119"/>
      <c r="C8420" s="119"/>
      <c r="D8420" s="119"/>
    </row>
    <row r="8421" spans="2:4" x14ac:dyDescent="0.25">
      <c r="B8421" s="119"/>
      <c r="C8421" s="119"/>
      <c r="D8421" s="119"/>
    </row>
    <row r="8422" spans="2:4" x14ac:dyDescent="0.25">
      <c r="B8422" s="119"/>
      <c r="C8422" s="119"/>
      <c r="D8422" s="119"/>
    </row>
    <row r="8423" spans="2:4" x14ac:dyDescent="0.25">
      <c r="B8423" s="119"/>
      <c r="C8423" s="119"/>
      <c r="D8423" s="119"/>
    </row>
    <row r="8424" spans="2:4" x14ac:dyDescent="0.25">
      <c r="B8424" s="119"/>
      <c r="C8424" s="119"/>
      <c r="D8424" s="119"/>
    </row>
    <row r="8425" spans="2:4" x14ac:dyDescent="0.25">
      <c r="B8425" s="119"/>
      <c r="C8425" s="119"/>
      <c r="D8425" s="119"/>
    </row>
    <row r="8426" spans="2:4" x14ac:dyDescent="0.25">
      <c r="B8426" s="119"/>
      <c r="C8426" s="119"/>
      <c r="D8426" s="119"/>
    </row>
    <row r="8427" spans="2:4" x14ac:dyDescent="0.25">
      <c r="B8427" s="119"/>
      <c r="C8427" s="119"/>
      <c r="D8427" s="119"/>
    </row>
    <row r="8428" spans="2:4" x14ac:dyDescent="0.25">
      <c r="B8428" s="119"/>
      <c r="C8428" s="119"/>
      <c r="D8428" s="119"/>
    </row>
    <row r="8429" spans="2:4" x14ac:dyDescent="0.25">
      <c r="B8429" s="119"/>
      <c r="C8429" s="119"/>
      <c r="D8429" s="119"/>
    </row>
    <row r="8430" spans="2:4" x14ac:dyDescent="0.25">
      <c r="B8430" s="119"/>
      <c r="C8430" s="119"/>
      <c r="D8430" s="119"/>
    </row>
    <row r="8431" spans="2:4" x14ac:dyDescent="0.25">
      <c r="B8431" s="119"/>
      <c r="C8431" s="119"/>
      <c r="D8431" s="119"/>
    </row>
    <row r="8432" spans="2:4" x14ac:dyDescent="0.25">
      <c r="B8432" s="119"/>
      <c r="C8432" s="119"/>
      <c r="D8432" s="119"/>
    </row>
    <row r="8433" spans="2:4" x14ac:dyDescent="0.25">
      <c r="B8433" s="119"/>
      <c r="C8433" s="119"/>
      <c r="D8433" s="119"/>
    </row>
    <row r="8434" spans="2:4" x14ac:dyDescent="0.25">
      <c r="B8434" s="119"/>
      <c r="C8434" s="119"/>
      <c r="D8434" s="119"/>
    </row>
    <row r="8435" spans="2:4" x14ac:dyDescent="0.25">
      <c r="B8435" s="119"/>
      <c r="C8435" s="119"/>
      <c r="D8435" s="119"/>
    </row>
    <row r="8436" spans="2:4" x14ac:dyDescent="0.25">
      <c r="B8436" s="119"/>
      <c r="C8436" s="119"/>
      <c r="D8436" s="119"/>
    </row>
    <row r="8437" spans="2:4" x14ac:dyDescent="0.25">
      <c r="B8437" s="119"/>
      <c r="C8437" s="119"/>
      <c r="D8437" s="119"/>
    </row>
    <row r="8438" spans="2:4" x14ac:dyDescent="0.25">
      <c r="B8438" s="119"/>
      <c r="C8438" s="119"/>
      <c r="D8438" s="119"/>
    </row>
    <row r="8439" spans="2:4" x14ac:dyDescent="0.25">
      <c r="B8439" s="119"/>
      <c r="C8439" s="119"/>
      <c r="D8439" s="119"/>
    </row>
    <row r="8440" spans="2:4" x14ac:dyDescent="0.25">
      <c r="B8440" s="119"/>
      <c r="C8440" s="119"/>
      <c r="D8440" s="119"/>
    </row>
    <row r="8441" spans="2:4" x14ac:dyDescent="0.25">
      <c r="B8441" s="119"/>
      <c r="C8441" s="119"/>
      <c r="D8441" s="119"/>
    </row>
    <row r="8442" spans="2:4" x14ac:dyDescent="0.25">
      <c r="B8442" s="119"/>
      <c r="C8442" s="119"/>
      <c r="D8442" s="119"/>
    </row>
    <row r="8443" spans="2:4" x14ac:dyDescent="0.25">
      <c r="B8443" s="119"/>
      <c r="C8443" s="119"/>
      <c r="D8443" s="119"/>
    </row>
    <row r="8444" spans="2:4" x14ac:dyDescent="0.25">
      <c r="B8444" s="119"/>
      <c r="C8444" s="119"/>
      <c r="D8444" s="119"/>
    </row>
    <row r="8445" spans="2:4" x14ac:dyDescent="0.25">
      <c r="B8445" s="119"/>
      <c r="C8445" s="119"/>
      <c r="D8445" s="119"/>
    </row>
    <row r="8446" spans="2:4" x14ac:dyDescent="0.25">
      <c r="B8446" s="119"/>
      <c r="C8446" s="119"/>
      <c r="D8446" s="119"/>
    </row>
    <row r="8447" spans="2:4" x14ac:dyDescent="0.25">
      <c r="B8447" s="119"/>
      <c r="C8447" s="119"/>
      <c r="D8447" s="119"/>
    </row>
    <row r="8448" spans="2:4" x14ac:dyDescent="0.25">
      <c r="B8448" s="119"/>
      <c r="C8448" s="119"/>
      <c r="D8448" s="119"/>
    </row>
    <row r="8449" spans="2:4" x14ac:dyDescent="0.25">
      <c r="B8449" s="119"/>
      <c r="C8449" s="119"/>
      <c r="D8449" s="119"/>
    </row>
    <row r="8450" spans="2:4" x14ac:dyDescent="0.25">
      <c r="B8450" s="119"/>
      <c r="C8450" s="119"/>
      <c r="D8450" s="119"/>
    </row>
    <row r="8451" spans="2:4" x14ac:dyDescent="0.25">
      <c r="B8451" s="119"/>
      <c r="C8451" s="119"/>
      <c r="D8451" s="119"/>
    </row>
    <row r="8452" spans="2:4" x14ac:dyDescent="0.25">
      <c r="B8452" s="119"/>
      <c r="C8452" s="119"/>
      <c r="D8452" s="119"/>
    </row>
    <row r="8453" spans="2:4" x14ac:dyDescent="0.25">
      <c r="B8453" s="119"/>
      <c r="C8453" s="119"/>
      <c r="D8453" s="119"/>
    </row>
    <row r="8454" spans="2:4" x14ac:dyDescent="0.25">
      <c r="B8454" s="119"/>
      <c r="C8454" s="119"/>
      <c r="D8454" s="119"/>
    </row>
    <row r="8455" spans="2:4" x14ac:dyDescent="0.25">
      <c r="B8455" s="119"/>
      <c r="C8455" s="119"/>
      <c r="D8455" s="119"/>
    </row>
    <row r="8456" spans="2:4" x14ac:dyDescent="0.25">
      <c r="B8456" s="119"/>
      <c r="C8456" s="119"/>
      <c r="D8456" s="119"/>
    </row>
    <row r="8457" spans="2:4" x14ac:dyDescent="0.25">
      <c r="B8457" s="119"/>
      <c r="C8457" s="119"/>
      <c r="D8457" s="119"/>
    </row>
    <row r="8458" spans="2:4" x14ac:dyDescent="0.25">
      <c r="B8458" s="119"/>
      <c r="C8458" s="119"/>
      <c r="D8458" s="119"/>
    </row>
    <row r="8459" spans="2:4" x14ac:dyDescent="0.25">
      <c r="B8459" s="119"/>
      <c r="C8459" s="119"/>
      <c r="D8459" s="119"/>
    </row>
    <row r="8460" spans="2:4" x14ac:dyDescent="0.25">
      <c r="B8460" s="119"/>
      <c r="C8460" s="119"/>
      <c r="D8460" s="119"/>
    </row>
    <row r="8461" spans="2:4" x14ac:dyDescent="0.25">
      <c r="B8461" s="119"/>
      <c r="C8461" s="119"/>
      <c r="D8461" s="119"/>
    </row>
    <row r="8462" spans="2:4" x14ac:dyDescent="0.25">
      <c r="B8462" s="119"/>
      <c r="C8462" s="119"/>
      <c r="D8462" s="119"/>
    </row>
    <row r="8463" spans="2:4" x14ac:dyDescent="0.25">
      <c r="B8463" s="119"/>
      <c r="C8463" s="119"/>
      <c r="D8463" s="119"/>
    </row>
    <row r="8464" spans="2:4" x14ac:dyDescent="0.25">
      <c r="B8464" s="119"/>
      <c r="C8464" s="119"/>
      <c r="D8464" s="119"/>
    </row>
    <row r="8465" spans="2:4" x14ac:dyDescent="0.25">
      <c r="B8465" s="119"/>
      <c r="C8465" s="119"/>
      <c r="D8465" s="119"/>
    </row>
    <row r="8466" spans="2:4" x14ac:dyDescent="0.25">
      <c r="B8466" s="119"/>
      <c r="C8466" s="119"/>
      <c r="D8466" s="119"/>
    </row>
    <row r="8467" spans="2:4" x14ac:dyDescent="0.25">
      <c r="B8467" s="119"/>
      <c r="C8467" s="119"/>
      <c r="D8467" s="119"/>
    </row>
    <row r="8468" spans="2:4" x14ac:dyDescent="0.25">
      <c r="B8468" s="119"/>
      <c r="C8468" s="119"/>
      <c r="D8468" s="119"/>
    </row>
    <row r="8469" spans="2:4" x14ac:dyDescent="0.25">
      <c r="B8469" s="119"/>
      <c r="C8469" s="119"/>
      <c r="D8469" s="119"/>
    </row>
    <row r="8470" spans="2:4" x14ac:dyDescent="0.25">
      <c r="B8470" s="119"/>
      <c r="C8470" s="119"/>
      <c r="D8470" s="119"/>
    </row>
    <row r="8471" spans="2:4" x14ac:dyDescent="0.25">
      <c r="B8471" s="119"/>
      <c r="C8471" s="119"/>
      <c r="D8471" s="119"/>
    </row>
    <row r="8472" spans="2:4" x14ac:dyDescent="0.25">
      <c r="B8472" s="119"/>
      <c r="C8472" s="119"/>
      <c r="D8472" s="119"/>
    </row>
    <row r="8473" spans="2:4" x14ac:dyDescent="0.25">
      <c r="B8473" s="119"/>
      <c r="C8473" s="119"/>
      <c r="D8473" s="119"/>
    </row>
    <row r="8474" spans="2:4" x14ac:dyDescent="0.25">
      <c r="B8474" s="119"/>
      <c r="C8474" s="119"/>
      <c r="D8474" s="119"/>
    </row>
    <row r="8475" spans="2:4" x14ac:dyDescent="0.25">
      <c r="B8475" s="119"/>
      <c r="C8475" s="119"/>
      <c r="D8475" s="119"/>
    </row>
    <row r="8476" spans="2:4" x14ac:dyDescent="0.25">
      <c r="B8476" s="119"/>
      <c r="C8476" s="119"/>
      <c r="D8476" s="119"/>
    </row>
    <row r="8477" spans="2:4" x14ac:dyDescent="0.25">
      <c r="B8477" s="119"/>
      <c r="C8477" s="119"/>
      <c r="D8477" s="119"/>
    </row>
    <row r="8478" spans="2:4" x14ac:dyDescent="0.25">
      <c r="B8478" s="119"/>
      <c r="C8478" s="119"/>
      <c r="D8478" s="119"/>
    </row>
    <row r="8479" spans="2:4" x14ac:dyDescent="0.25">
      <c r="B8479" s="119"/>
      <c r="C8479" s="119"/>
      <c r="D8479" s="119"/>
    </row>
    <row r="8480" spans="2:4" x14ac:dyDescent="0.25">
      <c r="B8480" s="119"/>
      <c r="C8480" s="119"/>
      <c r="D8480" s="119"/>
    </row>
    <row r="8481" spans="2:4" x14ac:dyDescent="0.25">
      <c r="B8481" s="119"/>
      <c r="C8481" s="119"/>
      <c r="D8481" s="119"/>
    </row>
    <row r="8482" spans="2:4" x14ac:dyDescent="0.25">
      <c r="B8482" s="119"/>
      <c r="C8482" s="119"/>
      <c r="D8482" s="119"/>
    </row>
    <row r="8483" spans="2:4" x14ac:dyDescent="0.25">
      <c r="B8483" s="119"/>
      <c r="C8483" s="119"/>
      <c r="D8483" s="119"/>
    </row>
    <row r="8484" spans="2:4" x14ac:dyDescent="0.25">
      <c r="B8484" s="119"/>
      <c r="C8484" s="119"/>
      <c r="D8484" s="119"/>
    </row>
    <row r="8485" spans="2:4" x14ac:dyDescent="0.25">
      <c r="B8485" s="119"/>
      <c r="C8485" s="119"/>
      <c r="D8485" s="119"/>
    </row>
    <row r="8486" spans="2:4" x14ac:dyDescent="0.25">
      <c r="B8486" s="119"/>
      <c r="C8486" s="119"/>
      <c r="D8486" s="119"/>
    </row>
    <row r="8487" spans="2:4" x14ac:dyDescent="0.25">
      <c r="B8487" s="119"/>
      <c r="C8487" s="119"/>
      <c r="D8487" s="119"/>
    </row>
    <row r="8488" spans="2:4" x14ac:dyDescent="0.25">
      <c r="B8488" s="119"/>
      <c r="C8488" s="119"/>
      <c r="D8488" s="119"/>
    </row>
    <row r="8489" spans="2:4" x14ac:dyDescent="0.25">
      <c r="B8489" s="119"/>
      <c r="C8489" s="119"/>
      <c r="D8489" s="119"/>
    </row>
    <row r="8490" spans="2:4" x14ac:dyDescent="0.25">
      <c r="B8490" s="119"/>
      <c r="C8490" s="119"/>
      <c r="D8490" s="119"/>
    </row>
    <row r="8491" spans="2:4" x14ac:dyDescent="0.25">
      <c r="B8491" s="119"/>
      <c r="C8491" s="119"/>
      <c r="D8491" s="119"/>
    </row>
    <row r="8492" spans="2:4" x14ac:dyDescent="0.25">
      <c r="B8492" s="119"/>
      <c r="C8492" s="119"/>
      <c r="D8492" s="119"/>
    </row>
    <row r="8493" spans="2:4" x14ac:dyDescent="0.25">
      <c r="B8493" s="119"/>
      <c r="C8493" s="119"/>
      <c r="D8493" s="119"/>
    </row>
    <row r="8494" spans="2:4" x14ac:dyDescent="0.25">
      <c r="B8494" s="119"/>
      <c r="C8494" s="119"/>
      <c r="D8494" s="119"/>
    </row>
    <row r="8495" spans="2:4" x14ac:dyDescent="0.25">
      <c r="B8495" s="119"/>
      <c r="C8495" s="119"/>
      <c r="D8495" s="119"/>
    </row>
    <row r="8496" spans="2:4" x14ac:dyDescent="0.25">
      <c r="B8496" s="119"/>
      <c r="C8496" s="119"/>
      <c r="D8496" s="119"/>
    </row>
    <row r="8497" spans="2:4" x14ac:dyDescent="0.25">
      <c r="B8497" s="119"/>
      <c r="C8497" s="119"/>
      <c r="D8497" s="119"/>
    </row>
    <row r="8498" spans="2:4" x14ac:dyDescent="0.25">
      <c r="B8498" s="119"/>
      <c r="C8498" s="119"/>
      <c r="D8498" s="119"/>
    </row>
    <row r="8499" spans="2:4" x14ac:dyDescent="0.25">
      <c r="B8499" s="119"/>
      <c r="C8499" s="119"/>
      <c r="D8499" s="119"/>
    </row>
    <row r="8500" spans="2:4" x14ac:dyDescent="0.25">
      <c r="B8500" s="119"/>
      <c r="C8500" s="119"/>
      <c r="D8500" s="119"/>
    </row>
    <row r="8501" spans="2:4" x14ac:dyDescent="0.25">
      <c r="B8501" s="119"/>
      <c r="C8501" s="119"/>
      <c r="D8501" s="119"/>
    </row>
    <row r="8502" spans="2:4" x14ac:dyDescent="0.25">
      <c r="B8502" s="119"/>
      <c r="C8502" s="119"/>
      <c r="D8502" s="119"/>
    </row>
    <row r="8503" spans="2:4" x14ac:dyDescent="0.25">
      <c r="B8503" s="119"/>
      <c r="C8503" s="119"/>
      <c r="D8503" s="119"/>
    </row>
    <row r="8504" spans="2:4" x14ac:dyDescent="0.25">
      <c r="B8504" s="119"/>
      <c r="C8504" s="119"/>
      <c r="D8504" s="119"/>
    </row>
    <row r="8505" spans="2:4" x14ac:dyDescent="0.25">
      <c r="B8505" s="119"/>
      <c r="C8505" s="119"/>
      <c r="D8505" s="119"/>
    </row>
    <row r="8506" spans="2:4" x14ac:dyDescent="0.25">
      <c r="B8506" s="119"/>
      <c r="C8506" s="119"/>
      <c r="D8506" s="119"/>
    </row>
    <row r="8507" spans="2:4" x14ac:dyDescent="0.25">
      <c r="B8507" s="119"/>
      <c r="C8507" s="119"/>
      <c r="D8507" s="119"/>
    </row>
    <row r="8508" spans="2:4" x14ac:dyDescent="0.25">
      <c r="B8508" s="119"/>
      <c r="C8508" s="119"/>
      <c r="D8508" s="119"/>
    </row>
    <row r="8509" spans="2:4" x14ac:dyDescent="0.25">
      <c r="B8509" s="119"/>
      <c r="C8509" s="119"/>
      <c r="D8509" s="119"/>
    </row>
    <row r="8510" spans="2:4" x14ac:dyDescent="0.25">
      <c r="B8510" s="119"/>
      <c r="C8510" s="119"/>
      <c r="D8510" s="119"/>
    </row>
    <row r="8511" spans="2:4" x14ac:dyDescent="0.25">
      <c r="B8511" s="119"/>
      <c r="C8511" s="119"/>
      <c r="D8511" s="119"/>
    </row>
    <row r="8512" spans="2:4" x14ac:dyDescent="0.25">
      <c r="B8512" s="119"/>
      <c r="C8512" s="119"/>
      <c r="D8512" s="119"/>
    </row>
    <row r="8513" spans="2:4" x14ac:dyDescent="0.25">
      <c r="B8513" s="119"/>
      <c r="C8513" s="119"/>
      <c r="D8513" s="119"/>
    </row>
    <row r="8514" spans="2:4" x14ac:dyDescent="0.25">
      <c r="B8514" s="119"/>
      <c r="C8514" s="119"/>
      <c r="D8514" s="119"/>
    </row>
    <row r="8515" spans="2:4" x14ac:dyDescent="0.25">
      <c r="B8515" s="119"/>
      <c r="C8515" s="119"/>
      <c r="D8515" s="119"/>
    </row>
    <row r="8516" spans="2:4" x14ac:dyDescent="0.25">
      <c r="B8516" s="119"/>
      <c r="C8516" s="119"/>
      <c r="D8516" s="119"/>
    </row>
    <row r="8517" spans="2:4" x14ac:dyDescent="0.25">
      <c r="B8517" s="119"/>
      <c r="C8517" s="119"/>
      <c r="D8517" s="119"/>
    </row>
    <row r="8518" spans="2:4" x14ac:dyDescent="0.25">
      <c r="B8518" s="119"/>
      <c r="C8518" s="119"/>
      <c r="D8518" s="119"/>
    </row>
    <row r="8519" spans="2:4" x14ac:dyDescent="0.25">
      <c r="B8519" s="119"/>
      <c r="C8519" s="119"/>
      <c r="D8519" s="119"/>
    </row>
    <row r="8520" spans="2:4" x14ac:dyDescent="0.25">
      <c r="B8520" s="119"/>
      <c r="C8520" s="119"/>
      <c r="D8520" s="119"/>
    </row>
    <row r="8521" spans="2:4" x14ac:dyDescent="0.25">
      <c r="B8521" s="119"/>
      <c r="C8521" s="119"/>
      <c r="D8521" s="119"/>
    </row>
    <row r="8522" spans="2:4" x14ac:dyDescent="0.25">
      <c r="B8522" s="119"/>
      <c r="C8522" s="119"/>
      <c r="D8522" s="119"/>
    </row>
    <row r="8523" spans="2:4" x14ac:dyDescent="0.25">
      <c r="B8523" s="119"/>
      <c r="C8523" s="119"/>
      <c r="D8523" s="119"/>
    </row>
    <row r="8524" spans="2:4" x14ac:dyDescent="0.25">
      <c r="B8524" s="119"/>
      <c r="C8524" s="119"/>
      <c r="D8524" s="119"/>
    </row>
    <row r="8525" spans="2:4" x14ac:dyDescent="0.25">
      <c r="B8525" s="119"/>
      <c r="C8525" s="119"/>
      <c r="D8525" s="119"/>
    </row>
    <row r="8526" spans="2:4" x14ac:dyDescent="0.25">
      <c r="B8526" s="119"/>
      <c r="C8526" s="119"/>
      <c r="D8526" s="119"/>
    </row>
    <row r="8527" spans="2:4" x14ac:dyDescent="0.25">
      <c r="B8527" s="119"/>
      <c r="C8527" s="119"/>
      <c r="D8527" s="119"/>
    </row>
    <row r="8528" spans="2:4" x14ac:dyDescent="0.25">
      <c r="B8528" s="119"/>
      <c r="C8528" s="119"/>
      <c r="D8528" s="119"/>
    </row>
    <row r="8529" spans="2:4" x14ac:dyDescent="0.25">
      <c r="B8529" s="119"/>
      <c r="C8529" s="119"/>
      <c r="D8529" s="119"/>
    </row>
    <row r="8530" spans="2:4" x14ac:dyDescent="0.25">
      <c r="B8530" s="119"/>
      <c r="C8530" s="119"/>
      <c r="D8530" s="119"/>
    </row>
    <row r="8531" spans="2:4" x14ac:dyDescent="0.25">
      <c r="B8531" s="119"/>
      <c r="C8531" s="119"/>
      <c r="D8531" s="119"/>
    </row>
    <row r="8532" spans="2:4" x14ac:dyDescent="0.25">
      <c r="B8532" s="119"/>
      <c r="C8532" s="119"/>
      <c r="D8532" s="119"/>
    </row>
    <row r="8533" spans="2:4" x14ac:dyDescent="0.25">
      <c r="B8533" s="119"/>
      <c r="C8533" s="119"/>
      <c r="D8533" s="119"/>
    </row>
    <row r="8534" spans="2:4" x14ac:dyDescent="0.25">
      <c r="B8534" s="119"/>
      <c r="C8534" s="119"/>
      <c r="D8534" s="119"/>
    </row>
    <row r="8535" spans="2:4" x14ac:dyDescent="0.25">
      <c r="B8535" s="119"/>
      <c r="C8535" s="119"/>
      <c r="D8535" s="119"/>
    </row>
    <row r="8536" spans="2:4" x14ac:dyDescent="0.25">
      <c r="B8536" s="119"/>
      <c r="C8536" s="119"/>
      <c r="D8536" s="119"/>
    </row>
    <row r="8537" spans="2:4" x14ac:dyDescent="0.25">
      <c r="B8537" s="119"/>
      <c r="C8537" s="119"/>
      <c r="D8537" s="119"/>
    </row>
    <row r="8538" spans="2:4" x14ac:dyDescent="0.25">
      <c r="B8538" s="119"/>
      <c r="C8538" s="119"/>
      <c r="D8538" s="119"/>
    </row>
    <row r="8539" spans="2:4" x14ac:dyDescent="0.25">
      <c r="B8539" s="119"/>
      <c r="C8539" s="119"/>
      <c r="D8539" s="119"/>
    </row>
    <row r="8540" spans="2:4" x14ac:dyDescent="0.25">
      <c r="B8540" s="119"/>
      <c r="C8540" s="119"/>
      <c r="D8540" s="119"/>
    </row>
    <row r="8541" spans="2:4" x14ac:dyDescent="0.25">
      <c r="B8541" s="119"/>
      <c r="C8541" s="119"/>
      <c r="D8541" s="119"/>
    </row>
    <row r="8542" spans="2:4" x14ac:dyDescent="0.25">
      <c r="B8542" s="119"/>
      <c r="C8542" s="119"/>
      <c r="D8542" s="119"/>
    </row>
    <row r="8543" spans="2:4" x14ac:dyDescent="0.25">
      <c r="B8543" s="119"/>
      <c r="C8543" s="119"/>
      <c r="D8543" s="119"/>
    </row>
    <row r="8544" spans="2:4" x14ac:dyDescent="0.25">
      <c r="B8544" s="119"/>
      <c r="C8544" s="119"/>
      <c r="D8544" s="119"/>
    </row>
    <row r="8545" spans="2:4" x14ac:dyDescent="0.25">
      <c r="B8545" s="119"/>
      <c r="C8545" s="119"/>
      <c r="D8545" s="119"/>
    </row>
    <row r="8546" spans="2:4" x14ac:dyDescent="0.25">
      <c r="B8546" s="119"/>
      <c r="C8546" s="119"/>
      <c r="D8546" s="119"/>
    </row>
    <row r="8547" spans="2:4" x14ac:dyDescent="0.25">
      <c r="B8547" s="119"/>
      <c r="C8547" s="119"/>
      <c r="D8547" s="119"/>
    </row>
    <row r="8548" spans="2:4" x14ac:dyDescent="0.25">
      <c r="B8548" s="119"/>
      <c r="C8548" s="119"/>
      <c r="D8548" s="119"/>
    </row>
    <row r="8549" spans="2:4" x14ac:dyDescent="0.25">
      <c r="B8549" s="119"/>
      <c r="C8549" s="119"/>
      <c r="D8549" s="119"/>
    </row>
    <row r="8550" spans="2:4" x14ac:dyDescent="0.25">
      <c r="B8550" s="119"/>
      <c r="C8550" s="119"/>
      <c r="D8550" s="119"/>
    </row>
    <row r="8551" spans="2:4" x14ac:dyDescent="0.25">
      <c r="B8551" s="119"/>
      <c r="C8551" s="119"/>
      <c r="D8551" s="119"/>
    </row>
    <row r="8552" spans="2:4" x14ac:dyDescent="0.25">
      <c r="B8552" s="119"/>
      <c r="C8552" s="119"/>
      <c r="D8552" s="119"/>
    </row>
    <row r="8553" spans="2:4" x14ac:dyDescent="0.25">
      <c r="B8553" s="119"/>
      <c r="C8553" s="119"/>
      <c r="D8553" s="119"/>
    </row>
    <row r="8554" spans="2:4" x14ac:dyDescent="0.25">
      <c r="B8554" s="119"/>
      <c r="C8554" s="119"/>
      <c r="D8554" s="119"/>
    </row>
    <row r="8555" spans="2:4" x14ac:dyDescent="0.25">
      <c r="B8555" s="119"/>
      <c r="C8555" s="119"/>
      <c r="D8555" s="119"/>
    </row>
    <row r="8556" spans="2:4" x14ac:dyDescent="0.25">
      <c r="B8556" s="119"/>
      <c r="C8556" s="119"/>
      <c r="D8556" s="119"/>
    </row>
    <row r="8557" spans="2:4" x14ac:dyDescent="0.25">
      <c r="B8557" s="119"/>
      <c r="C8557" s="119"/>
      <c r="D8557" s="119"/>
    </row>
    <row r="8558" spans="2:4" x14ac:dyDescent="0.25">
      <c r="B8558" s="119"/>
      <c r="C8558" s="119"/>
      <c r="D8558" s="119"/>
    </row>
    <row r="8559" spans="2:4" x14ac:dyDescent="0.25">
      <c r="B8559" s="119"/>
      <c r="C8559" s="119"/>
      <c r="D8559" s="119"/>
    </row>
    <row r="8560" spans="2:4" x14ac:dyDescent="0.25">
      <c r="B8560" s="119"/>
      <c r="C8560" s="119"/>
      <c r="D8560" s="119"/>
    </row>
    <row r="8561" spans="2:4" x14ac:dyDescent="0.25">
      <c r="B8561" s="119"/>
      <c r="C8561" s="119"/>
      <c r="D8561" s="119"/>
    </row>
    <row r="8562" spans="2:4" x14ac:dyDescent="0.25">
      <c r="B8562" s="119"/>
      <c r="C8562" s="119"/>
      <c r="D8562" s="119"/>
    </row>
    <row r="8563" spans="2:4" x14ac:dyDescent="0.25">
      <c r="B8563" s="119"/>
      <c r="C8563" s="119"/>
      <c r="D8563" s="119"/>
    </row>
    <row r="8564" spans="2:4" x14ac:dyDescent="0.25">
      <c r="B8564" s="119"/>
      <c r="C8564" s="119"/>
      <c r="D8564" s="119"/>
    </row>
    <row r="8565" spans="2:4" x14ac:dyDescent="0.25">
      <c r="B8565" s="119"/>
      <c r="C8565" s="119"/>
      <c r="D8565" s="119"/>
    </row>
    <row r="8566" spans="2:4" x14ac:dyDescent="0.25">
      <c r="B8566" s="119"/>
      <c r="C8566" s="119"/>
      <c r="D8566" s="119"/>
    </row>
    <row r="8567" spans="2:4" x14ac:dyDescent="0.25">
      <c r="B8567" s="119"/>
      <c r="C8567" s="119"/>
      <c r="D8567" s="119"/>
    </row>
    <row r="8568" spans="2:4" x14ac:dyDescent="0.25">
      <c r="B8568" s="119"/>
      <c r="C8568" s="119"/>
      <c r="D8568" s="119"/>
    </row>
    <row r="8569" spans="2:4" x14ac:dyDescent="0.25">
      <c r="B8569" s="119"/>
      <c r="C8569" s="119"/>
      <c r="D8569" s="119"/>
    </row>
    <row r="8570" spans="2:4" x14ac:dyDescent="0.25">
      <c r="B8570" s="119"/>
      <c r="C8570" s="119"/>
      <c r="D8570" s="119"/>
    </row>
    <row r="8571" spans="2:4" x14ac:dyDescent="0.25">
      <c r="B8571" s="119"/>
      <c r="C8571" s="119"/>
      <c r="D8571" s="119"/>
    </row>
    <row r="8572" spans="2:4" x14ac:dyDescent="0.25">
      <c r="B8572" s="119"/>
      <c r="C8572" s="119"/>
      <c r="D8572" s="119"/>
    </row>
    <row r="8573" spans="2:4" x14ac:dyDescent="0.25">
      <c r="B8573" s="119"/>
      <c r="C8573" s="119"/>
      <c r="D8573" s="119"/>
    </row>
    <row r="8574" spans="2:4" x14ac:dyDescent="0.25">
      <c r="B8574" s="119"/>
      <c r="C8574" s="119"/>
      <c r="D8574" s="119"/>
    </row>
    <row r="8575" spans="2:4" x14ac:dyDescent="0.25">
      <c r="B8575" s="119"/>
      <c r="C8575" s="119"/>
      <c r="D8575" s="119"/>
    </row>
    <row r="8576" spans="2:4" x14ac:dyDescent="0.25">
      <c r="B8576" s="119"/>
      <c r="C8576" s="119"/>
      <c r="D8576" s="119"/>
    </row>
    <row r="8577" spans="2:4" x14ac:dyDescent="0.25">
      <c r="B8577" s="119"/>
      <c r="C8577" s="119"/>
      <c r="D8577" s="119"/>
    </row>
    <row r="8578" spans="2:4" x14ac:dyDescent="0.25">
      <c r="B8578" s="119"/>
      <c r="C8578" s="119"/>
      <c r="D8578" s="119"/>
    </row>
    <row r="8579" spans="2:4" x14ac:dyDescent="0.25">
      <c r="B8579" s="119"/>
      <c r="C8579" s="119"/>
      <c r="D8579" s="119"/>
    </row>
    <row r="8580" spans="2:4" x14ac:dyDescent="0.25">
      <c r="B8580" s="119"/>
      <c r="C8580" s="119"/>
      <c r="D8580" s="119"/>
    </row>
    <row r="8581" spans="2:4" x14ac:dyDescent="0.25">
      <c r="B8581" s="119"/>
      <c r="C8581" s="119"/>
      <c r="D8581" s="119"/>
    </row>
    <row r="8582" spans="2:4" x14ac:dyDescent="0.25">
      <c r="B8582" s="119"/>
      <c r="C8582" s="119"/>
      <c r="D8582" s="119"/>
    </row>
    <row r="8583" spans="2:4" x14ac:dyDescent="0.25">
      <c r="B8583" s="119"/>
      <c r="C8583" s="119"/>
      <c r="D8583" s="119"/>
    </row>
    <row r="8584" spans="2:4" x14ac:dyDescent="0.25">
      <c r="B8584" s="119"/>
      <c r="C8584" s="119"/>
      <c r="D8584" s="119"/>
    </row>
    <row r="8585" spans="2:4" x14ac:dyDescent="0.25">
      <c r="B8585" s="119"/>
      <c r="C8585" s="119"/>
      <c r="D8585" s="119"/>
    </row>
    <row r="8586" spans="2:4" x14ac:dyDescent="0.25">
      <c r="B8586" s="119"/>
      <c r="C8586" s="119"/>
      <c r="D8586" s="119"/>
    </row>
    <row r="8587" spans="2:4" x14ac:dyDescent="0.25">
      <c r="B8587" s="119"/>
      <c r="C8587" s="119"/>
      <c r="D8587" s="119"/>
    </row>
    <row r="8588" spans="2:4" x14ac:dyDescent="0.25">
      <c r="B8588" s="119"/>
      <c r="C8588" s="119"/>
      <c r="D8588" s="119"/>
    </row>
    <row r="8589" spans="2:4" x14ac:dyDescent="0.25">
      <c r="B8589" s="119"/>
      <c r="C8589" s="119"/>
      <c r="D8589" s="119"/>
    </row>
    <row r="8590" spans="2:4" x14ac:dyDescent="0.25">
      <c r="B8590" s="119"/>
      <c r="C8590" s="119"/>
      <c r="D8590" s="119"/>
    </row>
    <row r="8591" spans="2:4" x14ac:dyDescent="0.25">
      <c r="B8591" s="119"/>
      <c r="C8591" s="119"/>
      <c r="D8591" s="119"/>
    </row>
    <row r="8592" spans="2:4" x14ac:dyDescent="0.25">
      <c r="B8592" s="119"/>
      <c r="C8592" s="119"/>
      <c r="D8592" s="119"/>
    </row>
    <row r="8593" spans="2:4" x14ac:dyDescent="0.25">
      <c r="B8593" s="119"/>
      <c r="C8593" s="119"/>
      <c r="D8593" s="119"/>
    </row>
    <row r="8594" spans="2:4" x14ac:dyDescent="0.25">
      <c r="B8594" s="119"/>
      <c r="C8594" s="119"/>
      <c r="D8594" s="119"/>
    </row>
    <row r="8595" spans="2:4" x14ac:dyDescent="0.25">
      <c r="B8595" s="119"/>
      <c r="C8595" s="119"/>
      <c r="D8595" s="119"/>
    </row>
    <row r="8596" spans="2:4" x14ac:dyDescent="0.25">
      <c r="B8596" s="119"/>
      <c r="C8596" s="119"/>
      <c r="D8596" s="119"/>
    </row>
    <row r="8597" spans="2:4" x14ac:dyDescent="0.25">
      <c r="B8597" s="119"/>
      <c r="C8597" s="119"/>
      <c r="D8597" s="119"/>
    </row>
    <row r="8598" spans="2:4" x14ac:dyDescent="0.25">
      <c r="B8598" s="119"/>
      <c r="C8598" s="119"/>
      <c r="D8598" s="119"/>
    </row>
    <row r="8599" spans="2:4" x14ac:dyDescent="0.25">
      <c r="B8599" s="119"/>
      <c r="C8599" s="119"/>
      <c r="D8599" s="119"/>
    </row>
    <row r="8600" spans="2:4" x14ac:dyDescent="0.25">
      <c r="B8600" s="119"/>
      <c r="C8600" s="119"/>
      <c r="D8600" s="119"/>
    </row>
    <row r="8601" spans="2:4" x14ac:dyDescent="0.25">
      <c r="B8601" s="119"/>
      <c r="C8601" s="119"/>
      <c r="D8601" s="119"/>
    </row>
    <row r="8602" spans="2:4" x14ac:dyDescent="0.25">
      <c r="B8602" s="119"/>
      <c r="C8602" s="119"/>
      <c r="D8602" s="119"/>
    </row>
    <row r="8603" spans="2:4" x14ac:dyDescent="0.25">
      <c r="B8603" s="119"/>
      <c r="C8603" s="119"/>
      <c r="D8603" s="119"/>
    </row>
    <row r="8604" spans="2:4" x14ac:dyDescent="0.25">
      <c r="B8604" s="119"/>
      <c r="C8604" s="119"/>
      <c r="D8604" s="119"/>
    </row>
    <row r="8605" spans="2:4" x14ac:dyDescent="0.25">
      <c r="B8605" s="119"/>
      <c r="C8605" s="119"/>
      <c r="D8605" s="119"/>
    </row>
    <row r="8606" spans="2:4" x14ac:dyDescent="0.25">
      <c r="B8606" s="119"/>
      <c r="C8606" s="119"/>
      <c r="D8606" s="119"/>
    </row>
    <row r="8607" spans="2:4" x14ac:dyDescent="0.25">
      <c r="B8607" s="119"/>
      <c r="C8607" s="119"/>
      <c r="D8607" s="119"/>
    </row>
    <row r="8608" spans="2:4" x14ac:dyDescent="0.25">
      <c r="B8608" s="119"/>
      <c r="C8608" s="119"/>
      <c r="D8608" s="119"/>
    </row>
    <row r="8609" spans="2:4" x14ac:dyDescent="0.25">
      <c r="B8609" s="119"/>
      <c r="C8609" s="119"/>
      <c r="D8609" s="119"/>
    </row>
    <row r="8610" spans="2:4" x14ac:dyDescent="0.25">
      <c r="B8610" s="119"/>
      <c r="C8610" s="119"/>
      <c r="D8610" s="119"/>
    </row>
    <row r="8611" spans="2:4" x14ac:dyDescent="0.25">
      <c r="B8611" s="119"/>
      <c r="C8611" s="119"/>
      <c r="D8611" s="119"/>
    </row>
    <row r="8612" spans="2:4" x14ac:dyDescent="0.25">
      <c r="B8612" s="119"/>
      <c r="C8612" s="119"/>
      <c r="D8612" s="119"/>
    </row>
    <row r="8613" spans="2:4" x14ac:dyDescent="0.25">
      <c r="B8613" s="119"/>
      <c r="C8613" s="119"/>
      <c r="D8613" s="119"/>
    </row>
    <row r="8614" spans="2:4" x14ac:dyDescent="0.25">
      <c r="B8614" s="119"/>
      <c r="C8614" s="119"/>
      <c r="D8614" s="119"/>
    </row>
    <row r="8615" spans="2:4" x14ac:dyDescent="0.25">
      <c r="B8615" s="119"/>
      <c r="C8615" s="119"/>
      <c r="D8615" s="119"/>
    </row>
    <row r="8616" spans="2:4" x14ac:dyDescent="0.25">
      <c r="B8616" s="119"/>
      <c r="C8616" s="119"/>
      <c r="D8616" s="119"/>
    </row>
    <row r="8617" spans="2:4" x14ac:dyDescent="0.25">
      <c r="B8617" s="119"/>
      <c r="C8617" s="119"/>
      <c r="D8617" s="119"/>
    </row>
    <row r="8618" spans="2:4" x14ac:dyDescent="0.25">
      <c r="B8618" s="119"/>
      <c r="C8618" s="119"/>
      <c r="D8618" s="119"/>
    </row>
    <row r="8619" spans="2:4" x14ac:dyDescent="0.25">
      <c r="B8619" s="119"/>
      <c r="C8619" s="119"/>
      <c r="D8619" s="119"/>
    </row>
    <row r="8620" spans="2:4" x14ac:dyDescent="0.25">
      <c r="B8620" s="119"/>
      <c r="C8620" s="119"/>
      <c r="D8620" s="119"/>
    </row>
    <row r="8621" spans="2:4" x14ac:dyDescent="0.25">
      <c r="B8621" s="119"/>
      <c r="C8621" s="119"/>
      <c r="D8621" s="119"/>
    </row>
    <row r="8622" spans="2:4" x14ac:dyDescent="0.25">
      <c r="B8622" s="119"/>
      <c r="C8622" s="119"/>
      <c r="D8622" s="119"/>
    </row>
    <row r="8623" spans="2:4" x14ac:dyDescent="0.25">
      <c r="B8623" s="119"/>
      <c r="C8623" s="119"/>
      <c r="D8623" s="119"/>
    </row>
    <row r="8624" spans="2:4" x14ac:dyDescent="0.25">
      <c r="B8624" s="119"/>
      <c r="C8624" s="119"/>
      <c r="D8624" s="119"/>
    </row>
    <row r="8625" spans="2:4" x14ac:dyDescent="0.25">
      <c r="B8625" s="119"/>
      <c r="C8625" s="119"/>
      <c r="D8625" s="119"/>
    </row>
    <row r="8626" spans="2:4" x14ac:dyDescent="0.25">
      <c r="B8626" s="119"/>
      <c r="C8626" s="119"/>
      <c r="D8626" s="119"/>
    </row>
    <row r="8627" spans="2:4" x14ac:dyDescent="0.25">
      <c r="B8627" s="119"/>
      <c r="C8627" s="119"/>
      <c r="D8627" s="119"/>
    </row>
    <row r="8628" spans="2:4" x14ac:dyDescent="0.25">
      <c r="B8628" s="119"/>
      <c r="C8628" s="119"/>
      <c r="D8628" s="119"/>
    </row>
    <row r="8629" spans="2:4" x14ac:dyDescent="0.25">
      <c r="B8629" s="119"/>
      <c r="C8629" s="119"/>
      <c r="D8629" s="119"/>
    </row>
    <row r="8630" spans="2:4" x14ac:dyDescent="0.25">
      <c r="B8630" s="119"/>
      <c r="C8630" s="119"/>
      <c r="D8630" s="119"/>
    </row>
    <row r="8631" spans="2:4" x14ac:dyDescent="0.25">
      <c r="B8631" s="119"/>
      <c r="C8631" s="119"/>
      <c r="D8631" s="119"/>
    </row>
    <row r="8632" spans="2:4" x14ac:dyDescent="0.25">
      <c r="B8632" s="119"/>
      <c r="C8632" s="119"/>
      <c r="D8632" s="119"/>
    </row>
    <row r="8633" spans="2:4" x14ac:dyDescent="0.25">
      <c r="B8633" s="119"/>
      <c r="C8633" s="119"/>
      <c r="D8633" s="119"/>
    </row>
    <row r="8634" spans="2:4" x14ac:dyDescent="0.25">
      <c r="B8634" s="119"/>
      <c r="C8634" s="119"/>
      <c r="D8634" s="119"/>
    </row>
    <row r="8635" spans="2:4" x14ac:dyDescent="0.25">
      <c r="B8635" s="119"/>
      <c r="C8635" s="119"/>
      <c r="D8635" s="119"/>
    </row>
    <row r="8636" spans="2:4" x14ac:dyDescent="0.25">
      <c r="B8636" s="119"/>
      <c r="C8636" s="119"/>
      <c r="D8636" s="119"/>
    </row>
    <row r="8637" spans="2:4" x14ac:dyDescent="0.25">
      <c r="B8637" s="119"/>
      <c r="C8637" s="119"/>
      <c r="D8637" s="119"/>
    </row>
    <row r="8638" spans="2:4" x14ac:dyDescent="0.25">
      <c r="B8638" s="119"/>
      <c r="C8638" s="119"/>
      <c r="D8638" s="119"/>
    </row>
    <row r="8639" spans="2:4" x14ac:dyDescent="0.25">
      <c r="B8639" s="119"/>
      <c r="C8639" s="119"/>
      <c r="D8639" s="119"/>
    </row>
    <row r="8640" spans="2:4" x14ac:dyDescent="0.25">
      <c r="B8640" s="119"/>
      <c r="C8640" s="119"/>
      <c r="D8640" s="119"/>
    </row>
    <row r="8641" spans="2:4" x14ac:dyDescent="0.25">
      <c r="B8641" s="119"/>
      <c r="C8641" s="119"/>
      <c r="D8641" s="119"/>
    </row>
    <row r="8642" spans="2:4" x14ac:dyDescent="0.25">
      <c r="B8642" s="119"/>
      <c r="C8642" s="119"/>
      <c r="D8642" s="119"/>
    </row>
    <row r="8643" spans="2:4" x14ac:dyDescent="0.25">
      <c r="B8643" s="119"/>
      <c r="C8643" s="119"/>
      <c r="D8643" s="119"/>
    </row>
    <row r="8644" spans="2:4" x14ac:dyDescent="0.25">
      <c r="B8644" s="119"/>
      <c r="C8644" s="119"/>
      <c r="D8644" s="119"/>
    </row>
    <row r="8645" spans="2:4" x14ac:dyDescent="0.25">
      <c r="B8645" s="119"/>
      <c r="C8645" s="119"/>
      <c r="D8645" s="119"/>
    </row>
    <row r="8646" spans="2:4" x14ac:dyDescent="0.25">
      <c r="B8646" s="119"/>
      <c r="C8646" s="119"/>
      <c r="D8646" s="119"/>
    </row>
    <row r="8647" spans="2:4" x14ac:dyDescent="0.25">
      <c r="B8647" s="119"/>
      <c r="C8647" s="119"/>
      <c r="D8647" s="119"/>
    </row>
    <row r="8648" spans="2:4" x14ac:dyDescent="0.25">
      <c r="B8648" s="119"/>
      <c r="C8648" s="119"/>
      <c r="D8648" s="119"/>
    </row>
    <row r="8649" spans="2:4" x14ac:dyDescent="0.25">
      <c r="B8649" s="119"/>
      <c r="C8649" s="119"/>
      <c r="D8649" s="119"/>
    </row>
    <row r="8650" spans="2:4" x14ac:dyDescent="0.25">
      <c r="B8650" s="119"/>
      <c r="C8650" s="119"/>
      <c r="D8650" s="119"/>
    </row>
    <row r="8651" spans="2:4" x14ac:dyDescent="0.25">
      <c r="B8651" s="119"/>
      <c r="C8651" s="119"/>
      <c r="D8651" s="119"/>
    </row>
    <row r="8652" spans="2:4" x14ac:dyDescent="0.25">
      <c r="B8652" s="119"/>
      <c r="C8652" s="119"/>
      <c r="D8652" s="119"/>
    </row>
    <row r="8653" spans="2:4" x14ac:dyDescent="0.25">
      <c r="B8653" s="119"/>
      <c r="C8653" s="119"/>
      <c r="D8653" s="119"/>
    </row>
    <row r="8654" spans="2:4" x14ac:dyDescent="0.25">
      <c r="B8654" s="119"/>
      <c r="C8654" s="119"/>
      <c r="D8654" s="119"/>
    </row>
    <row r="8655" spans="2:4" x14ac:dyDescent="0.25">
      <c r="B8655" s="119"/>
      <c r="C8655" s="119"/>
      <c r="D8655" s="119"/>
    </row>
    <row r="8656" spans="2:4" x14ac:dyDescent="0.25">
      <c r="B8656" s="119"/>
      <c r="C8656" s="119"/>
      <c r="D8656" s="119"/>
    </row>
    <row r="8657" spans="2:4" x14ac:dyDescent="0.25">
      <c r="B8657" s="119"/>
      <c r="C8657" s="119"/>
      <c r="D8657" s="119"/>
    </row>
    <row r="8658" spans="2:4" x14ac:dyDescent="0.25">
      <c r="B8658" s="119"/>
      <c r="C8658" s="119"/>
      <c r="D8658" s="119"/>
    </row>
    <row r="8659" spans="2:4" x14ac:dyDescent="0.25">
      <c r="B8659" s="119"/>
      <c r="C8659" s="119"/>
      <c r="D8659" s="119"/>
    </row>
    <row r="8660" spans="2:4" x14ac:dyDescent="0.25">
      <c r="B8660" s="119"/>
      <c r="C8660" s="119"/>
      <c r="D8660" s="119"/>
    </row>
    <row r="8661" spans="2:4" x14ac:dyDescent="0.25">
      <c r="B8661" s="119"/>
      <c r="C8661" s="119"/>
      <c r="D8661" s="119"/>
    </row>
    <row r="8662" spans="2:4" x14ac:dyDescent="0.25">
      <c r="B8662" s="119"/>
      <c r="C8662" s="119"/>
      <c r="D8662" s="119"/>
    </row>
    <row r="8663" spans="2:4" x14ac:dyDescent="0.25">
      <c r="B8663" s="119"/>
      <c r="C8663" s="119"/>
      <c r="D8663" s="119"/>
    </row>
    <row r="8664" spans="2:4" x14ac:dyDescent="0.25">
      <c r="B8664" s="119"/>
      <c r="C8664" s="119"/>
      <c r="D8664" s="119"/>
    </row>
    <row r="8665" spans="2:4" x14ac:dyDescent="0.25">
      <c r="B8665" s="119"/>
      <c r="C8665" s="119"/>
      <c r="D8665" s="119"/>
    </row>
    <row r="8666" spans="2:4" x14ac:dyDescent="0.25">
      <c r="B8666" s="119"/>
      <c r="C8666" s="119"/>
      <c r="D8666" s="119"/>
    </row>
    <row r="8667" spans="2:4" x14ac:dyDescent="0.25">
      <c r="B8667" s="119"/>
      <c r="C8667" s="119"/>
      <c r="D8667" s="119"/>
    </row>
    <row r="8668" spans="2:4" x14ac:dyDescent="0.25">
      <c r="B8668" s="119"/>
      <c r="C8668" s="119"/>
      <c r="D8668" s="119"/>
    </row>
    <row r="8669" spans="2:4" x14ac:dyDescent="0.25">
      <c r="B8669" s="119"/>
      <c r="C8669" s="119"/>
      <c r="D8669" s="119"/>
    </row>
    <row r="8670" spans="2:4" x14ac:dyDescent="0.25">
      <c r="B8670" s="119"/>
      <c r="C8670" s="119"/>
      <c r="D8670" s="119"/>
    </row>
    <row r="8671" spans="2:4" x14ac:dyDescent="0.25">
      <c r="B8671" s="119"/>
      <c r="C8671" s="119"/>
      <c r="D8671" s="119"/>
    </row>
    <row r="8672" spans="2:4" x14ac:dyDescent="0.25">
      <c r="B8672" s="119"/>
      <c r="C8672" s="119"/>
      <c r="D8672" s="119"/>
    </row>
    <row r="8673" spans="2:4" x14ac:dyDescent="0.25">
      <c r="B8673" s="119"/>
      <c r="C8673" s="119"/>
      <c r="D8673" s="119"/>
    </row>
    <row r="8674" spans="2:4" x14ac:dyDescent="0.25">
      <c r="B8674" s="119"/>
      <c r="C8674" s="119"/>
      <c r="D8674" s="119"/>
    </row>
    <row r="8675" spans="2:4" x14ac:dyDescent="0.25">
      <c r="B8675" s="119"/>
      <c r="C8675" s="119"/>
      <c r="D8675" s="119"/>
    </row>
    <row r="8676" spans="2:4" x14ac:dyDescent="0.25">
      <c r="B8676" s="119"/>
      <c r="C8676" s="119"/>
      <c r="D8676" s="119"/>
    </row>
    <row r="8677" spans="2:4" x14ac:dyDescent="0.25">
      <c r="B8677" s="119"/>
      <c r="C8677" s="119"/>
      <c r="D8677" s="119"/>
    </row>
    <row r="8678" spans="2:4" x14ac:dyDescent="0.25">
      <c r="B8678" s="119"/>
      <c r="C8678" s="119"/>
      <c r="D8678" s="119"/>
    </row>
    <row r="8679" spans="2:4" x14ac:dyDescent="0.25">
      <c r="B8679" s="119"/>
      <c r="C8679" s="119"/>
      <c r="D8679" s="119"/>
    </row>
    <row r="8680" spans="2:4" x14ac:dyDescent="0.25">
      <c r="B8680" s="119"/>
      <c r="C8680" s="119"/>
      <c r="D8680" s="119"/>
    </row>
    <row r="8681" spans="2:4" x14ac:dyDescent="0.25">
      <c r="B8681" s="119"/>
      <c r="C8681" s="119"/>
      <c r="D8681" s="119"/>
    </row>
    <row r="8682" spans="2:4" x14ac:dyDescent="0.25">
      <c r="B8682" s="119"/>
      <c r="C8682" s="119"/>
      <c r="D8682" s="119"/>
    </row>
    <row r="8683" spans="2:4" x14ac:dyDescent="0.25">
      <c r="B8683" s="119"/>
      <c r="C8683" s="119"/>
      <c r="D8683" s="119"/>
    </row>
    <row r="8684" spans="2:4" x14ac:dyDescent="0.25">
      <c r="B8684" s="119"/>
      <c r="C8684" s="119"/>
      <c r="D8684" s="119"/>
    </row>
    <row r="8685" spans="2:4" x14ac:dyDescent="0.25">
      <c r="B8685" s="119"/>
      <c r="C8685" s="119"/>
      <c r="D8685" s="119"/>
    </row>
    <row r="8686" spans="2:4" x14ac:dyDescent="0.25">
      <c r="B8686" s="119"/>
      <c r="C8686" s="119"/>
      <c r="D8686" s="119"/>
    </row>
    <row r="8687" spans="2:4" x14ac:dyDescent="0.25">
      <c r="B8687" s="119"/>
      <c r="C8687" s="119"/>
      <c r="D8687" s="119"/>
    </row>
    <row r="8688" spans="2:4" x14ac:dyDescent="0.25">
      <c r="B8688" s="119"/>
      <c r="C8688" s="119"/>
      <c r="D8688" s="119"/>
    </row>
    <row r="8689" spans="2:4" x14ac:dyDescent="0.25">
      <c r="B8689" s="119"/>
      <c r="C8689" s="119"/>
      <c r="D8689" s="119"/>
    </row>
    <row r="8690" spans="2:4" x14ac:dyDescent="0.25">
      <c r="B8690" s="119"/>
      <c r="C8690" s="119"/>
      <c r="D8690" s="119"/>
    </row>
    <row r="8691" spans="2:4" x14ac:dyDescent="0.25">
      <c r="B8691" s="119"/>
      <c r="C8691" s="119"/>
      <c r="D8691" s="119"/>
    </row>
    <row r="8692" spans="2:4" x14ac:dyDescent="0.25">
      <c r="B8692" s="119"/>
      <c r="C8692" s="119"/>
      <c r="D8692" s="119"/>
    </row>
    <row r="8693" spans="2:4" x14ac:dyDescent="0.25">
      <c r="B8693" s="119"/>
      <c r="C8693" s="119"/>
      <c r="D8693" s="119"/>
    </row>
    <row r="8694" spans="2:4" x14ac:dyDescent="0.25">
      <c r="B8694" s="119"/>
      <c r="C8694" s="119"/>
      <c r="D8694" s="119"/>
    </row>
    <row r="8695" spans="2:4" x14ac:dyDescent="0.25">
      <c r="B8695" s="119"/>
      <c r="C8695" s="119"/>
      <c r="D8695" s="119"/>
    </row>
    <row r="8696" spans="2:4" x14ac:dyDescent="0.25">
      <c r="B8696" s="119"/>
      <c r="C8696" s="119"/>
      <c r="D8696" s="119"/>
    </row>
    <row r="8697" spans="2:4" x14ac:dyDescent="0.25">
      <c r="B8697" s="119"/>
      <c r="C8697" s="119"/>
      <c r="D8697" s="119"/>
    </row>
    <row r="8698" spans="2:4" x14ac:dyDescent="0.25">
      <c r="B8698" s="119"/>
      <c r="C8698" s="119"/>
      <c r="D8698" s="119"/>
    </row>
    <row r="8699" spans="2:4" x14ac:dyDescent="0.25">
      <c r="B8699" s="119"/>
      <c r="C8699" s="119"/>
      <c r="D8699" s="119"/>
    </row>
    <row r="8700" spans="2:4" x14ac:dyDescent="0.25">
      <c r="B8700" s="119"/>
      <c r="C8700" s="119"/>
      <c r="D8700" s="119"/>
    </row>
    <row r="8701" spans="2:4" x14ac:dyDescent="0.25">
      <c r="B8701" s="119"/>
      <c r="C8701" s="119"/>
      <c r="D8701" s="119"/>
    </row>
    <row r="8702" spans="2:4" x14ac:dyDescent="0.25">
      <c r="B8702" s="119"/>
      <c r="C8702" s="119"/>
      <c r="D8702" s="119"/>
    </row>
    <row r="8703" spans="2:4" x14ac:dyDescent="0.25">
      <c r="B8703" s="119"/>
      <c r="C8703" s="119"/>
      <c r="D8703" s="119"/>
    </row>
    <row r="8704" spans="2:4" x14ac:dyDescent="0.25">
      <c r="B8704" s="119"/>
      <c r="C8704" s="119"/>
      <c r="D8704" s="119"/>
    </row>
    <row r="8705" spans="2:4" x14ac:dyDescent="0.25">
      <c r="B8705" s="119"/>
      <c r="C8705" s="119"/>
      <c r="D8705" s="119"/>
    </row>
    <row r="8706" spans="2:4" x14ac:dyDescent="0.25">
      <c r="B8706" s="119"/>
      <c r="C8706" s="119"/>
      <c r="D8706" s="119"/>
    </row>
    <row r="8707" spans="2:4" x14ac:dyDescent="0.25">
      <c r="B8707" s="119"/>
      <c r="C8707" s="119"/>
      <c r="D8707" s="119"/>
    </row>
    <row r="8708" spans="2:4" x14ac:dyDescent="0.25">
      <c r="B8708" s="119"/>
      <c r="C8708" s="119"/>
      <c r="D8708" s="119"/>
    </row>
    <row r="8709" spans="2:4" x14ac:dyDescent="0.25">
      <c r="B8709" s="119"/>
      <c r="C8709" s="119"/>
      <c r="D8709" s="119"/>
    </row>
    <row r="8710" spans="2:4" x14ac:dyDescent="0.25">
      <c r="B8710" s="119"/>
      <c r="C8710" s="119"/>
      <c r="D8710" s="119"/>
    </row>
    <row r="8711" spans="2:4" x14ac:dyDescent="0.25">
      <c r="B8711" s="119"/>
      <c r="C8711" s="119"/>
      <c r="D8711" s="119"/>
    </row>
    <row r="8712" spans="2:4" x14ac:dyDescent="0.25">
      <c r="B8712" s="119"/>
      <c r="C8712" s="119"/>
      <c r="D8712" s="119"/>
    </row>
    <row r="8713" spans="2:4" x14ac:dyDescent="0.25">
      <c r="B8713" s="119"/>
      <c r="C8713" s="119"/>
      <c r="D8713" s="119"/>
    </row>
    <row r="8714" spans="2:4" x14ac:dyDescent="0.25">
      <c r="B8714" s="119"/>
      <c r="C8714" s="119"/>
      <c r="D8714" s="119"/>
    </row>
    <row r="8715" spans="2:4" x14ac:dyDescent="0.25">
      <c r="B8715" s="119"/>
      <c r="C8715" s="119"/>
      <c r="D8715" s="119"/>
    </row>
    <row r="8716" spans="2:4" x14ac:dyDescent="0.25">
      <c r="B8716" s="119"/>
      <c r="C8716" s="119"/>
      <c r="D8716" s="119"/>
    </row>
    <row r="8717" spans="2:4" x14ac:dyDescent="0.25">
      <c r="B8717" s="119"/>
      <c r="C8717" s="119"/>
      <c r="D8717" s="119"/>
    </row>
    <row r="8718" spans="2:4" x14ac:dyDescent="0.25">
      <c r="B8718" s="119"/>
      <c r="C8718" s="119"/>
      <c r="D8718" s="119"/>
    </row>
    <row r="8719" spans="2:4" x14ac:dyDescent="0.25">
      <c r="B8719" s="119"/>
      <c r="C8719" s="119"/>
      <c r="D8719" s="119"/>
    </row>
    <row r="8720" spans="2:4" x14ac:dyDescent="0.25">
      <c r="B8720" s="119"/>
      <c r="C8720" s="119"/>
      <c r="D8720" s="119"/>
    </row>
    <row r="8721" spans="2:4" x14ac:dyDescent="0.25">
      <c r="B8721" s="119"/>
      <c r="C8721" s="119"/>
      <c r="D8721" s="119"/>
    </row>
    <row r="8722" spans="2:4" x14ac:dyDescent="0.25">
      <c r="B8722" s="119"/>
      <c r="C8722" s="119"/>
      <c r="D8722" s="119"/>
    </row>
    <row r="8723" spans="2:4" x14ac:dyDescent="0.25">
      <c r="B8723" s="119"/>
      <c r="C8723" s="119"/>
      <c r="D8723" s="119"/>
    </row>
    <row r="8724" spans="2:4" x14ac:dyDescent="0.25">
      <c r="B8724" s="119"/>
      <c r="C8724" s="119"/>
      <c r="D8724" s="119"/>
    </row>
    <row r="8725" spans="2:4" x14ac:dyDescent="0.25">
      <c r="B8725" s="119"/>
      <c r="C8725" s="119"/>
      <c r="D8725" s="119"/>
    </row>
    <row r="8726" spans="2:4" x14ac:dyDescent="0.25">
      <c r="B8726" s="119"/>
      <c r="C8726" s="119"/>
      <c r="D8726" s="119"/>
    </row>
    <row r="8727" spans="2:4" x14ac:dyDescent="0.25">
      <c r="B8727" s="119"/>
      <c r="C8727" s="119"/>
      <c r="D8727" s="119"/>
    </row>
    <row r="8728" spans="2:4" x14ac:dyDescent="0.25">
      <c r="B8728" s="119"/>
      <c r="C8728" s="119"/>
      <c r="D8728" s="119"/>
    </row>
    <row r="8729" spans="2:4" x14ac:dyDescent="0.25">
      <c r="B8729" s="119"/>
      <c r="C8729" s="119"/>
      <c r="D8729" s="119"/>
    </row>
    <row r="8730" spans="2:4" x14ac:dyDescent="0.25">
      <c r="B8730" s="119"/>
      <c r="C8730" s="119"/>
      <c r="D8730" s="119"/>
    </row>
    <row r="8731" spans="2:4" x14ac:dyDescent="0.25">
      <c r="B8731" s="119"/>
      <c r="C8731" s="119"/>
      <c r="D8731" s="119"/>
    </row>
    <row r="8732" spans="2:4" x14ac:dyDescent="0.25">
      <c r="B8732" s="119"/>
      <c r="C8732" s="119"/>
      <c r="D8732" s="119"/>
    </row>
    <row r="8733" spans="2:4" x14ac:dyDescent="0.25">
      <c r="B8733" s="119"/>
      <c r="C8733" s="119"/>
      <c r="D8733" s="119"/>
    </row>
    <row r="8734" spans="2:4" x14ac:dyDescent="0.25">
      <c r="B8734" s="119"/>
      <c r="C8734" s="119"/>
      <c r="D8734" s="119"/>
    </row>
    <row r="8735" spans="2:4" x14ac:dyDescent="0.25">
      <c r="B8735" s="119"/>
      <c r="C8735" s="119"/>
      <c r="D8735" s="119"/>
    </row>
    <row r="8736" spans="2:4" x14ac:dyDescent="0.25">
      <c r="B8736" s="119"/>
      <c r="C8736" s="119"/>
      <c r="D8736" s="119"/>
    </row>
    <row r="8737" spans="2:4" x14ac:dyDescent="0.25">
      <c r="B8737" s="119"/>
      <c r="C8737" s="119"/>
      <c r="D8737" s="119"/>
    </row>
    <row r="8738" spans="2:4" x14ac:dyDescent="0.25">
      <c r="B8738" s="119"/>
      <c r="C8738" s="119"/>
      <c r="D8738" s="119"/>
    </row>
    <row r="8739" spans="2:4" x14ac:dyDescent="0.25">
      <c r="B8739" s="119"/>
      <c r="C8739" s="119"/>
      <c r="D8739" s="119"/>
    </row>
    <row r="8740" spans="2:4" x14ac:dyDescent="0.25">
      <c r="B8740" s="119"/>
      <c r="C8740" s="119"/>
      <c r="D8740" s="119"/>
    </row>
    <row r="8741" spans="2:4" x14ac:dyDescent="0.25">
      <c r="B8741" s="119"/>
      <c r="C8741" s="119"/>
      <c r="D8741" s="119"/>
    </row>
    <row r="8742" spans="2:4" x14ac:dyDescent="0.25">
      <c r="B8742" s="119"/>
      <c r="C8742" s="119"/>
      <c r="D8742" s="119"/>
    </row>
    <row r="8743" spans="2:4" x14ac:dyDescent="0.25">
      <c r="B8743" s="119"/>
      <c r="C8743" s="119"/>
      <c r="D8743" s="119"/>
    </row>
    <row r="8744" spans="2:4" x14ac:dyDescent="0.25">
      <c r="B8744" s="119"/>
      <c r="C8744" s="119"/>
      <c r="D8744" s="119"/>
    </row>
    <row r="8745" spans="2:4" x14ac:dyDescent="0.25">
      <c r="B8745" s="119"/>
      <c r="C8745" s="119"/>
      <c r="D8745" s="119"/>
    </row>
    <row r="8746" spans="2:4" x14ac:dyDescent="0.25">
      <c r="B8746" s="119"/>
      <c r="C8746" s="119"/>
      <c r="D8746" s="119"/>
    </row>
    <row r="8747" spans="2:4" x14ac:dyDescent="0.25">
      <c r="B8747" s="119"/>
      <c r="C8747" s="119"/>
      <c r="D8747" s="119"/>
    </row>
    <row r="8748" spans="2:4" x14ac:dyDescent="0.25">
      <c r="B8748" s="119"/>
      <c r="C8748" s="119"/>
      <c r="D8748" s="119"/>
    </row>
    <row r="8749" spans="2:4" x14ac:dyDescent="0.25">
      <c r="B8749" s="119"/>
      <c r="C8749" s="119"/>
      <c r="D8749" s="119"/>
    </row>
    <row r="8750" spans="2:4" x14ac:dyDescent="0.25">
      <c r="B8750" s="119"/>
      <c r="C8750" s="119"/>
      <c r="D8750" s="119"/>
    </row>
    <row r="8751" spans="2:4" x14ac:dyDescent="0.25">
      <c r="B8751" s="119"/>
      <c r="C8751" s="119"/>
      <c r="D8751" s="119"/>
    </row>
    <row r="8752" spans="2:4" x14ac:dyDescent="0.25">
      <c r="B8752" s="119"/>
      <c r="C8752" s="119"/>
      <c r="D8752" s="119"/>
    </row>
    <row r="8753" spans="2:4" x14ac:dyDescent="0.25">
      <c r="B8753" s="119"/>
      <c r="C8753" s="119"/>
      <c r="D8753" s="119"/>
    </row>
    <row r="8754" spans="2:4" x14ac:dyDescent="0.25">
      <c r="B8754" s="119"/>
      <c r="C8754" s="119"/>
      <c r="D8754" s="119"/>
    </row>
    <row r="8755" spans="2:4" x14ac:dyDescent="0.25">
      <c r="B8755" s="119"/>
      <c r="C8755" s="119"/>
      <c r="D8755" s="119"/>
    </row>
    <row r="8756" spans="2:4" x14ac:dyDescent="0.25">
      <c r="B8756" s="119"/>
      <c r="C8756" s="119"/>
      <c r="D8756" s="119"/>
    </row>
    <row r="8757" spans="2:4" x14ac:dyDescent="0.25">
      <c r="B8757" s="119"/>
      <c r="C8757" s="119"/>
      <c r="D8757" s="119"/>
    </row>
    <row r="8758" spans="2:4" x14ac:dyDescent="0.25">
      <c r="B8758" s="119"/>
      <c r="C8758" s="119"/>
      <c r="D8758" s="119"/>
    </row>
    <row r="8759" spans="2:4" x14ac:dyDescent="0.25">
      <c r="B8759" s="119"/>
      <c r="C8759" s="119"/>
      <c r="D8759" s="119"/>
    </row>
    <row r="8760" spans="2:4" x14ac:dyDescent="0.25">
      <c r="B8760" s="119"/>
      <c r="C8760" s="119"/>
      <c r="D8760" s="119"/>
    </row>
    <row r="8761" spans="2:4" x14ac:dyDescent="0.25">
      <c r="B8761" s="119"/>
      <c r="C8761" s="119"/>
      <c r="D8761" s="119"/>
    </row>
    <row r="8762" spans="2:4" x14ac:dyDescent="0.25">
      <c r="B8762" s="119"/>
      <c r="C8762" s="119"/>
      <c r="D8762" s="119"/>
    </row>
    <row r="8763" spans="2:4" x14ac:dyDescent="0.25">
      <c r="B8763" s="119"/>
      <c r="C8763" s="119"/>
      <c r="D8763" s="119"/>
    </row>
    <row r="8764" spans="2:4" x14ac:dyDescent="0.25">
      <c r="B8764" s="119"/>
      <c r="C8764" s="119"/>
      <c r="D8764" s="119"/>
    </row>
    <row r="8765" spans="2:4" x14ac:dyDescent="0.25">
      <c r="B8765" s="119"/>
      <c r="C8765" s="119"/>
      <c r="D8765" s="119"/>
    </row>
    <row r="8766" spans="2:4" x14ac:dyDescent="0.25">
      <c r="B8766" s="119"/>
      <c r="C8766" s="119"/>
      <c r="D8766" s="119"/>
    </row>
    <row r="8767" spans="2:4" x14ac:dyDescent="0.25">
      <c r="B8767" s="119"/>
      <c r="C8767" s="119"/>
      <c r="D8767" s="119"/>
    </row>
    <row r="8768" spans="2:4" x14ac:dyDescent="0.25">
      <c r="B8768" s="119"/>
      <c r="C8768" s="119"/>
      <c r="D8768" s="119"/>
    </row>
    <row r="8769" spans="2:4" x14ac:dyDescent="0.25">
      <c r="B8769" s="119"/>
      <c r="C8769" s="119"/>
      <c r="D8769" s="119"/>
    </row>
    <row r="8770" spans="2:4" x14ac:dyDescent="0.25">
      <c r="B8770" s="119"/>
      <c r="C8770" s="119"/>
      <c r="D8770" s="119"/>
    </row>
    <row r="8771" spans="2:4" x14ac:dyDescent="0.25">
      <c r="B8771" s="119"/>
      <c r="C8771" s="119"/>
      <c r="D8771" s="119"/>
    </row>
    <row r="8772" spans="2:4" x14ac:dyDescent="0.25">
      <c r="B8772" s="119"/>
      <c r="C8772" s="119"/>
      <c r="D8772" s="119"/>
    </row>
    <row r="8773" spans="2:4" x14ac:dyDescent="0.25">
      <c r="B8773" s="119"/>
      <c r="C8773" s="119"/>
      <c r="D8773" s="119"/>
    </row>
    <row r="8774" spans="2:4" x14ac:dyDescent="0.25">
      <c r="B8774" s="119"/>
      <c r="C8774" s="119"/>
      <c r="D8774" s="119"/>
    </row>
    <row r="8775" spans="2:4" x14ac:dyDescent="0.25">
      <c r="B8775" s="119"/>
      <c r="C8775" s="119"/>
      <c r="D8775" s="119"/>
    </row>
    <row r="8776" spans="2:4" x14ac:dyDescent="0.25">
      <c r="B8776" s="119"/>
      <c r="C8776" s="119"/>
      <c r="D8776" s="119"/>
    </row>
    <row r="8777" spans="2:4" x14ac:dyDescent="0.25">
      <c r="B8777" s="119"/>
      <c r="C8777" s="119"/>
      <c r="D8777" s="119"/>
    </row>
    <row r="8778" spans="2:4" x14ac:dyDescent="0.25">
      <c r="B8778" s="119"/>
      <c r="C8778" s="119"/>
      <c r="D8778" s="119"/>
    </row>
    <row r="8779" spans="2:4" x14ac:dyDescent="0.25">
      <c r="B8779" s="119"/>
      <c r="C8779" s="119"/>
      <c r="D8779" s="119"/>
    </row>
    <row r="8780" spans="2:4" x14ac:dyDescent="0.25">
      <c r="B8780" s="119"/>
      <c r="C8780" s="119"/>
      <c r="D8780" s="119"/>
    </row>
    <row r="8781" spans="2:4" x14ac:dyDescent="0.25">
      <c r="B8781" s="119"/>
      <c r="C8781" s="119"/>
      <c r="D8781" s="119"/>
    </row>
    <row r="8782" spans="2:4" x14ac:dyDescent="0.25">
      <c r="B8782" s="119"/>
      <c r="C8782" s="119"/>
      <c r="D8782" s="119"/>
    </row>
    <row r="8783" spans="2:4" x14ac:dyDescent="0.25">
      <c r="B8783" s="119"/>
      <c r="C8783" s="119"/>
      <c r="D8783" s="119"/>
    </row>
    <row r="8784" spans="2:4" x14ac:dyDescent="0.25">
      <c r="B8784" s="119"/>
      <c r="C8784" s="119"/>
      <c r="D8784" s="119"/>
    </row>
    <row r="8785" spans="2:4" x14ac:dyDescent="0.25">
      <c r="B8785" s="119"/>
      <c r="C8785" s="119"/>
      <c r="D8785" s="119"/>
    </row>
    <row r="8786" spans="2:4" x14ac:dyDescent="0.25">
      <c r="B8786" s="119"/>
      <c r="C8786" s="119"/>
      <c r="D8786" s="119"/>
    </row>
    <row r="8787" spans="2:4" x14ac:dyDescent="0.25">
      <c r="B8787" s="119"/>
      <c r="C8787" s="119"/>
      <c r="D8787" s="119"/>
    </row>
    <row r="8788" spans="2:4" x14ac:dyDescent="0.25">
      <c r="B8788" s="119"/>
      <c r="C8788" s="119"/>
      <c r="D8788" s="119"/>
    </row>
    <row r="8789" spans="2:4" x14ac:dyDescent="0.25">
      <c r="B8789" s="119"/>
      <c r="C8789" s="119"/>
      <c r="D8789" s="119"/>
    </row>
    <row r="8790" spans="2:4" x14ac:dyDescent="0.25">
      <c r="B8790" s="119"/>
      <c r="C8790" s="119"/>
      <c r="D8790" s="119"/>
    </row>
    <row r="8791" spans="2:4" x14ac:dyDescent="0.25">
      <c r="B8791" s="119"/>
      <c r="C8791" s="119"/>
      <c r="D8791" s="119"/>
    </row>
    <row r="8792" spans="2:4" x14ac:dyDescent="0.25">
      <c r="B8792" s="119"/>
      <c r="C8792" s="119"/>
      <c r="D8792" s="119"/>
    </row>
    <row r="8793" spans="2:4" x14ac:dyDescent="0.25">
      <c r="B8793" s="119"/>
      <c r="C8793" s="119"/>
      <c r="D8793" s="119"/>
    </row>
    <row r="8794" spans="2:4" x14ac:dyDescent="0.25">
      <c r="B8794" s="119"/>
      <c r="C8794" s="119"/>
      <c r="D8794" s="119"/>
    </row>
    <row r="8795" spans="2:4" x14ac:dyDescent="0.25">
      <c r="B8795" s="119"/>
      <c r="C8795" s="119"/>
      <c r="D8795" s="119"/>
    </row>
    <row r="8796" spans="2:4" x14ac:dyDescent="0.25">
      <c r="B8796" s="119"/>
      <c r="C8796" s="119"/>
      <c r="D8796" s="119"/>
    </row>
    <row r="8797" spans="2:4" x14ac:dyDescent="0.25">
      <c r="B8797" s="119"/>
      <c r="C8797" s="119"/>
      <c r="D8797" s="119"/>
    </row>
    <row r="8798" spans="2:4" x14ac:dyDescent="0.25">
      <c r="B8798" s="119"/>
      <c r="C8798" s="119"/>
      <c r="D8798" s="119"/>
    </row>
    <row r="8799" spans="2:4" x14ac:dyDescent="0.25">
      <c r="B8799" s="119"/>
      <c r="C8799" s="119"/>
      <c r="D8799" s="119"/>
    </row>
    <row r="8800" spans="2:4" x14ac:dyDescent="0.25">
      <c r="B8800" s="119"/>
      <c r="C8800" s="119"/>
      <c r="D8800" s="119"/>
    </row>
    <row r="8801" spans="2:4" x14ac:dyDescent="0.25">
      <c r="B8801" s="119"/>
      <c r="C8801" s="119"/>
      <c r="D8801" s="119"/>
    </row>
    <row r="8802" spans="2:4" x14ac:dyDescent="0.25">
      <c r="B8802" s="119"/>
      <c r="C8802" s="119"/>
      <c r="D8802" s="119"/>
    </row>
    <row r="8803" spans="2:4" x14ac:dyDescent="0.25">
      <c r="B8803" s="119"/>
      <c r="C8803" s="119"/>
      <c r="D8803" s="119"/>
    </row>
    <row r="8804" spans="2:4" x14ac:dyDescent="0.25">
      <c r="B8804" s="119"/>
      <c r="C8804" s="119"/>
      <c r="D8804" s="119"/>
    </row>
    <row r="8805" spans="2:4" x14ac:dyDescent="0.25">
      <c r="B8805" s="119"/>
      <c r="C8805" s="119"/>
      <c r="D8805" s="119"/>
    </row>
    <row r="8806" spans="2:4" x14ac:dyDescent="0.25">
      <c r="B8806" s="119"/>
      <c r="C8806" s="119"/>
      <c r="D8806" s="119"/>
    </row>
    <row r="8807" spans="2:4" x14ac:dyDescent="0.25">
      <c r="B8807" s="119"/>
      <c r="C8807" s="119"/>
      <c r="D8807" s="119"/>
    </row>
    <row r="8808" spans="2:4" x14ac:dyDescent="0.25">
      <c r="B8808" s="119"/>
      <c r="C8808" s="119"/>
      <c r="D8808" s="119"/>
    </row>
    <row r="8809" spans="2:4" x14ac:dyDescent="0.25">
      <c r="B8809" s="119"/>
      <c r="C8809" s="119"/>
      <c r="D8809" s="119"/>
    </row>
    <row r="8810" spans="2:4" x14ac:dyDescent="0.25">
      <c r="B8810" s="119"/>
      <c r="C8810" s="119"/>
      <c r="D8810" s="119"/>
    </row>
    <row r="8811" spans="2:4" x14ac:dyDescent="0.25">
      <c r="B8811" s="119"/>
      <c r="C8811" s="119"/>
      <c r="D8811" s="119"/>
    </row>
    <row r="8812" spans="2:4" x14ac:dyDescent="0.25">
      <c r="B8812" s="119"/>
      <c r="C8812" s="119"/>
      <c r="D8812" s="119"/>
    </row>
    <row r="8813" spans="2:4" x14ac:dyDescent="0.25">
      <c r="B8813" s="119"/>
      <c r="C8813" s="119"/>
      <c r="D8813" s="119"/>
    </row>
    <row r="8814" spans="2:4" x14ac:dyDescent="0.25">
      <c r="B8814" s="119"/>
      <c r="C8814" s="119"/>
      <c r="D8814" s="119"/>
    </row>
    <row r="8815" spans="2:4" x14ac:dyDescent="0.25">
      <c r="B8815" s="119"/>
      <c r="C8815" s="119"/>
      <c r="D8815" s="119"/>
    </row>
    <row r="8816" spans="2:4" x14ac:dyDescent="0.25">
      <c r="B8816" s="119"/>
      <c r="C8816" s="119"/>
      <c r="D8816" s="119"/>
    </row>
    <row r="8817" spans="2:4" x14ac:dyDescent="0.25">
      <c r="B8817" s="119"/>
      <c r="C8817" s="119"/>
      <c r="D8817" s="119"/>
    </row>
    <row r="8818" spans="2:4" x14ac:dyDescent="0.25">
      <c r="B8818" s="119"/>
      <c r="C8818" s="119"/>
      <c r="D8818" s="119"/>
    </row>
    <row r="8819" spans="2:4" x14ac:dyDescent="0.25">
      <c r="B8819" s="119"/>
      <c r="C8819" s="119"/>
      <c r="D8819" s="119"/>
    </row>
    <row r="8820" spans="2:4" x14ac:dyDescent="0.25">
      <c r="B8820" s="119"/>
      <c r="C8820" s="119"/>
      <c r="D8820" s="119"/>
    </row>
    <row r="8821" spans="2:4" x14ac:dyDescent="0.25">
      <c r="B8821" s="119"/>
      <c r="C8821" s="119"/>
      <c r="D8821" s="119"/>
    </row>
    <row r="8822" spans="2:4" x14ac:dyDescent="0.25">
      <c r="B8822" s="119"/>
      <c r="C8822" s="119"/>
      <c r="D8822" s="119"/>
    </row>
    <row r="8823" spans="2:4" x14ac:dyDescent="0.25">
      <c r="B8823" s="119"/>
      <c r="C8823" s="119"/>
      <c r="D8823" s="119"/>
    </row>
    <row r="8824" spans="2:4" x14ac:dyDescent="0.25">
      <c r="B8824" s="119"/>
      <c r="C8824" s="119"/>
      <c r="D8824" s="119"/>
    </row>
    <row r="8825" spans="2:4" x14ac:dyDescent="0.25">
      <c r="B8825" s="119"/>
      <c r="C8825" s="119"/>
      <c r="D8825" s="119"/>
    </row>
    <row r="8826" spans="2:4" x14ac:dyDescent="0.25">
      <c r="B8826" s="119"/>
      <c r="C8826" s="119"/>
      <c r="D8826" s="119"/>
    </row>
    <row r="8827" spans="2:4" x14ac:dyDescent="0.25">
      <c r="B8827" s="119"/>
      <c r="C8827" s="119"/>
      <c r="D8827" s="119"/>
    </row>
    <row r="8828" spans="2:4" x14ac:dyDescent="0.25">
      <c r="B8828" s="119"/>
      <c r="C8828" s="119"/>
      <c r="D8828" s="119"/>
    </row>
    <row r="8829" spans="2:4" x14ac:dyDescent="0.25">
      <c r="B8829" s="119"/>
      <c r="C8829" s="119"/>
      <c r="D8829" s="119"/>
    </row>
    <row r="8830" spans="2:4" x14ac:dyDescent="0.25">
      <c r="B8830" s="119"/>
      <c r="C8830" s="119"/>
      <c r="D8830" s="119"/>
    </row>
    <row r="8831" spans="2:4" x14ac:dyDescent="0.25">
      <c r="B8831" s="119"/>
      <c r="C8831" s="119"/>
      <c r="D8831" s="119"/>
    </row>
    <row r="8832" spans="2:4" x14ac:dyDescent="0.25">
      <c r="B8832" s="119"/>
      <c r="C8832" s="119"/>
      <c r="D8832" s="119"/>
    </row>
    <row r="8833" spans="2:4" x14ac:dyDescent="0.25">
      <c r="B8833" s="119"/>
      <c r="C8833" s="119"/>
      <c r="D8833" s="119"/>
    </row>
    <row r="8834" spans="2:4" x14ac:dyDescent="0.25">
      <c r="B8834" s="119"/>
      <c r="C8834" s="119"/>
      <c r="D8834" s="119"/>
    </row>
    <row r="8835" spans="2:4" x14ac:dyDescent="0.25">
      <c r="B8835" s="119"/>
      <c r="C8835" s="119"/>
      <c r="D8835" s="119"/>
    </row>
    <row r="8836" spans="2:4" x14ac:dyDescent="0.25">
      <c r="B8836" s="119"/>
      <c r="C8836" s="119"/>
      <c r="D8836" s="119"/>
    </row>
    <row r="8837" spans="2:4" x14ac:dyDescent="0.25">
      <c r="B8837" s="119"/>
      <c r="C8837" s="119"/>
      <c r="D8837" s="119"/>
    </row>
    <row r="8838" spans="2:4" x14ac:dyDescent="0.25">
      <c r="B8838" s="119"/>
      <c r="C8838" s="119"/>
      <c r="D8838" s="119"/>
    </row>
    <row r="8839" spans="2:4" x14ac:dyDescent="0.25">
      <c r="B8839" s="119"/>
      <c r="C8839" s="119"/>
      <c r="D8839" s="119"/>
    </row>
    <row r="8840" spans="2:4" x14ac:dyDescent="0.25">
      <c r="B8840" s="119"/>
      <c r="C8840" s="119"/>
      <c r="D8840" s="119"/>
    </row>
    <row r="8841" spans="2:4" x14ac:dyDescent="0.25">
      <c r="B8841" s="119"/>
      <c r="C8841" s="119"/>
      <c r="D8841" s="119"/>
    </row>
    <row r="8842" spans="2:4" x14ac:dyDescent="0.25">
      <c r="B8842" s="119"/>
      <c r="C8842" s="119"/>
      <c r="D8842" s="119"/>
    </row>
    <row r="8843" spans="2:4" x14ac:dyDescent="0.25">
      <c r="B8843" s="119"/>
      <c r="C8843" s="119"/>
      <c r="D8843" s="119"/>
    </row>
    <row r="8844" spans="2:4" x14ac:dyDescent="0.25">
      <c r="B8844" s="119"/>
      <c r="C8844" s="119"/>
      <c r="D8844" s="119"/>
    </row>
    <row r="8845" spans="2:4" x14ac:dyDescent="0.25">
      <c r="B8845" s="119"/>
      <c r="C8845" s="119"/>
      <c r="D8845" s="119"/>
    </row>
    <row r="8846" spans="2:4" x14ac:dyDescent="0.25">
      <c r="B8846" s="119"/>
      <c r="C8846" s="119"/>
      <c r="D8846" s="119"/>
    </row>
    <row r="8847" spans="2:4" x14ac:dyDescent="0.25">
      <c r="B8847" s="119"/>
      <c r="C8847" s="119"/>
      <c r="D8847" s="119"/>
    </row>
    <row r="8848" spans="2:4" x14ac:dyDescent="0.25">
      <c r="B8848" s="119"/>
      <c r="C8848" s="119"/>
      <c r="D8848" s="119"/>
    </row>
    <row r="8849" spans="2:4" x14ac:dyDescent="0.25">
      <c r="B8849" s="119"/>
      <c r="C8849" s="119"/>
      <c r="D8849" s="119"/>
    </row>
    <row r="8850" spans="2:4" x14ac:dyDescent="0.25">
      <c r="B8850" s="119"/>
      <c r="C8850" s="119"/>
      <c r="D8850" s="119"/>
    </row>
    <row r="8851" spans="2:4" x14ac:dyDescent="0.25">
      <c r="B8851" s="119"/>
      <c r="C8851" s="119"/>
      <c r="D8851" s="119"/>
    </row>
    <row r="8852" spans="2:4" x14ac:dyDescent="0.25">
      <c r="B8852" s="119"/>
      <c r="C8852" s="119"/>
      <c r="D8852" s="119"/>
    </row>
    <row r="8853" spans="2:4" x14ac:dyDescent="0.25">
      <c r="B8853" s="119"/>
      <c r="C8853" s="119"/>
      <c r="D8853" s="119"/>
    </row>
    <row r="8854" spans="2:4" x14ac:dyDescent="0.25">
      <c r="B8854" s="119"/>
      <c r="C8854" s="119"/>
      <c r="D8854" s="119"/>
    </row>
    <row r="8855" spans="2:4" x14ac:dyDescent="0.25">
      <c r="B8855" s="119"/>
      <c r="C8855" s="119"/>
      <c r="D8855" s="119"/>
    </row>
    <row r="8856" spans="2:4" x14ac:dyDescent="0.25">
      <c r="B8856" s="119"/>
      <c r="C8856" s="119"/>
      <c r="D8856" s="119"/>
    </row>
    <row r="8857" spans="2:4" x14ac:dyDescent="0.25">
      <c r="B8857" s="119"/>
      <c r="C8857" s="119"/>
      <c r="D8857" s="119"/>
    </row>
    <row r="8858" spans="2:4" x14ac:dyDescent="0.25">
      <c r="B8858" s="119"/>
      <c r="C8858" s="119"/>
      <c r="D8858" s="119"/>
    </row>
    <row r="8859" spans="2:4" x14ac:dyDescent="0.25">
      <c r="B8859" s="119"/>
      <c r="C8859" s="119"/>
      <c r="D8859" s="119"/>
    </row>
    <row r="8860" spans="2:4" x14ac:dyDescent="0.25">
      <c r="B8860" s="119"/>
      <c r="C8860" s="119"/>
      <c r="D8860" s="119"/>
    </row>
    <row r="8861" spans="2:4" x14ac:dyDescent="0.25">
      <c r="B8861" s="119"/>
      <c r="C8861" s="119"/>
      <c r="D8861" s="119"/>
    </row>
    <row r="8862" spans="2:4" x14ac:dyDescent="0.25">
      <c r="B8862" s="119"/>
      <c r="C8862" s="119"/>
      <c r="D8862" s="119"/>
    </row>
    <row r="8863" spans="2:4" x14ac:dyDescent="0.25">
      <c r="B8863" s="119"/>
      <c r="C8863" s="119"/>
      <c r="D8863" s="119"/>
    </row>
    <row r="8864" spans="2:4" x14ac:dyDescent="0.25">
      <c r="B8864" s="119"/>
      <c r="C8864" s="119"/>
      <c r="D8864" s="119"/>
    </row>
    <row r="8865" spans="2:4" x14ac:dyDescent="0.25">
      <c r="B8865" s="119"/>
      <c r="C8865" s="119"/>
      <c r="D8865" s="119"/>
    </row>
    <row r="8866" spans="2:4" x14ac:dyDescent="0.25">
      <c r="B8866" s="119"/>
      <c r="C8866" s="119"/>
      <c r="D8866" s="119"/>
    </row>
    <row r="8867" spans="2:4" x14ac:dyDescent="0.25">
      <c r="B8867" s="119"/>
      <c r="C8867" s="119"/>
      <c r="D8867" s="119"/>
    </row>
    <row r="8868" spans="2:4" x14ac:dyDescent="0.25">
      <c r="B8868" s="119"/>
      <c r="C8868" s="119"/>
      <c r="D8868" s="119"/>
    </row>
    <row r="8869" spans="2:4" x14ac:dyDescent="0.25">
      <c r="B8869" s="119"/>
      <c r="C8869" s="119"/>
      <c r="D8869" s="119"/>
    </row>
    <row r="8870" spans="2:4" x14ac:dyDescent="0.25">
      <c r="B8870" s="119"/>
      <c r="C8870" s="119"/>
      <c r="D8870" s="119"/>
    </row>
    <row r="8871" spans="2:4" x14ac:dyDescent="0.25">
      <c r="B8871" s="119"/>
      <c r="C8871" s="119"/>
      <c r="D8871" s="119"/>
    </row>
    <row r="8872" spans="2:4" x14ac:dyDescent="0.25">
      <c r="B8872" s="119"/>
      <c r="C8872" s="119"/>
      <c r="D8872" s="119"/>
    </row>
    <row r="8873" spans="2:4" x14ac:dyDescent="0.25">
      <c r="B8873" s="119"/>
      <c r="C8873" s="119"/>
      <c r="D8873" s="119"/>
    </row>
    <row r="8874" spans="2:4" x14ac:dyDescent="0.25">
      <c r="B8874" s="119"/>
      <c r="C8874" s="119"/>
      <c r="D8874" s="119"/>
    </row>
    <row r="8875" spans="2:4" x14ac:dyDescent="0.25">
      <c r="B8875" s="119"/>
      <c r="C8875" s="119"/>
      <c r="D8875" s="119"/>
    </row>
    <row r="8876" spans="2:4" x14ac:dyDescent="0.25">
      <c r="B8876" s="119"/>
      <c r="C8876" s="119"/>
      <c r="D8876" s="119"/>
    </row>
    <row r="8877" spans="2:4" x14ac:dyDescent="0.25">
      <c r="B8877" s="119"/>
      <c r="C8877" s="119"/>
      <c r="D8877" s="119"/>
    </row>
    <row r="8878" spans="2:4" x14ac:dyDescent="0.25">
      <c r="B8878" s="119"/>
      <c r="C8878" s="119"/>
      <c r="D8878" s="119"/>
    </row>
    <row r="8879" spans="2:4" x14ac:dyDescent="0.25">
      <c r="B8879" s="119"/>
      <c r="C8879" s="119"/>
      <c r="D8879" s="119"/>
    </row>
    <row r="8880" spans="2:4" x14ac:dyDescent="0.25">
      <c r="B8880" s="119"/>
      <c r="C8880" s="119"/>
      <c r="D8880" s="119"/>
    </row>
    <row r="8881" spans="2:4" x14ac:dyDescent="0.25">
      <c r="B8881" s="119"/>
      <c r="C8881" s="119"/>
      <c r="D8881" s="119"/>
    </row>
    <row r="8882" spans="2:4" x14ac:dyDescent="0.25">
      <c r="B8882" s="119"/>
      <c r="C8882" s="119"/>
      <c r="D8882" s="119"/>
    </row>
    <row r="8883" spans="2:4" x14ac:dyDescent="0.25">
      <c r="B8883" s="119"/>
      <c r="C8883" s="119"/>
      <c r="D8883" s="119"/>
    </row>
    <row r="8884" spans="2:4" x14ac:dyDescent="0.25">
      <c r="B8884" s="119"/>
      <c r="C8884" s="119"/>
      <c r="D8884" s="119"/>
    </row>
    <row r="8885" spans="2:4" x14ac:dyDescent="0.25">
      <c r="B8885" s="119"/>
      <c r="C8885" s="119"/>
      <c r="D8885" s="119"/>
    </row>
    <row r="8886" spans="2:4" x14ac:dyDescent="0.25">
      <c r="B8886" s="119"/>
      <c r="C8886" s="119"/>
      <c r="D8886" s="119"/>
    </row>
    <row r="8887" spans="2:4" x14ac:dyDescent="0.25">
      <c r="B8887" s="119"/>
      <c r="C8887" s="119"/>
      <c r="D8887" s="119"/>
    </row>
    <row r="8888" spans="2:4" x14ac:dyDescent="0.25">
      <c r="B8888" s="119"/>
      <c r="C8888" s="119"/>
      <c r="D8888" s="119"/>
    </row>
    <row r="8889" spans="2:4" x14ac:dyDescent="0.25">
      <c r="B8889" s="119"/>
      <c r="C8889" s="119"/>
      <c r="D8889" s="119"/>
    </row>
    <row r="8890" spans="2:4" x14ac:dyDescent="0.25">
      <c r="B8890" s="119"/>
      <c r="C8890" s="119"/>
      <c r="D8890" s="119"/>
    </row>
    <row r="8891" spans="2:4" x14ac:dyDescent="0.25">
      <c r="B8891" s="119"/>
      <c r="C8891" s="119"/>
      <c r="D8891" s="119"/>
    </row>
    <row r="8892" spans="2:4" x14ac:dyDescent="0.25">
      <c r="B8892" s="119"/>
      <c r="C8892" s="119"/>
      <c r="D8892" s="119"/>
    </row>
    <row r="8893" spans="2:4" x14ac:dyDescent="0.25">
      <c r="B8893" s="119"/>
      <c r="C8893" s="119"/>
      <c r="D8893" s="119"/>
    </row>
    <row r="8894" spans="2:4" x14ac:dyDescent="0.25">
      <c r="B8894" s="119"/>
      <c r="C8894" s="119"/>
      <c r="D8894" s="119"/>
    </row>
    <row r="8895" spans="2:4" x14ac:dyDescent="0.25">
      <c r="B8895" s="119"/>
      <c r="C8895" s="119"/>
      <c r="D8895" s="119"/>
    </row>
    <row r="8896" spans="2:4" x14ac:dyDescent="0.25">
      <c r="B8896" s="119"/>
      <c r="C8896" s="119"/>
      <c r="D8896" s="119"/>
    </row>
    <row r="8897" spans="2:4" x14ac:dyDescent="0.25">
      <c r="B8897" s="119"/>
      <c r="C8897" s="119"/>
      <c r="D8897" s="119"/>
    </row>
    <row r="8898" spans="2:4" x14ac:dyDescent="0.25">
      <c r="B8898" s="119"/>
      <c r="C8898" s="119"/>
      <c r="D8898" s="119"/>
    </row>
    <row r="8899" spans="2:4" x14ac:dyDescent="0.25">
      <c r="B8899" s="119"/>
      <c r="C8899" s="119"/>
      <c r="D8899" s="119"/>
    </row>
    <row r="8900" spans="2:4" x14ac:dyDescent="0.25">
      <c r="B8900" s="119"/>
      <c r="C8900" s="119"/>
      <c r="D8900" s="119"/>
    </row>
    <row r="8901" spans="2:4" x14ac:dyDescent="0.25">
      <c r="B8901" s="119"/>
      <c r="C8901" s="119"/>
      <c r="D8901" s="119"/>
    </row>
    <row r="8902" spans="2:4" x14ac:dyDescent="0.25">
      <c r="B8902" s="119"/>
      <c r="C8902" s="119"/>
      <c r="D8902" s="119"/>
    </row>
    <row r="8903" spans="2:4" x14ac:dyDescent="0.25">
      <c r="B8903" s="119"/>
      <c r="C8903" s="119"/>
      <c r="D8903" s="119"/>
    </row>
    <row r="8904" spans="2:4" x14ac:dyDescent="0.25">
      <c r="B8904" s="119"/>
      <c r="C8904" s="119"/>
      <c r="D8904" s="119"/>
    </row>
    <row r="8905" spans="2:4" x14ac:dyDescent="0.25">
      <c r="B8905" s="119"/>
      <c r="C8905" s="119"/>
      <c r="D8905" s="119"/>
    </row>
    <row r="8906" spans="2:4" x14ac:dyDescent="0.25">
      <c r="B8906" s="119"/>
      <c r="C8906" s="119"/>
      <c r="D8906" s="119"/>
    </row>
    <row r="8907" spans="2:4" x14ac:dyDescent="0.25">
      <c r="B8907" s="119"/>
      <c r="C8907" s="119"/>
      <c r="D8907" s="119"/>
    </row>
    <row r="8908" spans="2:4" x14ac:dyDescent="0.25">
      <c r="B8908" s="119"/>
      <c r="C8908" s="119"/>
      <c r="D8908" s="119"/>
    </row>
    <row r="8909" spans="2:4" x14ac:dyDescent="0.25">
      <c r="B8909" s="119"/>
      <c r="C8909" s="119"/>
      <c r="D8909" s="119"/>
    </row>
    <row r="8910" spans="2:4" x14ac:dyDescent="0.25">
      <c r="B8910" s="119"/>
      <c r="C8910" s="119"/>
      <c r="D8910" s="119"/>
    </row>
    <row r="8911" spans="2:4" x14ac:dyDescent="0.25">
      <c r="B8911" s="119"/>
      <c r="C8911" s="119"/>
      <c r="D8911" s="119"/>
    </row>
    <row r="8912" spans="2:4" x14ac:dyDescent="0.25">
      <c r="B8912" s="119"/>
      <c r="C8912" s="119"/>
      <c r="D8912" s="119"/>
    </row>
    <row r="8913" spans="2:4" x14ac:dyDescent="0.25">
      <c r="B8913" s="119"/>
      <c r="C8913" s="119"/>
      <c r="D8913" s="119"/>
    </row>
    <row r="8914" spans="2:4" x14ac:dyDescent="0.25">
      <c r="B8914" s="119"/>
      <c r="C8914" s="119"/>
      <c r="D8914" s="119"/>
    </row>
    <row r="8915" spans="2:4" x14ac:dyDescent="0.25">
      <c r="B8915" s="119"/>
      <c r="C8915" s="119"/>
      <c r="D8915" s="119"/>
    </row>
    <row r="8916" spans="2:4" x14ac:dyDescent="0.25">
      <c r="B8916" s="119"/>
      <c r="C8916" s="119"/>
      <c r="D8916" s="119"/>
    </row>
    <row r="8917" spans="2:4" x14ac:dyDescent="0.25">
      <c r="B8917" s="119"/>
      <c r="C8917" s="119"/>
      <c r="D8917" s="119"/>
    </row>
    <row r="8918" spans="2:4" x14ac:dyDescent="0.25">
      <c r="B8918" s="119"/>
      <c r="C8918" s="119"/>
      <c r="D8918" s="119"/>
    </row>
    <row r="8919" spans="2:4" x14ac:dyDescent="0.25">
      <c r="B8919" s="119"/>
      <c r="C8919" s="119"/>
      <c r="D8919" s="119"/>
    </row>
    <row r="8920" spans="2:4" x14ac:dyDescent="0.25">
      <c r="B8920" s="119"/>
      <c r="C8920" s="119"/>
      <c r="D8920" s="119"/>
    </row>
    <row r="8921" spans="2:4" x14ac:dyDescent="0.25">
      <c r="B8921" s="119"/>
      <c r="C8921" s="119"/>
      <c r="D8921" s="119"/>
    </row>
    <row r="8922" spans="2:4" x14ac:dyDescent="0.25">
      <c r="B8922" s="119"/>
      <c r="C8922" s="119"/>
      <c r="D8922" s="119"/>
    </row>
    <row r="8923" spans="2:4" x14ac:dyDescent="0.25">
      <c r="B8923" s="119"/>
      <c r="C8923" s="119"/>
      <c r="D8923" s="119"/>
    </row>
    <row r="8924" spans="2:4" x14ac:dyDescent="0.25">
      <c r="B8924" s="119"/>
      <c r="C8924" s="119"/>
      <c r="D8924" s="119"/>
    </row>
    <row r="8925" spans="2:4" x14ac:dyDescent="0.25">
      <c r="B8925" s="119"/>
      <c r="C8925" s="119"/>
      <c r="D8925" s="119"/>
    </row>
    <row r="8926" spans="2:4" x14ac:dyDescent="0.25">
      <c r="B8926" s="119"/>
      <c r="C8926" s="119"/>
      <c r="D8926" s="119"/>
    </row>
    <row r="8927" spans="2:4" x14ac:dyDescent="0.25">
      <c r="B8927" s="119"/>
      <c r="C8927" s="119"/>
      <c r="D8927" s="119"/>
    </row>
    <row r="8928" spans="2:4" x14ac:dyDescent="0.25">
      <c r="B8928" s="119"/>
      <c r="C8928" s="119"/>
      <c r="D8928" s="119"/>
    </row>
    <row r="8929" spans="2:4" x14ac:dyDescent="0.25">
      <c r="B8929" s="119"/>
      <c r="C8929" s="119"/>
      <c r="D8929" s="119"/>
    </row>
    <row r="8930" spans="2:4" x14ac:dyDescent="0.25">
      <c r="B8930" s="119"/>
      <c r="C8930" s="119"/>
      <c r="D8930" s="119"/>
    </row>
    <row r="8931" spans="2:4" x14ac:dyDescent="0.25">
      <c r="B8931" s="119"/>
      <c r="C8931" s="119"/>
      <c r="D8931" s="119"/>
    </row>
    <row r="8932" spans="2:4" x14ac:dyDescent="0.25">
      <c r="B8932" s="119"/>
      <c r="C8932" s="119"/>
      <c r="D8932" s="119"/>
    </row>
    <row r="8933" spans="2:4" x14ac:dyDescent="0.25">
      <c r="B8933" s="119"/>
      <c r="C8933" s="119"/>
      <c r="D8933" s="119"/>
    </row>
    <row r="8934" spans="2:4" x14ac:dyDescent="0.25">
      <c r="B8934" s="119"/>
      <c r="C8934" s="119"/>
      <c r="D8934" s="119"/>
    </row>
    <row r="8935" spans="2:4" x14ac:dyDescent="0.25">
      <c r="B8935" s="119"/>
      <c r="C8935" s="119"/>
      <c r="D8935" s="119"/>
    </row>
    <row r="8936" spans="2:4" x14ac:dyDescent="0.25">
      <c r="B8936" s="119"/>
      <c r="C8936" s="119"/>
      <c r="D8936" s="119"/>
    </row>
    <row r="8937" spans="2:4" x14ac:dyDescent="0.25">
      <c r="B8937" s="119"/>
      <c r="C8937" s="119"/>
      <c r="D8937" s="119"/>
    </row>
    <row r="8938" spans="2:4" x14ac:dyDescent="0.25">
      <c r="B8938" s="119"/>
      <c r="C8938" s="119"/>
      <c r="D8938" s="119"/>
    </row>
    <row r="8939" spans="2:4" x14ac:dyDescent="0.25">
      <c r="B8939" s="119"/>
      <c r="C8939" s="119"/>
      <c r="D8939" s="119"/>
    </row>
    <row r="8940" spans="2:4" x14ac:dyDescent="0.25">
      <c r="B8940" s="119"/>
      <c r="C8940" s="119"/>
      <c r="D8940" s="119"/>
    </row>
    <row r="8941" spans="2:4" x14ac:dyDescent="0.25">
      <c r="B8941" s="119"/>
      <c r="C8941" s="119"/>
      <c r="D8941" s="119"/>
    </row>
    <row r="8942" spans="2:4" x14ac:dyDescent="0.25">
      <c r="B8942" s="119"/>
      <c r="C8942" s="119"/>
      <c r="D8942" s="119"/>
    </row>
    <row r="8943" spans="2:4" x14ac:dyDescent="0.25">
      <c r="B8943" s="119"/>
      <c r="C8943" s="119"/>
      <c r="D8943" s="119"/>
    </row>
    <row r="8944" spans="2:4" x14ac:dyDescent="0.25">
      <c r="B8944" s="119"/>
      <c r="C8944" s="119"/>
      <c r="D8944" s="119"/>
    </row>
    <row r="8945" spans="2:4" x14ac:dyDescent="0.25">
      <c r="B8945" s="119"/>
      <c r="C8945" s="119"/>
      <c r="D8945" s="119"/>
    </row>
    <row r="8946" spans="2:4" x14ac:dyDescent="0.25">
      <c r="B8946" s="119"/>
      <c r="C8946" s="119"/>
      <c r="D8946" s="119"/>
    </row>
    <row r="8947" spans="2:4" x14ac:dyDescent="0.25">
      <c r="B8947" s="119"/>
      <c r="C8947" s="119"/>
      <c r="D8947" s="119"/>
    </row>
    <row r="8948" spans="2:4" x14ac:dyDescent="0.25">
      <c r="B8948" s="119"/>
      <c r="C8948" s="119"/>
      <c r="D8948" s="119"/>
    </row>
    <row r="8949" spans="2:4" x14ac:dyDescent="0.25">
      <c r="B8949" s="119"/>
      <c r="C8949" s="119"/>
      <c r="D8949" s="119"/>
    </row>
    <row r="8950" spans="2:4" x14ac:dyDescent="0.25">
      <c r="B8950" s="119"/>
      <c r="C8950" s="119"/>
      <c r="D8950" s="119"/>
    </row>
    <row r="8951" spans="2:4" x14ac:dyDescent="0.25">
      <c r="B8951" s="119"/>
      <c r="C8951" s="119"/>
      <c r="D8951" s="119"/>
    </row>
    <row r="8952" spans="2:4" x14ac:dyDescent="0.25">
      <c r="B8952" s="119"/>
      <c r="C8952" s="119"/>
      <c r="D8952" s="119"/>
    </row>
    <row r="8953" spans="2:4" x14ac:dyDescent="0.25">
      <c r="B8953" s="119"/>
      <c r="C8953" s="119"/>
      <c r="D8953" s="119"/>
    </row>
    <row r="8954" spans="2:4" x14ac:dyDescent="0.25">
      <c r="B8954" s="119"/>
      <c r="C8954" s="119"/>
      <c r="D8954" s="119"/>
    </row>
    <row r="8955" spans="2:4" x14ac:dyDescent="0.25">
      <c r="B8955" s="119"/>
      <c r="C8955" s="119"/>
      <c r="D8955" s="119"/>
    </row>
    <row r="8956" spans="2:4" x14ac:dyDescent="0.25">
      <c r="B8956" s="119"/>
      <c r="C8956" s="119"/>
      <c r="D8956" s="119"/>
    </row>
    <row r="8957" spans="2:4" x14ac:dyDescent="0.25">
      <c r="B8957" s="119"/>
      <c r="C8957" s="119"/>
      <c r="D8957" s="119"/>
    </row>
    <row r="8958" spans="2:4" x14ac:dyDescent="0.25">
      <c r="B8958" s="119"/>
      <c r="C8958" s="119"/>
      <c r="D8958" s="119"/>
    </row>
    <row r="8959" spans="2:4" x14ac:dyDescent="0.25">
      <c r="B8959" s="119"/>
      <c r="C8959" s="119"/>
      <c r="D8959" s="119"/>
    </row>
    <row r="8960" spans="2:4" x14ac:dyDescent="0.25">
      <c r="B8960" s="119"/>
      <c r="C8960" s="119"/>
      <c r="D8960" s="119"/>
    </row>
    <row r="8961" spans="2:4" x14ac:dyDescent="0.25">
      <c r="B8961" s="119"/>
      <c r="C8961" s="119"/>
      <c r="D8961" s="119"/>
    </row>
    <row r="8962" spans="2:4" x14ac:dyDescent="0.25">
      <c r="B8962" s="119"/>
      <c r="C8962" s="119"/>
      <c r="D8962" s="119"/>
    </row>
    <row r="8963" spans="2:4" x14ac:dyDescent="0.25">
      <c r="B8963" s="119"/>
      <c r="C8963" s="119"/>
      <c r="D8963" s="119"/>
    </row>
    <row r="8964" spans="2:4" x14ac:dyDescent="0.25">
      <c r="B8964" s="119"/>
      <c r="C8964" s="119"/>
      <c r="D8964" s="119"/>
    </row>
    <row r="8965" spans="2:4" x14ac:dyDescent="0.25">
      <c r="B8965" s="119"/>
      <c r="C8965" s="119"/>
      <c r="D8965" s="119"/>
    </row>
    <row r="8966" spans="2:4" x14ac:dyDescent="0.25">
      <c r="B8966" s="119"/>
      <c r="C8966" s="119"/>
      <c r="D8966" s="119"/>
    </row>
    <row r="8967" spans="2:4" x14ac:dyDescent="0.25">
      <c r="B8967" s="119"/>
      <c r="C8967" s="119"/>
      <c r="D8967" s="119"/>
    </row>
    <row r="8968" spans="2:4" x14ac:dyDescent="0.25">
      <c r="B8968" s="119"/>
      <c r="C8968" s="119"/>
      <c r="D8968" s="119"/>
    </row>
    <row r="8969" spans="2:4" x14ac:dyDescent="0.25">
      <c r="B8969" s="119"/>
      <c r="C8969" s="119"/>
      <c r="D8969" s="119"/>
    </row>
    <row r="8970" spans="2:4" x14ac:dyDescent="0.25">
      <c r="B8970" s="119"/>
      <c r="C8970" s="119"/>
      <c r="D8970" s="119"/>
    </row>
    <row r="8971" spans="2:4" x14ac:dyDescent="0.25">
      <c r="B8971" s="119"/>
      <c r="C8971" s="119"/>
      <c r="D8971" s="119"/>
    </row>
    <row r="8972" spans="2:4" x14ac:dyDescent="0.25">
      <c r="B8972" s="119"/>
      <c r="C8972" s="119"/>
      <c r="D8972" s="119"/>
    </row>
    <row r="8973" spans="2:4" x14ac:dyDescent="0.25">
      <c r="B8973" s="119"/>
      <c r="C8973" s="119"/>
      <c r="D8973" s="119"/>
    </row>
    <row r="8974" spans="2:4" x14ac:dyDescent="0.25">
      <c r="B8974" s="119"/>
      <c r="C8974" s="119"/>
      <c r="D8974" s="119"/>
    </row>
    <row r="8975" spans="2:4" x14ac:dyDescent="0.25">
      <c r="B8975" s="119"/>
      <c r="C8975" s="119"/>
      <c r="D8975" s="119"/>
    </row>
    <row r="8976" spans="2:4" x14ac:dyDescent="0.25">
      <c r="B8976" s="119"/>
      <c r="C8976" s="119"/>
      <c r="D8976" s="119"/>
    </row>
    <row r="8977" spans="2:4" x14ac:dyDescent="0.25">
      <c r="B8977" s="119"/>
      <c r="C8977" s="119"/>
      <c r="D8977" s="119"/>
    </row>
    <row r="8978" spans="2:4" x14ac:dyDescent="0.25">
      <c r="B8978" s="119"/>
      <c r="C8978" s="119"/>
      <c r="D8978" s="119"/>
    </row>
    <row r="8979" spans="2:4" x14ac:dyDescent="0.25">
      <c r="B8979" s="119"/>
      <c r="C8979" s="119"/>
      <c r="D8979" s="119"/>
    </row>
    <row r="8980" spans="2:4" x14ac:dyDescent="0.25">
      <c r="B8980" s="119"/>
      <c r="C8980" s="119"/>
      <c r="D8980" s="119"/>
    </row>
    <row r="8981" spans="2:4" x14ac:dyDescent="0.25">
      <c r="B8981" s="119"/>
      <c r="C8981" s="119"/>
      <c r="D8981" s="119"/>
    </row>
    <row r="8982" spans="2:4" x14ac:dyDescent="0.25">
      <c r="B8982" s="119"/>
      <c r="C8982" s="119"/>
      <c r="D8982" s="119"/>
    </row>
    <row r="8983" spans="2:4" x14ac:dyDescent="0.25">
      <c r="B8983" s="119"/>
      <c r="C8983" s="119"/>
      <c r="D8983" s="119"/>
    </row>
    <row r="8984" spans="2:4" x14ac:dyDescent="0.25">
      <c r="B8984" s="119"/>
      <c r="C8984" s="119"/>
      <c r="D8984" s="119"/>
    </row>
    <row r="8985" spans="2:4" x14ac:dyDescent="0.25">
      <c r="B8985" s="119"/>
      <c r="C8985" s="119"/>
      <c r="D8985" s="119"/>
    </row>
    <row r="8986" spans="2:4" x14ac:dyDescent="0.25">
      <c r="B8986" s="119"/>
      <c r="C8986" s="119"/>
      <c r="D8986" s="119"/>
    </row>
    <row r="8987" spans="2:4" x14ac:dyDescent="0.25">
      <c r="B8987" s="119"/>
      <c r="C8987" s="119"/>
      <c r="D8987" s="119"/>
    </row>
    <row r="8988" spans="2:4" x14ac:dyDescent="0.25">
      <c r="B8988" s="119"/>
      <c r="C8988" s="119"/>
      <c r="D8988" s="119"/>
    </row>
    <row r="8989" spans="2:4" x14ac:dyDescent="0.25">
      <c r="B8989" s="119"/>
      <c r="C8989" s="119"/>
      <c r="D8989" s="119"/>
    </row>
    <row r="8990" spans="2:4" x14ac:dyDescent="0.25">
      <c r="B8990" s="119"/>
      <c r="C8990" s="119"/>
      <c r="D8990" s="119"/>
    </row>
    <row r="8991" spans="2:4" x14ac:dyDescent="0.25">
      <c r="B8991" s="119"/>
      <c r="C8991" s="119"/>
      <c r="D8991" s="119"/>
    </row>
    <row r="8992" spans="2:4" x14ac:dyDescent="0.25">
      <c r="B8992" s="119"/>
      <c r="C8992" s="119"/>
      <c r="D8992" s="119"/>
    </row>
    <row r="8993" spans="2:4" x14ac:dyDescent="0.25">
      <c r="B8993" s="119"/>
      <c r="C8993" s="119"/>
      <c r="D8993" s="119"/>
    </row>
    <row r="8994" spans="2:4" x14ac:dyDescent="0.25">
      <c r="B8994" s="119"/>
      <c r="C8994" s="119"/>
      <c r="D8994" s="119"/>
    </row>
    <row r="8995" spans="2:4" x14ac:dyDescent="0.25">
      <c r="B8995" s="119"/>
      <c r="C8995" s="119"/>
      <c r="D8995" s="119"/>
    </row>
    <row r="8996" spans="2:4" x14ac:dyDescent="0.25">
      <c r="B8996" s="119"/>
      <c r="C8996" s="119"/>
      <c r="D8996" s="119"/>
    </row>
    <row r="8997" spans="2:4" x14ac:dyDescent="0.25">
      <c r="B8997" s="119"/>
      <c r="C8997" s="119"/>
      <c r="D8997" s="119"/>
    </row>
    <row r="8998" spans="2:4" x14ac:dyDescent="0.25">
      <c r="B8998" s="119"/>
      <c r="C8998" s="119"/>
      <c r="D8998" s="119"/>
    </row>
    <row r="8999" spans="2:4" x14ac:dyDescent="0.25">
      <c r="B8999" s="119"/>
      <c r="C8999" s="119"/>
      <c r="D8999" s="119"/>
    </row>
    <row r="9000" spans="2:4" x14ac:dyDescent="0.25">
      <c r="B9000" s="119"/>
      <c r="C9000" s="119"/>
      <c r="D9000" s="119"/>
    </row>
    <row r="9001" spans="2:4" x14ac:dyDescent="0.25">
      <c r="B9001" s="119"/>
      <c r="C9001" s="119"/>
      <c r="D9001" s="119"/>
    </row>
    <row r="9002" spans="2:4" x14ac:dyDescent="0.25">
      <c r="B9002" s="119"/>
      <c r="C9002" s="119"/>
      <c r="D9002" s="119"/>
    </row>
    <row r="9003" spans="2:4" x14ac:dyDescent="0.25">
      <c r="B9003" s="119"/>
      <c r="C9003" s="119"/>
      <c r="D9003" s="119"/>
    </row>
    <row r="9004" spans="2:4" x14ac:dyDescent="0.25">
      <c r="B9004" s="119"/>
      <c r="C9004" s="119"/>
      <c r="D9004" s="119"/>
    </row>
    <row r="9005" spans="2:4" x14ac:dyDescent="0.25">
      <c r="B9005" s="119"/>
      <c r="C9005" s="119"/>
      <c r="D9005" s="119"/>
    </row>
    <row r="9006" spans="2:4" x14ac:dyDescent="0.25">
      <c r="B9006" s="119"/>
      <c r="C9006" s="119"/>
      <c r="D9006" s="119"/>
    </row>
    <row r="9007" spans="2:4" x14ac:dyDescent="0.25">
      <c r="B9007" s="119"/>
      <c r="C9007" s="119"/>
      <c r="D9007" s="119"/>
    </row>
    <row r="9008" spans="2:4" x14ac:dyDescent="0.25">
      <c r="B9008" s="119"/>
      <c r="C9008" s="119"/>
      <c r="D9008" s="119"/>
    </row>
    <row r="9009" spans="2:4" x14ac:dyDescent="0.25">
      <c r="B9009" s="119"/>
      <c r="C9009" s="119"/>
      <c r="D9009" s="119"/>
    </row>
    <row r="9010" spans="2:4" x14ac:dyDescent="0.25">
      <c r="B9010" s="119"/>
      <c r="C9010" s="119"/>
      <c r="D9010" s="119"/>
    </row>
    <row r="9011" spans="2:4" x14ac:dyDescent="0.25">
      <c r="B9011" s="119"/>
      <c r="C9011" s="119"/>
      <c r="D9011" s="119"/>
    </row>
    <row r="9012" spans="2:4" x14ac:dyDescent="0.25">
      <c r="B9012" s="119"/>
      <c r="C9012" s="119"/>
      <c r="D9012" s="119"/>
    </row>
    <row r="9013" spans="2:4" x14ac:dyDescent="0.25">
      <c r="B9013" s="119"/>
      <c r="C9013" s="119"/>
      <c r="D9013" s="119"/>
    </row>
    <row r="9014" spans="2:4" x14ac:dyDescent="0.25">
      <c r="B9014" s="119"/>
      <c r="C9014" s="119"/>
      <c r="D9014" s="119"/>
    </row>
    <row r="9015" spans="2:4" x14ac:dyDescent="0.25">
      <c r="B9015" s="119"/>
      <c r="C9015" s="119"/>
      <c r="D9015" s="119"/>
    </row>
    <row r="9016" spans="2:4" x14ac:dyDescent="0.25">
      <c r="B9016" s="119"/>
      <c r="C9016" s="119"/>
      <c r="D9016" s="119"/>
    </row>
    <row r="9017" spans="2:4" x14ac:dyDescent="0.25">
      <c r="B9017" s="119"/>
      <c r="C9017" s="119"/>
      <c r="D9017" s="119"/>
    </row>
    <row r="9018" spans="2:4" x14ac:dyDescent="0.25">
      <c r="B9018" s="119"/>
      <c r="C9018" s="119"/>
      <c r="D9018" s="119"/>
    </row>
    <row r="9019" spans="2:4" x14ac:dyDescent="0.25">
      <c r="B9019" s="119"/>
      <c r="C9019" s="119"/>
      <c r="D9019" s="119"/>
    </row>
    <row r="9020" spans="2:4" x14ac:dyDescent="0.25">
      <c r="B9020" s="119"/>
      <c r="C9020" s="119"/>
      <c r="D9020" s="119"/>
    </row>
    <row r="9021" spans="2:4" x14ac:dyDescent="0.25">
      <c r="B9021" s="119"/>
      <c r="C9021" s="119"/>
      <c r="D9021" s="119"/>
    </row>
    <row r="9022" spans="2:4" x14ac:dyDescent="0.25">
      <c r="B9022" s="119"/>
      <c r="C9022" s="119"/>
      <c r="D9022" s="119"/>
    </row>
    <row r="9023" spans="2:4" x14ac:dyDescent="0.25">
      <c r="B9023" s="119"/>
      <c r="C9023" s="119"/>
      <c r="D9023" s="119"/>
    </row>
    <row r="9024" spans="2:4" x14ac:dyDescent="0.25">
      <c r="B9024" s="119"/>
      <c r="C9024" s="119"/>
      <c r="D9024" s="119"/>
    </row>
    <row r="9025" spans="2:4" x14ac:dyDescent="0.25">
      <c r="B9025" s="119"/>
      <c r="C9025" s="119"/>
      <c r="D9025" s="119"/>
    </row>
    <row r="9026" spans="2:4" x14ac:dyDescent="0.25">
      <c r="B9026" s="119"/>
      <c r="C9026" s="119"/>
      <c r="D9026" s="119"/>
    </row>
    <row r="9027" spans="2:4" x14ac:dyDescent="0.25">
      <c r="B9027" s="119"/>
      <c r="C9027" s="119"/>
      <c r="D9027" s="119"/>
    </row>
    <row r="9028" spans="2:4" x14ac:dyDescent="0.25">
      <c r="B9028" s="119"/>
      <c r="C9028" s="119"/>
      <c r="D9028" s="119"/>
    </row>
    <row r="9029" spans="2:4" x14ac:dyDescent="0.25">
      <c r="B9029" s="119"/>
      <c r="C9029" s="119"/>
      <c r="D9029" s="119"/>
    </row>
    <row r="9030" spans="2:4" x14ac:dyDescent="0.25">
      <c r="B9030" s="119"/>
      <c r="C9030" s="119"/>
      <c r="D9030" s="119"/>
    </row>
    <row r="9031" spans="2:4" x14ac:dyDescent="0.25">
      <c r="B9031" s="119"/>
      <c r="C9031" s="119"/>
      <c r="D9031" s="119"/>
    </row>
    <row r="9032" spans="2:4" x14ac:dyDescent="0.25">
      <c r="B9032" s="119"/>
      <c r="C9032" s="119"/>
      <c r="D9032" s="119"/>
    </row>
    <row r="9033" spans="2:4" x14ac:dyDescent="0.25">
      <c r="B9033" s="119"/>
      <c r="C9033" s="119"/>
      <c r="D9033" s="119"/>
    </row>
    <row r="9034" spans="2:4" x14ac:dyDescent="0.25">
      <c r="B9034" s="119"/>
      <c r="C9034" s="119"/>
      <c r="D9034" s="119"/>
    </row>
    <row r="9035" spans="2:4" x14ac:dyDescent="0.25">
      <c r="B9035" s="119"/>
      <c r="C9035" s="119"/>
      <c r="D9035" s="119"/>
    </row>
    <row r="9036" spans="2:4" x14ac:dyDescent="0.25">
      <c r="B9036" s="119"/>
      <c r="C9036" s="119"/>
      <c r="D9036" s="119"/>
    </row>
    <row r="9037" spans="2:4" x14ac:dyDescent="0.25">
      <c r="B9037" s="119"/>
      <c r="C9037" s="119"/>
      <c r="D9037" s="119"/>
    </row>
    <row r="9038" spans="2:4" x14ac:dyDescent="0.25">
      <c r="B9038" s="119"/>
      <c r="C9038" s="119"/>
      <c r="D9038" s="119"/>
    </row>
    <row r="9039" spans="2:4" x14ac:dyDescent="0.25">
      <c r="B9039" s="119"/>
      <c r="C9039" s="119"/>
      <c r="D9039" s="119"/>
    </row>
    <row r="9040" spans="2:4" x14ac:dyDescent="0.25">
      <c r="B9040" s="119"/>
      <c r="C9040" s="119"/>
      <c r="D9040" s="119"/>
    </row>
    <row r="9041" spans="2:4" x14ac:dyDescent="0.25">
      <c r="B9041" s="119"/>
      <c r="C9041" s="119"/>
      <c r="D9041" s="119"/>
    </row>
    <row r="9042" spans="2:4" x14ac:dyDescent="0.25">
      <c r="B9042" s="119"/>
      <c r="C9042" s="119"/>
      <c r="D9042" s="119"/>
    </row>
    <row r="9043" spans="2:4" x14ac:dyDescent="0.25">
      <c r="B9043" s="119"/>
      <c r="C9043" s="119"/>
      <c r="D9043" s="119"/>
    </row>
    <row r="9044" spans="2:4" x14ac:dyDescent="0.25">
      <c r="B9044" s="119"/>
      <c r="C9044" s="119"/>
      <c r="D9044" s="119"/>
    </row>
    <row r="9045" spans="2:4" x14ac:dyDescent="0.25">
      <c r="B9045" s="119"/>
      <c r="C9045" s="119"/>
      <c r="D9045" s="119"/>
    </row>
    <row r="9046" spans="2:4" x14ac:dyDescent="0.25">
      <c r="B9046" s="119"/>
      <c r="C9046" s="119"/>
      <c r="D9046" s="119"/>
    </row>
    <row r="9047" spans="2:4" x14ac:dyDescent="0.25">
      <c r="B9047" s="119"/>
      <c r="C9047" s="119"/>
      <c r="D9047" s="119"/>
    </row>
    <row r="9048" spans="2:4" x14ac:dyDescent="0.25">
      <c r="B9048" s="119"/>
      <c r="C9048" s="119"/>
      <c r="D9048" s="119"/>
    </row>
    <row r="9049" spans="2:4" x14ac:dyDescent="0.25">
      <c r="B9049" s="119"/>
      <c r="C9049" s="119"/>
      <c r="D9049" s="119"/>
    </row>
    <row r="9050" spans="2:4" x14ac:dyDescent="0.25">
      <c r="B9050" s="119"/>
      <c r="C9050" s="119"/>
      <c r="D9050" s="119"/>
    </row>
    <row r="9051" spans="2:4" x14ac:dyDescent="0.25">
      <c r="B9051" s="119"/>
      <c r="C9051" s="119"/>
      <c r="D9051" s="119"/>
    </row>
    <row r="9052" spans="2:4" x14ac:dyDescent="0.25">
      <c r="B9052" s="119"/>
      <c r="C9052" s="119"/>
      <c r="D9052" s="119"/>
    </row>
    <row r="9053" spans="2:4" x14ac:dyDescent="0.25">
      <c r="B9053" s="119"/>
      <c r="C9053" s="119"/>
      <c r="D9053" s="119"/>
    </row>
    <row r="9054" spans="2:4" x14ac:dyDescent="0.25">
      <c r="B9054" s="119"/>
      <c r="C9054" s="119"/>
      <c r="D9054" s="119"/>
    </row>
    <row r="9055" spans="2:4" x14ac:dyDescent="0.25">
      <c r="B9055" s="119"/>
      <c r="C9055" s="119"/>
      <c r="D9055" s="119"/>
    </row>
    <row r="9056" spans="2:4" x14ac:dyDescent="0.25">
      <c r="B9056" s="119"/>
      <c r="C9056" s="119"/>
      <c r="D9056" s="119"/>
    </row>
    <row r="9057" spans="2:4" x14ac:dyDescent="0.25">
      <c r="B9057" s="119"/>
      <c r="C9057" s="119"/>
      <c r="D9057" s="119"/>
    </row>
    <row r="9058" spans="2:4" x14ac:dyDescent="0.25">
      <c r="B9058" s="119"/>
      <c r="C9058" s="119"/>
      <c r="D9058" s="119"/>
    </row>
    <row r="9059" spans="2:4" x14ac:dyDescent="0.25">
      <c r="B9059" s="119"/>
      <c r="C9059" s="119"/>
      <c r="D9059" s="119"/>
    </row>
    <row r="9060" spans="2:4" x14ac:dyDescent="0.25">
      <c r="B9060" s="119"/>
      <c r="C9060" s="119"/>
      <c r="D9060" s="119"/>
    </row>
    <row r="9061" spans="2:4" x14ac:dyDescent="0.25">
      <c r="B9061" s="119"/>
      <c r="C9061" s="119"/>
      <c r="D9061" s="119"/>
    </row>
    <row r="9062" spans="2:4" x14ac:dyDescent="0.25">
      <c r="B9062" s="119"/>
      <c r="C9062" s="119"/>
      <c r="D9062" s="119"/>
    </row>
    <row r="9063" spans="2:4" x14ac:dyDescent="0.25">
      <c r="B9063" s="119"/>
      <c r="C9063" s="119"/>
      <c r="D9063" s="119"/>
    </row>
    <row r="9064" spans="2:4" x14ac:dyDescent="0.25">
      <c r="B9064" s="119"/>
      <c r="C9064" s="119"/>
      <c r="D9064" s="119"/>
    </row>
    <row r="9065" spans="2:4" x14ac:dyDescent="0.25">
      <c r="B9065" s="119"/>
      <c r="C9065" s="119"/>
      <c r="D9065" s="119"/>
    </row>
    <row r="9066" spans="2:4" x14ac:dyDescent="0.25">
      <c r="B9066" s="119"/>
      <c r="C9066" s="119"/>
      <c r="D9066" s="119"/>
    </row>
    <row r="9067" spans="2:4" x14ac:dyDescent="0.25">
      <c r="B9067" s="119"/>
      <c r="C9067" s="119"/>
      <c r="D9067" s="119"/>
    </row>
    <row r="9068" spans="2:4" x14ac:dyDescent="0.25">
      <c r="B9068" s="119"/>
      <c r="C9068" s="119"/>
      <c r="D9068" s="119"/>
    </row>
    <row r="9069" spans="2:4" x14ac:dyDescent="0.25">
      <c r="B9069" s="119"/>
      <c r="C9069" s="119"/>
      <c r="D9069" s="119"/>
    </row>
    <row r="9070" spans="2:4" x14ac:dyDescent="0.25">
      <c r="B9070" s="119"/>
      <c r="C9070" s="119"/>
      <c r="D9070" s="119"/>
    </row>
    <row r="9071" spans="2:4" x14ac:dyDescent="0.25">
      <c r="B9071" s="119"/>
      <c r="C9071" s="119"/>
      <c r="D9071" s="119"/>
    </row>
    <row r="9072" spans="2:4" x14ac:dyDescent="0.25">
      <c r="B9072" s="119"/>
      <c r="C9072" s="119"/>
      <c r="D9072" s="119"/>
    </row>
    <row r="9073" spans="2:4" x14ac:dyDescent="0.25">
      <c r="B9073" s="119"/>
      <c r="C9073" s="119"/>
      <c r="D9073" s="119"/>
    </row>
    <row r="9074" spans="2:4" x14ac:dyDescent="0.25">
      <c r="B9074" s="119"/>
      <c r="C9074" s="119"/>
      <c r="D9074" s="119"/>
    </row>
    <row r="9075" spans="2:4" x14ac:dyDescent="0.25">
      <c r="B9075" s="119"/>
      <c r="C9075" s="119"/>
      <c r="D9075" s="119"/>
    </row>
    <row r="9076" spans="2:4" x14ac:dyDescent="0.25">
      <c r="B9076" s="119"/>
      <c r="C9076" s="119"/>
      <c r="D9076" s="119"/>
    </row>
    <row r="9077" spans="2:4" x14ac:dyDescent="0.25">
      <c r="B9077" s="119"/>
      <c r="C9077" s="119"/>
      <c r="D9077" s="119"/>
    </row>
    <row r="9078" spans="2:4" x14ac:dyDescent="0.25">
      <c r="B9078" s="119"/>
      <c r="C9078" s="119"/>
      <c r="D9078" s="119"/>
    </row>
    <row r="9079" spans="2:4" x14ac:dyDescent="0.25">
      <c r="B9079" s="119"/>
      <c r="C9079" s="119"/>
      <c r="D9079" s="119"/>
    </row>
    <row r="9080" spans="2:4" x14ac:dyDescent="0.25">
      <c r="B9080" s="119"/>
      <c r="C9080" s="119"/>
      <c r="D9080" s="119"/>
    </row>
    <row r="9081" spans="2:4" x14ac:dyDescent="0.25">
      <c r="B9081" s="119"/>
      <c r="C9081" s="119"/>
      <c r="D9081" s="119"/>
    </row>
    <row r="9082" spans="2:4" x14ac:dyDescent="0.25">
      <c r="B9082" s="119"/>
      <c r="C9082" s="119"/>
      <c r="D9082" s="119"/>
    </row>
    <row r="9083" spans="2:4" x14ac:dyDescent="0.25">
      <c r="B9083" s="119"/>
      <c r="C9083" s="119"/>
      <c r="D9083" s="119"/>
    </row>
    <row r="9084" spans="2:4" x14ac:dyDescent="0.25">
      <c r="B9084" s="119"/>
      <c r="C9084" s="119"/>
      <c r="D9084" s="119"/>
    </row>
    <row r="9085" spans="2:4" x14ac:dyDescent="0.25">
      <c r="B9085" s="119"/>
      <c r="C9085" s="119"/>
      <c r="D9085" s="119"/>
    </row>
    <row r="9086" spans="2:4" x14ac:dyDescent="0.25">
      <c r="B9086" s="119"/>
      <c r="C9086" s="119"/>
      <c r="D9086" s="119"/>
    </row>
    <row r="9087" spans="2:4" x14ac:dyDescent="0.25">
      <c r="B9087" s="119"/>
      <c r="C9087" s="119"/>
      <c r="D9087" s="119"/>
    </row>
    <row r="9088" spans="2:4" x14ac:dyDescent="0.25">
      <c r="B9088" s="119"/>
      <c r="C9088" s="119"/>
      <c r="D9088" s="119"/>
    </row>
    <row r="9089" spans="2:4" x14ac:dyDescent="0.25">
      <c r="B9089" s="119"/>
      <c r="C9089" s="119"/>
      <c r="D9089" s="119"/>
    </row>
    <row r="9090" spans="2:4" x14ac:dyDescent="0.25">
      <c r="B9090" s="119"/>
      <c r="C9090" s="119"/>
      <c r="D9090" s="119"/>
    </row>
    <row r="9091" spans="2:4" x14ac:dyDescent="0.25">
      <c r="B9091" s="119"/>
      <c r="C9091" s="119"/>
      <c r="D9091" s="119"/>
    </row>
    <row r="9092" spans="2:4" x14ac:dyDescent="0.25">
      <c r="B9092" s="119"/>
      <c r="C9092" s="119"/>
      <c r="D9092" s="119"/>
    </row>
    <row r="9093" spans="2:4" x14ac:dyDescent="0.25">
      <c r="B9093" s="119"/>
      <c r="C9093" s="119"/>
      <c r="D9093" s="119"/>
    </row>
    <row r="9094" spans="2:4" x14ac:dyDescent="0.25">
      <c r="B9094" s="119"/>
      <c r="C9094" s="119"/>
      <c r="D9094" s="119"/>
    </row>
    <row r="9095" spans="2:4" x14ac:dyDescent="0.25">
      <c r="B9095" s="119"/>
      <c r="C9095" s="119"/>
      <c r="D9095" s="119"/>
    </row>
    <row r="9096" spans="2:4" x14ac:dyDescent="0.25">
      <c r="B9096" s="119"/>
      <c r="C9096" s="119"/>
      <c r="D9096" s="119"/>
    </row>
    <row r="9097" spans="2:4" x14ac:dyDescent="0.25">
      <c r="B9097" s="119"/>
      <c r="C9097" s="119"/>
      <c r="D9097" s="119"/>
    </row>
    <row r="9098" spans="2:4" x14ac:dyDescent="0.25">
      <c r="B9098" s="119"/>
      <c r="C9098" s="119"/>
      <c r="D9098" s="119"/>
    </row>
    <row r="9099" spans="2:4" x14ac:dyDescent="0.25">
      <c r="B9099" s="119"/>
      <c r="C9099" s="119"/>
      <c r="D9099" s="119"/>
    </row>
    <row r="9100" spans="2:4" x14ac:dyDescent="0.25">
      <c r="B9100" s="119"/>
      <c r="C9100" s="119"/>
      <c r="D9100" s="119"/>
    </row>
    <row r="9101" spans="2:4" x14ac:dyDescent="0.25">
      <c r="B9101" s="119"/>
      <c r="C9101" s="119"/>
      <c r="D9101" s="119"/>
    </row>
    <row r="9102" spans="2:4" x14ac:dyDescent="0.25">
      <c r="B9102" s="119"/>
      <c r="C9102" s="119"/>
      <c r="D9102" s="119"/>
    </row>
    <row r="9103" spans="2:4" x14ac:dyDescent="0.25">
      <c r="B9103" s="119"/>
      <c r="C9103" s="119"/>
      <c r="D9103" s="119"/>
    </row>
    <row r="9104" spans="2:4" x14ac:dyDescent="0.25">
      <c r="B9104" s="119"/>
      <c r="C9104" s="119"/>
      <c r="D9104" s="119"/>
    </row>
    <row r="9105" spans="2:4" x14ac:dyDescent="0.25">
      <c r="B9105" s="119"/>
      <c r="C9105" s="119"/>
      <c r="D9105" s="119"/>
    </row>
    <row r="9106" spans="2:4" x14ac:dyDescent="0.25">
      <c r="B9106" s="119"/>
      <c r="C9106" s="119"/>
      <c r="D9106" s="119"/>
    </row>
    <row r="9107" spans="2:4" x14ac:dyDescent="0.25">
      <c r="B9107" s="119"/>
      <c r="C9107" s="119"/>
      <c r="D9107" s="119"/>
    </row>
    <row r="9108" spans="2:4" x14ac:dyDescent="0.25">
      <c r="B9108" s="119"/>
      <c r="C9108" s="119"/>
      <c r="D9108" s="119"/>
    </row>
    <row r="9109" spans="2:4" x14ac:dyDescent="0.25">
      <c r="B9109" s="119"/>
      <c r="C9109" s="119"/>
      <c r="D9109" s="119"/>
    </row>
    <row r="9110" spans="2:4" x14ac:dyDescent="0.25">
      <c r="B9110" s="119"/>
      <c r="C9110" s="119"/>
      <c r="D9110" s="119"/>
    </row>
    <row r="9111" spans="2:4" x14ac:dyDescent="0.25">
      <c r="B9111" s="119"/>
      <c r="C9111" s="119"/>
      <c r="D9111" s="119"/>
    </row>
    <row r="9112" spans="2:4" x14ac:dyDescent="0.25">
      <c r="B9112" s="119"/>
      <c r="C9112" s="119"/>
      <c r="D9112" s="119"/>
    </row>
    <row r="9113" spans="2:4" x14ac:dyDescent="0.25">
      <c r="B9113" s="119"/>
      <c r="C9113" s="119"/>
      <c r="D9113" s="119"/>
    </row>
    <row r="9114" spans="2:4" x14ac:dyDescent="0.25">
      <c r="B9114" s="119"/>
      <c r="C9114" s="119"/>
      <c r="D9114" s="119"/>
    </row>
    <row r="9115" spans="2:4" x14ac:dyDescent="0.25">
      <c r="B9115" s="119"/>
      <c r="C9115" s="119"/>
      <c r="D9115" s="119"/>
    </row>
    <row r="9116" spans="2:4" x14ac:dyDescent="0.25">
      <c r="B9116" s="119"/>
      <c r="C9116" s="119"/>
      <c r="D9116" s="119"/>
    </row>
    <row r="9117" spans="2:4" x14ac:dyDescent="0.25">
      <c r="B9117" s="119"/>
      <c r="C9117" s="119"/>
      <c r="D9117" s="119"/>
    </row>
    <row r="9118" spans="2:4" x14ac:dyDescent="0.25">
      <c r="B9118" s="119"/>
      <c r="C9118" s="119"/>
      <c r="D9118" s="119"/>
    </row>
    <row r="9119" spans="2:4" x14ac:dyDescent="0.25">
      <c r="B9119" s="119"/>
      <c r="C9119" s="119"/>
      <c r="D9119" s="119"/>
    </row>
    <row r="9120" spans="2:4" x14ac:dyDescent="0.25">
      <c r="B9120" s="119"/>
      <c r="C9120" s="119"/>
      <c r="D9120" s="119"/>
    </row>
    <row r="9121" spans="2:4" x14ac:dyDescent="0.25">
      <c r="B9121" s="119"/>
      <c r="C9121" s="119"/>
      <c r="D9121" s="119"/>
    </row>
    <row r="9122" spans="2:4" x14ac:dyDescent="0.25">
      <c r="B9122" s="119"/>
      <c r="C9122" s="119"/>
      <c r="D9122" s="119"/>
    </row>
    <row r="9123" spans="2:4" x14ac:dyDescent="0.25">
      <c r="B9123" s="119"/>
      <c r="C9123" s="119"/>
      <c r="D9123" s="119"/>
    </row>
    <row r="9124" spans="2:4" x14ac:dyDescent="0.25">
      <c r="B9124" s="119"/>
      <c r="C9124" s="119"/>
      <c r="D9124" s="119"/>
    </row>
    <row r="9125" spans="2:4" x14ac:dyDescent="0.25">
      <c r="B9125" s="119"/>
      <c r="C9125" s="119"/>
      <c r="D9125" s="119"/>
    </row>
    <row r="9126" spans="2:4" x14ac:dyDescent="0.25">
      <c r="B9126" s="119"/>
      <c r="C9126" s="119"/>
      <c r="D9126" s="119"/>
    </row>
    <row r="9127" spans="2:4" x14ac:dyDescent="0.25">
      <c r="B9127" s="119"/>
      <c r="C9127" s="119"/>
      <c r="D9127" s="119"/>
    </row>
    <row r="9128" spans="2:4" x14ac:dyDescent="0.25">
      <c r="B9128" s="119"/>
      <c r="C9128" s="119"/>
      <c r="D9128" s="119"/>
    </row>
    <row r="9129" spans="2:4" x14ac:dyDescent="0.25">
      <c r="B9129" s="119"/>
      <c r="C9129" s="119"/>
      <c r="D9129" s="119"/>
    </row>
    <row r="9130" spans="2:4" x14ac:dyDescent="0.25">
      <c r="B9130" s="119"/>
      <c r="C9130" s="119"/>
      <c r="D9130" s="119"/>
    </row>
    <row r="9131" spans="2:4" x14ac:dyDescent="0.25">
      <c r="B9131" s="119"/>
      <c r="C9131" s="119"/>
      <c r="D9131" s="119"/>
    </row>
    <row r="9132" spans="2:4" x14ac:dyDescent="0.25">
      <c r="B9132" s="119"/>
      <c r="C9132" s="119"/>
      <c r="D9132" s="119"/>
    </row>
    <row r="9133" spans="2:4" x14ac:dyDescent="0.25">
      <c r="B9133" s="119"/>
      <c r="C9133" s="119"/>
      <c r="D9133" s="119"/>
    </row>
    <row r="9134" spans="2:4" x14ac:dyDescent="0.25">
      <c r="B9134" s="119"/>
      <c r="C9134" s="119"/>
      <c r="D9134" s="119"/>
    </row>
    <row r="9135" spans="2:4" x14ac:dyDescent="0.25">
      <c r="B9135" s="119"/>
      <c r="C9135" s="119"/>
      <c r="D9135" s="119"/>
    </row>
    <row r="9136" spans="2:4" x14ac:dyDescent="0.25">
      <c r="B9136" s="119"/>
      <c r="C9136" s="119"/>
      <c r="D9136" s="119"/>
    </row>
    <row r="9137" spans="2:4" x14ac:dyDescent="0.25">
      <c r="B9137" s="119"/>
      <c r="C9137" s="119"/>
      <c r="D9137" s="119"/>
    </row>
    <row r="9138" spans="2:4" x14ac:dyDescent="0.25">
      <c r="B9138" s="119"/>
      <c r="C9138" s="119"/>
      <c r="D9138" s="119"/>
    </row>
    <row r="9139" spans="2:4" x14ac:dyDescent="0.25">
      <c r="B9139" s="119"/>
      <c r="C9139" s="119"/>
      <c r="D9139" s="119"/>
    </row>
    <row r="9140" spans="2:4" x14ac:dyDescent="0.25">
      <c r="B9140" s="119"/>
      <c r="C9140" s="119"/>
      <c r="D9140" s="119"/>
    </row>
    <row r="9141" spans="2:4" x14ac:dyDescent="0.25">
      <c r="B9141" s="119"/>
      <c r="C9141" s="119"/>
      <c r="D9141" s="119"/>
    </row>
    <row r="9142" spans="2:4" x14ac:dyDescent="0.25">
      <c r="B9142" s="119"/>
      <c r="C9142" s="119"/>
      <c r="D9142" s="119"/>
    </row>
    <row r="9143" spans="2:4" x14ac:dyDescent="0.25">
      <c r="B9143" s="119"/>
      <c r="C9143" s="119"/>
      <c r="D9143" s="119"/>
    </row>
    <row r="9144" spans="2:4" x14ac:dyDescent="0.25">
      <c r="B9144" s="119"/>
      <c r="C9144" s="119"/>
      <c r="D9144" s="119"/>
    </row>
    <row r="9145" spans="2:4" x14ac:dyDescent="0.25">
      <c r="B9145" s="119"/>
      <c r="C9145" s="119"/>
      <c r="D9145" s="119"/>
    </row>
    <row r="9146" spans="2:4" x14ac:dyDescent="0.25">
      <c r="B9146" s="119"/>
      <c r="C9146" s="119"/>
      <c r="D9146" s="119"/>
    </row>
    <row r="9147" spans="2:4" x14ac:dyDescent="0.25">
      <c r="B9147" s="119"/>
      <c r="C9147" s="119"/>
      <c r="D9147" s="119"/>
    </row>
    <row r="9148" spans="2:4" x14ac:dyDescent="0.25">
      <c r="B9148" s="119"/>
      <c r="C9148" s="119"/>
      <c r="D9148" s="119"/>
    </row>
    <row r="9149" spans="2:4" x14ac:dyDescent="0.25">
      <c r="B9149" s="119"/>
      <c r="C9149" s="119"/>
      <c r="D9149" s="119"/>
    </row>
    <row r="9150" spans="2:4" x14ac:dyDescent="0.25">
      <c r="B9150" s="119"/>
      <c r="C9150" s="119"/>
      <c r="D9150" s="119"/>
    </row>
    <row r="9151" spans="2:4" x14ac:dyDescent="0.25">
      <c r="B9151" s="119"/>
      <c r="C9151" s="119"/>
      <c r="D9151" s="119"/>
    </row>
    <row r="9152" spans="2:4" x14ac:dyDescent="0.25">
      <c r="B9152" s="119"/>
      <c r="C9152" s="119"/>
      <c r="D9152" s="119"/>
    </row>
    <row r="9153" spans="2:4" x14ac:dyDescent="0.25">
      <c r="B9153" s="119"/>
      <c r="C9153" s="119"/>
      <c r="D9153" s="119"/>
    </row>
    <row r="9154" spans="2:4" x14ac:dyDescent="0.25">
      <c r="B9154" s="119"/>
      <c r="C9154" s="119"/>
      <c r="D9154" s="119"/>
    </row>
    <row r="9155" spans="2:4" x14ac:dyDescent="0.25">
      <c r="B9155" s="119"/>
      <c r="C9155" s="119"/>
      <c r="D9155" s="119"/>
    </row>
    <row r="9156" spans="2:4" x14ac:dyDescent="0.25">
      <c r="B9156" s="119"/>
      <c r="C9156" s="119"/>
      <c r="D9156" s="119"/>
    </row>
    <row r="9157" spans="2:4" x14ac:dyDescent="0.25">
      <c r="B9157" s="119"/>
      <c r="C9157" s="119"/>
      <c r="D9157" s="119"/>
    </row>
    <row r="9158" spans="2:4" x14ac:dyDescent="0.25">
      <c r="B9158" s="119"/>
      <c r="C9158" s="119"/>
      <c r="D9158" s="119"/>
    </row>
    <row r="9159" spans="2:4" x14ac:dyDescent="0.25">
      <c r="B9159" s="119"/>
      <c r="C9159" s="119"/>
      <c r="D9159" s="119"/>
    </row>
    <row r="9160" spans="2:4" x14ac:dyDescent="0.25">
      <c r="B9160" s="119"/>
      <c r="C9160" s="119"/>
      <c r="D9160" s="119"/>
    </row>
    <row r="9161" spans="2:4" x14ac:dyDescent="0.25">
      <c r="B9161" s="119"/>
      <c r="C9161" s="119"/>
      <c r="D9161" s="119"/>
    </row>
    <row r="9162" spans="2:4" x14ac:dyDescent="0.25">
      <c r="B9162" s="119"/>
      <c r="C9162" s="119"/>
      <c r="D9162" s="119"/>
    </row>
    <row r="9163" spans="2:4" x14ac:dyDescent="0.25">
      <c r="B9163" s="119"/>
      <c r="C9163" s="119"/>
      <c r="D9163" s="119"/>
    </row>
    <row r="9164" spans="2:4" x14ac:dyDescent="0.25">
      <c r="B9164" s="119"/>
      <c r="C9164" s="119"/>
      <c r="D9164" s="119"/>
    </row>
    <row r="9165" spans="2:4" x14ac:dyDescent="0.25">
      <c r="B9165" s="119"/>
      <c r="C9165" s="119"/>
      <c r="D9165" s="119"/>
    </row>
    <row r="9166" spans="2:4" x14ac:dyDescent="0.25">
      <c r="B9166" s="119"/>
      <c r="C9166" s="119"/>
      <c r="D9166" s="119"/>
    </row>
    <row r="9167" spans="2:4" x14ac:dyDescent="0.25">
      <c r="B9167" s="119"/>
      <c r="C9167" s="119"/>
      <c r="D9167" s="119"/>
    </row>
    <row r="9168" spans="2:4" x14ac:dyDescent="0.25">
      <c r="B9168" s="119"/>
      <c r="C9168" s="119"/>
      <c r="D9168" s="119"/>
    </row>
    <row r="9169" spans="2:4" x14ac:dyDescent="0.25">
      <c r="B9169" s="119"/>
      <c r="C9169" s="119"/>
      <c r="D9169" s="119"/>
    </row>
    <row r="9170" spans="2:4" x14ac:dyDescent="0.25">
      <c r="B9170" s="119"/>
      <c r="C9170" s="119"/>
      <c r="D9170" s="119"/>
    </row>
    <row r="9171" spans="2:4" x14ac:dyDescent="0.25">
      <c r="B9171" s="119"/>
      <c r="C9171" s="119"/>
      <c r="D9171" s="119"/>
    </row>
    <row r="9172" spans="2:4" x14ac:dyDescent="0.25">
      <c r="B9172" s="119"/>
      <c r="C9172" s="119"/>
      <c r="D9172" s="119"/>
    </row>
    <row r="9173" spans="2:4" x14ac:dyDescent="0.25">
      <c r="B9173" s="119"/>
      <c r="C9173" s="119"/>
      <c r="D9173" s="119"/>
    </row>
    <row r="9174" spans="2:4" x14ac:dyDescent="0.25">
      <c r="B9174" s="119"/>
      <c r="C9174" s="119"/>
      <c r="D9174" s="119"/>
    </row>
    <row r="9175" spans="2:4" x14ac:dyDescent="0.25">
      <c r="B9175" s="119"/>
      <c r="C9175" s="119"/>
      <c r="D9175" s="119"/>
    </row>
    <row r="9176" spans="2:4" x14ac:dyDescent="0.25">
      <c r="B9176" s="119"/>
      <c r="C9176" s="119"/>
      <c r="D9176" s="119"/>
    </row>
    <row r="9177" spans="2:4" x14ac:dyDescent="0.25">
      <c r="B9177" s="119"/>
      <c r="C9177" s="119"/>
      <c r="D9177" s="119"/>
    </row>
    <row r="9178" spans="2:4" x14ac:dyDescent="0.25">
      <c r="B9178" s="119"/>
      <c r="C9178" s="119"/>
      <c r="D9178" s="119"/>
    </row>
    <row r="9179" spans="2:4" x14ac:dyDescent="0.25">
      <c r="B9179" s="119"/>
      <c r="C9179" s="119"/>
      <c r="D9179" s="119"/>
    </row>
    <row r="9180" spans="2:4" x14ac:dyDescent="0.25">
      <c r="B9180" s="119"/>
      <c r="C9180" s="119"/>
      <c r="D9180" s="119"/>
    </row>
    <row r="9181" spans="2:4" x14ac:dyDescent="0.25">
      <c r="B9181" s="119"/>
      <c r="C9181" s="119"/>
      <c r="D9181" s="119"/>
    </row>
    <row r="9182" spans="2:4" x14ac:dyDescent="0.25">
      <c r="B9182" s="119"/>
      <c r="C9182" s="119"/>
      <c r="D9182" s="119"/>
    </row>
    <row r="9183" spans="2:4" x14ac:dyDescent="0.25">
      <c r="B9183" s="119"/>
      <c r="C9183" s="119"/>
      <c r="D9183" s="119"/>
    </row>
    <row r="9184" spans="2:4" x14ac:dyDescent="0.25">
      <c r="B9184" s="119"/>
      <c r="C9184" s="119"/>
      <c r="D9184" s="119"/>
    </row>
    <row r="9185" spans="2:4" x14ac:dyDescent="0.25">
      <c r="B9185" s="119"/>
      <c r="C9185" s="119"/>
      <c r="D9185" s="119"/>
    </row>
    <row r="9186" spans="2:4" x14ac:dyDescent="0.25">
      <c r="B9186" s="119"/>
      <c r="C9186" s="119"/>
      <c r="D9186" s="119"/>
    </row>
    <row r="9187" spans="2:4" x14ac:dyDescent="0.25">
      <c r="B9187" s="119"/>
      <c r="C9187" s="119"/>
      <c r="D9187" s="119"/>
    </row>
    <row r="9188" spans="2:4" x14ac:dyDescent="0.25">
      <c r="B9188" s="119"/>
      <c r="C9188" s="119"/>
      <c r="D9188" s="119"/>
    </row>
    <row r="9189" spans="2:4" x14ac:dyDescent="0.25">
      <c r="B9189" s="119"/>
      <c r="C9189" s="119"/>
      <c r="D9189" s="119"/>
    </row>
    <row r="9190" spans="2:4" x14ac:dyDescent="0.25">
      <c r="B9190" s="119"/>
      <c r="C9190" s="119"/>
      <c r="D9190" s="119"/>
    </row>
    <row r="9191" spans="2:4" x14ac:dyDescent="0.25">
      <c r="B9191" s="119"/>
      <c r="C9191" s="119"/>
      <c r="D9191" s="119"/>
    </row>
    <row r="9192" spans="2:4" x14ac:dyDescent="0.25">
      <c r="B9192" s="119"/>
      <c r="C9192" s="119"/>
      <c r="D9192" s="119"/>
    </row>
    <row r="9193" spans="2:4" x14ac:dyDescent="0.25">
      <c r="B9193" s="119"/>
      <c r="C9193" s="119"/>
      <c r="D9193" s="119"/>
    </row>
    <row r="9194" spans="2:4" x14ac:dyDescent="0.25">
      <c r="B9194" s="119"/>
      <c r="C9194" s="119"/>
      <c r="D9194" s="119"/>
    </row>
    <row r="9195" spans="2:4" x14ac:dyDescent="0.25">
      <c r="B9195" s="119"/>
      <c r="C9195" s="119"/>
      <c r="D9195" s="119"/>
    </row>
    <row r="9196" spans="2:4" x14ac:dyDescent="0.25">
      <c r="B9196" s="119"/>
      <c r="C9196" s="119"/>
      <c r="D9196" s="119"/>
    </row>
    <row r="9197" spans="2:4" x14ac:dyDescent="0.25">
      <c r="B9197" s="119"/>
      <c r="C9197" s="119"/>
      <c r="D9197" s="119"/>
    </row>
    <row r="9198" spans="2:4" x14ac:dyDescent="0.25">
      <c r="B9198" s="119"/>
      <c r="C9198" s="119"/>
      <c r="D9198" s="119"/>
    </row>
    <row r="9199" spans="2:4" x14ac:dyDescent="0.25">
      <c r="B9199" s="119"/>
      <c r="C9199" s="119"/>
      <c r="D9199" s="119"/>
    </row>
    <row r="9200" spans="2:4" x14ac:dyDescent="0.25">
      <c r="B9200" s="119"/>
      <c r="C9200" s="119"/>
      <c r="D9200" s="119"/>
    </row>
    <row r="9201" spans="2:4" x14ac:dyDescent="0.25">
      <c r="B9201" s="119"/>
      <c r="C9201" s="119"/>
      <c r="D9201" s="119"/>
    </row>
    <row r="9202" spans="2:4" x14ac:dyDescent="0.25">
      <c r="B9202" s="119"/>
      <c r="C9202" s="119"/>
      <c r="D9202" s="119"/>
    </row>
    <row r="9203" spans="2:4" x14ac:dyDescent="0.25">
      <c r="B9203" s="119"/>
      <c r="C9203" s="119"/>
      <c r="D9203" s="119"/>
    </row>
    <row r="9204" spans="2:4" x14ac:dyDescent="0.25">
      <c r="B9204" s="119"/>
      <c r="C9204" s="119"/>
      <c r="D9204" s="119"/>
    </row>
    <row r="9205" spans="2:4" x14ac:dyDescent="0.25">
      <c r="B9205" s="119"/>
      <c r="C9205" s="119"/>
      <c r="D9205" s="119"/>
    </row>
    <row r="9206" spans="2:4" x14ac:dyDescent="0.25">
      <c r="B9206" s="119"/>
      <c r="C9206" s="119"/>
      <c r="D9206" s="119"/>
    </row>
    <row r="9207" spans="2:4" x14ac:dyDescent="0.25">
      <c r="B9207" s="119"/>
      <c r="C9207" s="119"/>
      <c r="D9207" s="119"/>
    </row>
    <row r="9208" spans="2:4" x14ac:dyDescent="0.25">
      <c r="B9208" s="119"/>
      <c r="C9208" s="119"/>
      <c r="D9208" s="119"/>
    </row>
    <row r="9209" spans="2:4" x14ac:dyDescent="0.25">
      <c r="B9209" s="119"/>
      <c r="C9209" s="119"/>
      <c r="D9209" s="119"/>
    </row>
    <row r="9210" spans="2:4" x14ac:dyDescent="0.25">
      <c r="B9210" s="119"/>
      <c r="C9210" s="119"/>
      <c r="D9210" s="119"/>
    </row>
    <row r="9211" spans="2:4" x14ac:dyDescent="0.25">
      <c r="B9211" s="119"/>
      <c r="C9211" s="119"/>
      <c r="D9211" s="119"/>
    </row>
    <row r="9212" spans="2:4" x14ac:dyDescent="0.25">
      <c r="B9212" s="119"/>
      <c r="C9212" s="119"/>
      <c r="D9212" s="119"/>
    </row>
    <row r="9213" spans="2:4" x14ac:dyDescent="0.25">
      <c r="B9213" s="119"/>
      <c r="C9213" s="119"/>
      <c r="D9213" s="119"/>
    </row>
    <row r="9214" spans="2:4" x14ac:dyDescent="0.25">
      <c r="B9214" s="119"/>
      <c r="C9214" s="119"/>
      <c r="D9214" s="119"/>
    </row>
    <row r="9215" spans="2:4" x14ac:dyDescent="0.25">
      <c r="B9215" s="119"/>
      <c r="C9215" s="119"/>
      <c r="D9215" s="119"/>
    </row>
    <row r="9216" spans="2:4" x14ac:dyDescent="0.25">
      <c r="B9216" s="119"/>
      <c r="C9216" s="119"/>
      <c r="D9216" s="119"/>
    </row>
    <row r="9217" spans="2:4" x14ac:dyDescent="0.25">
      <c r="B9217" s="119"/>
      <c r="C9217" s="119"/>
      <c r="D9217" s="119"/>
    </row>
    <row r="9218" spans="2:4" x14ac:dyDescent="0.25">
      <c r="B9218" s="119"/>
      <c r="C9218" s="119"/>
      <c r="D9218" s="119"/>
    </row>
    <row r="9219" spans="2:4" x14ac:dyDescent="0.25">
      <c r="B9219" s="119"/>
      <c r="C9219" s="119"/>
      <c r="D9219" s="119"/>
    </row>
    <row r="9220" spans="2:4" x14ac:dyDescent="0.25">
      <c r="B9220" s="119"/>
      <c r="C9220" s="119"/>
      <c r="D9220" s="119"/>
    </row>
    <row r="9221" spans="2:4" x14ac:dyDescent="0.25">
      <c r="B9221" s="119"/>
      <c r="C9221" s="119"/>
      <c r="D9221" s="119"/>
    </row>
    <row r="9222" spans="2:4" x14ac:dyDescent="0.25">
      <c r="B9222" s="119"/>
      <c r="C9222" s="119"/>
      <c r="D9222" s="119"/>
    </row>
    <row r="9223" spans="2:4" x14ac:dyDescent="0.25">
      <c r="B9223" s="119"/>
      <c r="C9223" s="119"/>
      <c r="D9223" s="119"/>
    </row>
    <row r="9224" spans="2:4" x14ac:dyDescent="0.25">
      <c r="B9224" s="119"/>
      <c r="C9224" s="119"/>
      <c r="D9224" s="119"/>
    </row>
    <row r="9225" spans="2:4" x14ac:dyDescent="0.25">
      <c r="B9225" s="119"/>
      <c r="C9225" s="119"/>
      <c r="D9225" s="119"/>
    </row>
    <row r="9226" spans="2:4" x14ac:dyDescent="0.25">
      <c r="B9226" s="119"/>
      <c r="C9226" s="119"/>
      <c r="D9226" s="119"/>
    </row>
    <row r="9227" spans="2:4" x14ac:dyDescent="0.25">
      <c r="B9227" s="119"/>
      <c r="C9227" s="119"/>
      <c r="D9227" s="119"/>
    </row>
    <row r="9228" spans="2:4" x14ac:dyDescent="0.25">
      <c r="B9228" s="119"/>
      <c r="C9228" s="119"/>
      <c r="D9228" s="119"/>
    </row>
    <row r="9229" spans="2:4" x14ac:dyDescent="0.25">
      <c r="B9229" s="119"/>
      <c r="C9229" s="119"/>
      <c r="D9229" s="119"/>
    </row>
    <row r="9230" spans="2:4" x14ac:dyDescent="0.25">
      <c r="B9230" s="119"/>
      <c r="C9230" s="119"/>
      <c r="D9230" s="119"/>
    </row>
    <row r="9231" spans="2:4" x14ac:dyDescent="0.25">
      <c r="B9231" s="119"/>
      <c r="C9231" s="119"/>
      <c r="D9231" s="119"/>
    </row>
    <row r="9232" spans="2:4" x14ac:dyDescent="0.25">
      <c r="B9232" s="119"/>
      <c r="C9232" s="119"/>
      <c r="D9232" s="119"/>
    </row>
    <row r="9233" spans="2:4" x14ac:dyDescent="0.25">
      <c r="B9233" s="119"/>
      <c r="C9233" s="119"/>
      <c r="D9233" s="119"/>
    </row>
    <row r="9234" spans="2:4" x14ac:dyDescent="0.25">
      <c r="B9234" s="119"/>
      <c r="C9234" s="119"/>
      <c r="D9234" s="119"/>
    </row>
    <row r="9235" spans="2:4" x14ac:dyDescent="0.25">
      <c r="B9235" s="119"/>
      <c r="C9235" s="119"/>
      <c r="D9235" s="119"/>
    </row>
    <row r="9236" spans="2:4" x14ac:dyDescent="0.25">
      <c r="B9236" s="119"/>
      <c r="C9236" s="119"/>
      <c r="D9236" s="119"/>
    </row>
    <row r="9237" spans="2:4" x14ac:dyDescent="0.25">
      <c r="B9237" s="119"/>
      <c r="C9237" s="119"/>
      <c r="D9237" s="119"/>
    </row>
    <row r="9238" spans="2:4" x14ac:dyDescent="0.25">
      <c r="B9238" s="119"/>
      <c r="C9238" s="119"/>
      <c r="D9238" s="119"/>
    </row>
    <row r="9239" spans="2:4" x14ac:dyDescent="0.25">
      <c r="B9239" s="119"/>
      <c r="C9239" s="119"/>
      <c r="D9239" s="119"/>
    </row>
    <row r="9240" spans="2:4" x14ac:dyDescent="0.25">
      <c r="B9240" s="119"/>
      <c r="C9240" s="119"/>
      <c r="D9240" s="119"/>
    </row>
    <row r="9241" spans="2:4" x14ac:dyDescent="0.25">
      <c r="B9241" s="119"/>
      <c r="C9241" s="119"/>
      <c r="D9241" s="119"/>
    </row>
    <row r="9242" spans="2:4" x14ac:dyDescent="0.25">
      <c r="B9242" s="119"/>
      <c r="C9242" s="119"/>
      <c r="D9242" s="119"/>
    </row>
    <row r="9243" spans="2:4" x14ac:dyDescent="0.25">
      <c r="B9243" s="119"/>
      <c r="C9243" s="119"/>
      <c r="D9243" s="119"/>
    </row>
    <row r="9244" spans="2:4" x14ac:dyDescent="0.25">
      <c r="B9244" s="119"/>
      <c r="C9244" s="119"/>
      <c r="D9244" s="119"/>
    </row>
    <row r="9245" spans="2:4" x14ac:dyDescent="0.25">
      <c r="B9245" s="119"/>
      <c r="C9245" s="119"/>
      <c r="D9245" s="119"/>
    </row>
    <row r="9246" spans="2:4" x14ac:dyDescent="0.25">
      <c r="B9246" s="119"/>
      <c r="C9246" s="119"/>
      <c r="D9246" s="119"/>
    </row>
    <row r="9247" spans="2:4" x14ac:dyDescent="0.25">
      <c r="B9247" s="119"/>
      <c r="C9247" s="119"/>
      <c r="D9247" s="119"/>
    </row>
    <row r="9248" spans="2:4" x14ac:dyDescent="0.25">
      <c r="B9248" s="119"/>
      <c r="C9248" s="119"/>
      <c r="D9248" s="119"/>
    </row>
    <row r="9249" spans="2:4" x14ac:dyDescent="0.25">
      <c r="B9249" s="119"/>
      <c r="C9249" s="119"/>
      <c r="D9249" s="119"/>
    </row>
    <row r="9250" spans="2:4" x14ac:dyDescent="0.25">
      <c r="B9250" s="119"/>
      <c r="C9250" s="119"/>
      <c r="D9250" s="119"/>
    </row>
    <row r="9251" spans="2:4" x14ac:dyDescent="0.25">
      <c r="B9251" s="119"/>
      <c r="C9251" s="119"/>
      <c r="D9251" s="119"/>
    </row>
    <row r="9252" spans="2:4" x14ac:dyDescent="0.25">
      <c r="B9252" s="119"/>
      <c r="C9252" s="119"/>
      <c r="D9252" s="119"/>
    </row>
    <row r="9253" spans="2:4" x14ac:dyDescent="0.25">
      <c r="B9253" s="119"/>
      <c r="C9253" s="119"/>
      <c r="D9253" s="119"/>
    </row>
    <row r="9254" spans="2:4" x14ac:dyDescent="0.25">
      <c r="B9254" s="119"/>
      <c r="C9254" s="119"/>
      <c r="D9254" s="119"/>
    </row>
    <row r="9255" spans="2:4" x14ac:dyDescent="0.25">
      <c r="B9255" s="119"/>
      <c r="C9255" s="119"/>
      <c r="D9255" s="119"/>
    </row>
    <row r="9256" spans="2:4" x14ac:dyDescent="0.25">
      <c r="B9256" s="119"/>
      <c r="C9256" s="119"/>
      <c r="D9256" s="119"/>
    </row>
    <row r="9257" spans="2:4" x14ac:dyDescent="0.25">
      <c r="B9257" s="119"/>
      <c r="C9257" s="119"/>
      <c r="D9257" s="119"/>
    </row>
    <row r="9258" spans="2:4" x14ac:dyDescent="0.25">
      <c r="B9258" s="119"/>
      <c r="C9258" s="119"/>
      <c r="D9258" s="119"/>
    </row>
    <row r="9259" spans="2:4" x14ac:dyDescent="0.25">
      <c r="B9259" s="119"/>
      <c r="C9259" s="119"/>
      <c r="D9259" s="119"/>
    </row>
    <row r="9260" spans="2:4" x14ac:dyDescent="0.25">
      <c r="B9260" s="119"/>
      <c r="C9260" s="119"/>
      <c r="D9260" s="119"/>
    </row>
    <row r="9261" spans="2:4" x14ac:dyDescent="0.25">
      <c r="B9261" s="119"/>
      <c r="C9261" s="119"/>
      <c r="D9261" s="119"/>
    </row>
    <row r="9262" spans="2:4" x14ac:dyDescent="0.25">
      <c r="B9262" s="119"/>
      <c r="C9262" s="119"/>
      <c r="D9262" s="119"/>
    </row>
    <row r="9263" spans="2:4" x14ac:dyDescent="0.25">
      <c r="B9263" s="119"/>
      <c r="C9263" s="119"/>
      <c r="D9263" s="119"/>
    </row>
    <row r="9264" spans="2:4" x14ac:dyDescent="0.25">
      <c r="B9264" s="119"/>
      <c r="C9264" s="119"/>
      <c r="D9264" s="119"/>
    </row>
    <row r="9265" spans="2:4" x14ac:dyDescent="0.25">
      <c r="B9265" s="119"/>
      <c r="C9265" s="119"/>
      <c r="D9265" s="119"/>
    </row>
    <row r="9266" spans="2:4" x14ac:dyDescent="0.25">
      <c r="B9266" s="119"/>
      <c r="C9266" s="119"/>
      <c r="D9266" s="119"/>
    </row>
    <row r="9267" spans="2:4" x14ac:dyDescent="0.25">
      <c r="B9267" s="119"/>
      <c r="C9267" s="119"/>
      <c r="D9267" s="119"/>
    </row>
    <row r="9268" spans="2:4" x14ac:dyDescent="0.25">
      <c r="B9268" s="119"/>
      <c r="C9268" s="119"/>
      <c r="D9268" s="119"/>
    </row>
    <row r="9269" spans="2:4" x14ac:dyDescent="0.25">
      <c r="B9269" s="119"/>
      <c r="C9269" s="119"/>
      <c r="D9269" s="119"/>
    </row>
    <row r="9270" spans="2:4" x14ac:dyDescent="0.25">
      <c r="B9270" s="119"/>
      <c r="C9270" s="119"/>
      <c r="D9270" s="119"/>
    </row>
    <row r="9271" spans="2:4" x14ac:dyDescent="0.25">
      <c r="B9271" s="119"/>
      <c r="C9271" s="119"/>
      <c r="D9271" s="119"/>
    </row>
    <row r="9272" spans="2:4" x14ac:dyDescent="0.25">
      <c r="B9272" s="119"/>
      <c r="C9272" s="119"/>
      <c r="D9272" s="119"/>
    </row>
    <row r="9273" spans="2:4" x14ac:dyDescent="0.25">
      <c r="B9273" s="119"/>
      <c r="C9273" s="119"/>
      <c r="D9273" s="119"/>
    </row>
    <row r="9274" spans="2:4" x14ac:dyDescent="0.25">
      <c r="B9274" s="119"/>
      <c r="C9274" s="119"/>
      <c r="D9274" s="119"/>
    </row>
    <row r="9275" spans="2:4" x14ac:dyDescent="0.25">
      <c r="B9275" s="119"/>
      <c r="C9275" s="119"/>
      <c r="D9275" s="119"/>
    </row>
    <row r="9276" spans="2:4" x14ac:dyDescent="0.25">
      <c r="B9276" s="119"/>
      <c r="C9276" s="119"/>
      <c r="D9276" s="119"/>
    </row>
    <row r="9277" spans="2:4" x14ac:dyDescent="0.25">
      <c r="B9277" s="119"/>
      <c r="C9277" s="119"/>
      <c r="D9277" s="119"/>
    </row>
    <row r="9278" spans="2:4" x14ac:dyDescent="0.25">
      <c r="B9278" s="119"/>
      <c r="C9278" s="119"/>
      <c r="D9278" s="119"/>
    </row>
    <row r="9279" spans="2:4" x14ac:dyDescent="0.25">
      <c r="B9279" s="119"/>
      <c r="C9279" s="119"/>
      <c r="D9279" s="119"/>
    </row>
    <row r="9280" spans="2:4" x14ac:dyDescent="0.25">
      <c r="B9280" s="119"/>
      <c r="C9280" s="119"/>
      <c r="D9280" s="119"/>
    </row>
    <row r="9281" spans="2:4" x14ac:dyDescent="0.25">
      <c r="B9281" s="119"/>
      <c r="C9281" s="119"/>
      <c r="D9281" s="119"/>
    </row>
    <row r="9282" spans="2:4" x14ac:dyDescent="0.25">
      <c r="B9282" s="119"/>
      <c r="C9282" s="119"/>
      <c r="D9282" s="119"/>
    </row>
    <row r="9283" spans="2:4" x14ac:dyDescent="0.25">
      <c r="B9283" s="119"/>
      <c r="C9283" s="119"/>
      <c r="D9283" s="119"/>
    </row>
    <row r="9284" spans="2:4" x14ac:dyDescent="0.25">
      <c r="B9284" s="119"/>
      <c r="C9284" s="119"/>
      <c r="D9284" s="119"/>
    </row>
    <row r="9285" spans="2:4" x14ac:dyDescent="0.25">
      <c r="B9285" s="119"/>
      <c r="C9285" s="119"/>
      <c r="D9285" s="119"/>
    </row>
    <row r="9286" spans="2:4" x14ac:dyDescent="0.25">
      <c r="B9286" s="119"/>
      <c r="C9286" s="119"/>
      <c r="D9286" s="119"/>
    </row>
    <row r="9287" spans="2:4" x14ac:dyDescent="0.25">
      <c r="B9287" s="119"/>
      <c r="C9287" s="119"/>
      <c r="D9287" s="119"/>
    </row>
    <row r="9288" spans="2:4" x14ac:dyDescent="0.25">
      <c r="B9288" s="119"/>
      <c r="C9288" s="119"/>
      <c r="D9288" s="119"/>
    </row>
    <row r="9289" spans="2:4" x14ac:dyDescent="0.25">
      <c r="B9289" s="119"/>
      <c r="C9289" s="119"/>
      <c r="D9289" s="119"/>
    </row>
    <row r="9290" spans="2:4" x14ac:dyDescent="0.25">
      <c r="B9290" s="119"/>
      <c r="C9290" s="119"/>
      <c r="D9290" s="119"/>
    </row>
    <row r="9291" spans="2:4" x14ac:dyDescent="0.25">
      <c r="B9291" s="119"/>
      <c r="C9291" s="119"/>
      <c r="D9291" s="119"/>
    </row>
    <row r="9292" spans="2:4" x14ac:dyDescent="0.25">
      <c r="B9292" s="119"/>
      <c r="C9292" s="119"/>
      <c r="D9292" s="119"/>
    </row>
    <row r="9293" spans="2:4" x14ac:dyDescent="0.25">
      <c r="B9293" s="119"/>
      <c r="C9293" s="119"/>
      <c r="D9293" s="119"/>
    </row>
    <row r="9294" spans="2:4" x14ac:dyDescent="0.25">
      <c r="B9294" s="119"/>
      <c r="C9294" s="119"/>
      <c r="D9294" s="119"/>
    </row>
    <row r="9295" spans="2:4" x14ac:dyDescent="0.25">
      <c r="B9295" s="119"/>
      <c r="C9295" s="119"/>
      <c r="D9295" s="119"/>
    </row>
    <row r="9296" spans="2:4" x14ac:dyDescent="0.25">
      <c r="B9296" s="119"/>
      <c r="C9296" s="119"/>
      <c r="D9296" s="119"/>
    </row>
    <row r="9297" spans="2:4" x14ac:dyDescent="0.25">
      <c r="B9297" s="119"/>
      <c r="C9297" s="119"/>
      <c r="D9297" s="119"/>
    </row>
    <row r="9298" spans="2:4" x14ac:dyDescent="0.25">
      <c r="B9298" s="119"/>
      <c r="C9298" s="119"/>
      <c r="D9298" s="119"/>
    </row>
    <row r="9299" spans="2:4" x14ac:dyDescent="0.25">
      <c r="B9299" s="119"/>
      <c r="C9299" s="119"/>
      <c r="D9299" s="119"/>
    </row>
    <row r="9300" spans="2:4" x14ac:dyDescent="0.25">
      <c r="B9300" s="119"/>
      <c r="C9300" s="119"/>
      <c r="D9300" s="119"/>
    </row>
    <row r="9301" spans="2:4" x14ac:dyDescent="0.25">
      <c r="B9301" s="119"/>
      <c r="C9301" s="119"/>
      <c r="D9301" s="119"/>
    </row>
    <row r="9302" spans="2:4" x14ac:dyDescent="0.25">
      <c r="B9302" s="119"/>
      <c r="C9302" s="119"/>
      <c r="D9302" s="119"/>
    </row>
    <row r="9303" spans="2:4" x14ac:dyDescent="0.25">
      <c r="B9303" s="119"/>
      <c r="C9303" s="119"/>
      <c r="D9303" s="119"/>
    </row>
    <row r="9304" spans="2:4" x14ac:dyDescent="0.25">
      <c r="B9304" s="119"/>
      <c r="C9304" s="119"/>
      <c r="D9304" s="119"/>
    </row>
    <row r="9305" spans="2:4" x14ac:dyDescent="0.25">
      <c r="B9305" s="119"/>
      <c r="C9305" s="119"/>
      <c r="D9305" s="119"/>
    </row>
    <row r="9306" spans="2:4" x14ac:dyDescent="0.25">
      <c r="B9306" s="119"/>
      <c r="C9306" s="119"/>
      <c r="D9306" s="119"/>
    </row>
    <row r="9307" spans="2:4" x14ac:dyDescent="0.25">
      <c r="B9307" s="119"/>
      <c r="C9307" s="119"/>
      <c r="D9307" s="119"/>
    </row>
    <row r="9308" spans="2:4" x14ac:dyDescent="0.25">
      <c r="B9308" s="119"/>
      <c r="C9308" s="119"/>
      <c r="D9308" s="119"/>
    </row>
    <row r="9309" spans="2:4" x14ac:dyDescent="0.25">
      <c r="B9309" s="119"/>
      <c r="C9309" s="119"/>
      <c r="D9309" s="119"/>
    </row>
    <row r="9310" spans="2:4" x14ac:dyDescent="0.25">
      <c r="B9310" s="119"/>
      <c r="C9310" s="119"/>
      <c r="D9310" s="119"/>
    </row>
    <row r="9311" spans="2:4" x14ac:dyDescent="0.25">
      <c r="B9311" s="119"/>
      <c r="C9311" s="119"/>
      <c r="D9311" s="119"/>
    </row>
    <row r="9312" spans="2:4" x14ac:dyDescent="0.25">
      <c r="B9312" s="119"/>
      <c r="C9312" s="119"/>
      <c r="D9312" s="119"/>
    </row>
    <row r="9313" spans="2:4" x14ac:dyDescent="0.25">
      <c r="B9313" s="119"/>
      <c r="C9313" s="119"/>
      <c r="D9313" s="119"/>
    </row>
    <row r="9314" spans="2:4" x14ac:dyDescent="0.25">
      <c r="B9314" s="119"/>
      <c r="C9314" s="119"/>
      <c r="D9314" s="119"/>
    </row>
    <row r="9315" spans="2:4" x14ac:dyDescent="0.25">
      <c r="B9315" s="119"/>
      <c r="C9315" s="119"/>
      <c r="D9315" s="119"/>
    </row>
    <row r="9316" spans="2:4" x14ac:dyDescent="0.25">
      <c r="B9316" s="119"/>
      <c r="C9316" s="119"/>
      <c r="D9316" s="119"/>
    </row>
    <row r="9317" spans="2:4" x14ac:dyDescent="0.25">
      <c r="B9317" s="119"/>
      <c r="C9317" s="119"/>
      <c r="D9317" s="119"/>
    </row>
    <row r="9318" spans="2:4" x14ac:dyDescent="0.25">
      <c r="B9318" s="119"/>
      <c r="C9318" s="119"/>
      <c r="D9318" s="119"/>
    </row>
    <row r="9319" spans="2:4" x14ac:dyDescent="0.25">
      <c r="B9319" s="119"/>
      <c r="C9319" s="119"/>
      <c r="D9319" s="119"/>
    </row>
    <row r="9320" spans="2:4" x14ac:dyDescent="0.25">
      <c r="B9320" s="119"/>
      <c r="C9320" s="119"/>
      <c r="D9320" s="119"/>
    </row>
    <row r="9321" spans="2:4" x14ac:dyDescent="0.25">
      <c r="B9321" s="119"/>
      <c r="C9321" s="119"/>
      <c r="D9321" s="119"/>
    </row>
    <row r="9322" spans="2:4" x14ac:dyDescent="0.25">
      <c r="B9322" s="119"/>
      <c r="C9322" s="119"/>
      <c r="D9322" s="119"/>
    </row>
    <row r="9323" spans="2:4" x14ac:dyDescent="0.25">
      <c r="B9323" s="119"/>
      <c r="C9323" s="119"/>
      <c r="D9323" s="119"/>
    </row>
    <row r="9324" spans="2:4" x14ac:dyDescent="0.25">
      <c r="B9324" s="119"/>
      <c r="C9324" s="119"/>
      <c r="D9324" s="119"/>
    </row>
    <row r="9325" spans="2:4" x14ac:dyDescent="0.25">
      <c r="B9325" s="119"/>
      <c r="C9325" s="119"/>
      <c r="D9325" s="119"/>
    </row>
    <row r="9326" spans="2:4" x14ac:dyDescent="0.25">
      <c r="B9326" s="119"/>
      <c r="C9326" s="119"/>
      <c r="D9326" s="119"/>
    </row>
    <row r="9327" spans="2:4" x14ac:dyDescent="0.25">
      <c r="B9327" s="119"/>
      <c r="C9327" s="119"/>
      <c r="D9327" s="119"/>
    </row>
    <row r="9328" spans="2:4" x14ac:dyDescent="0.25">
      <c r="B9328" s="119"/>
      <c r="C9328" s="119"/>
      <c r="D9328" s="119"/>
    </row>
    <row r="9329" spans="2:4" x14ac:dyDescent="0.25">
      <c r="B9329" s="119"/>
      <c r="C9329" s="119"/>
      <c r="D9329" s="119"/>
    </row>
    <row r="9330" spans="2:4" x14ac:dyDescent="0.25">
      <c r="B9330" s="119"/>
      <c r="C9330" s="119"/>
      <c r="D9330" s="119"/>
    </row>
    <row r="9331" spans="2:4" x14ac:dyDescent="0.25">
      <c r="B9331" s="119"/>
      <c r="C9331" s="119"/>
      <c r="D9331" s="119"/>
    </row>
    <row r="9332" spans="2:4" x14ac:dyDescent="0.25">
      <c r="B9332" s="119"/>
      <c r="C9332" s="119"/>
      <c r="D9332" s="119"/>
    </row>
    <row r="9333" spans="2:4" x14ac:dyDescent="0.25">
      <c r="B9333" s="119"/>
      <c r="C9333" s="119"/>
      <c r="D9333" s="119"/>
    </row>
    <row r="9334" spans="2:4" x14ac:dyDescent="0.25">
      <c r="B9334" s="119"/>
      <c r="C9334" s="119"/>
      <c r="D9334" s="119"/>
    </row>
    <row r="9335" spans="2:4" x14ac:dyDescent="0.25">
      <c r="B9335" s="119"/>
      <c r="C9335" s="119"/>
      <c r="D9335" s="119"/>
    </row>
    <row r="9336" spans="2:4" x14ac:dyDescent="0.25">
      <c r="B9336" s="119"/>
      <c r="C9336" s="119"/>
      <c r="D9336" s="119"/>
    </row>
    <row r="9337" spans="2:4" x14ac:dyDescent="0.25">
      <c r="B9337" s="119"/>
      <c r="C9337" s="119"/>
      <c r="D9337" s="119"/>
    </row>
    <row r="9338" spans="2:4" x14ac:dyDescent="0.25">
      <c r="B9338" s="119"/>
      <c r="C9338" s="119"/>
      <c r="D9338" s="119"/>
    </row>
    <row r="9339" spans="2:4" x14ac:dyDescent="0.25">
      <c r="B9339" s="119"/>
      <c r="C9339" s="119"/>
      <c r="D9339" s="119"/>
    </row>
    <row r="9340" spans="2:4" x14ac:dyDescent="0.25">
      <c r="B9340" s="119"/>
      <c r="C9340" s="119"/>
      <c r="D9340" s="119"/>
    </row>
    <row r="9341" spans="2:4" x14ac:dyDescent="0.25">
      <c r="B9341" s="119"/>
      <c r="C9341" s="119"/>
      <c r="D9341" s="119"/>
    </row>
    <row r="9342" spans="2:4" x14ac:dyDescent="0.25">
      <c r="B9342" s="119"/>
      <c r="C9342" s="119"/>
      <c r="D9342" s="119"/>
    </row>
    <row r="9343" spans="2:4" x14ac:dyDescent="0.25">
      <c r="B9343" s="119"/>
      <c r="C9343" s="119"/>
      <c r="D9343" s="119"/>
    </row>
    <row r="9344" spans="2:4" x14ac:dyDescent="0.25">
      <c r="B9344" s="119"/>
      <c r="C9344" s="119"/>
      <c r="D9344" s="119"/>
    </row>
    <row r="9345" spans="2:4" x14ac:dyDescent="0.25">
      <c r="B9345" s="119"/>
      <c r="C9345" s="119"/>
      <c r="D9345" s="119"/>
    </row>
    <row r="9346" spans="2:4" x14ac:dyDescent="0.25">
      <c r="B9346" s="119"/>
      <c r="C9346" s="119"/>
      <c r="D9346" s="119"/>
    </row>
    <row r="9347" spans="2:4" x14ac:dyDescent="0.25">
      <c r="B9347" s="119"/>
      <c r="C9347" s="119"/>
      <c r="D9347" s="119"/>
    </row>
    <row r="9348" spans="2:4" x14ac:dyDescent="0.25">
      <c r="B9348" s="119"/>
      <c r="C9348" s="119"/>
      <c r="D9348" s="119"/>
    </row>
    <row r="9349" spans="2:4" x14ac:dyDescent="0.25">
      <c r="B9349" s="119"/>
      <c r="C9349" s="119"/>
      <c r="D9349" s="119"/>
    </row>
    <row r="9350" spans="2:4" x14ac:dyDescent="0.25">
      <c r="B9350" s="119"/>
      <c r="C9350" s="119"/>
      <c r="D9350" s="119"/>
    </row>
    <row r="9351" spans="2:4" x14ac:dyDescent="0.25">
      <c r="B9351" s="119"/>
      <c r="C9351" s="119"/>
      <c r="D9351" s="119"/>
    </row>
    <row r="9352" spans="2:4" x14ac:dyDescent="0.25">
      <c r="B9352" s="119"/>
      <c r="C9352" s="119"/>
      <c r="D9352" s="119"/>
    </row>
    <row r="9353" spans="2:4" x14ac:dyDescent="0.25">
      <c r="B9353" s="119"/>
      <c r="C9353" s="119"/>
      <c r="D9353" s="119"/>
    </row>
    <row r="9354" spans="2:4" x14ac:dyDescent="0.25">
      <c r="B9354" s="119"/>
      <c r="C9354" s="119"/>
      <c r="D9354" s="119"/>
    </row>
    <row r="9355" spans="2:4" x14ac:dyDescent="0.25">
      <c r="B9355" s="119"/>
      <c r="C9355" s="119"/>
      <c r="D9355" s="119"/>
    </row>
    <row r="9356" spans="2:4" x14ac:dyDescent="0.25">
      <c r="B9356" s="119"/>
      <c r="C9356" s="119"/>
      <c r="D9356" s="119"/>
    </row>
    <row r="9357" spans="2:4" x14ac:dyDescent="0.25">
      <c r="B9357" s="119"/>
      <c r="C9357" s="119"/>
      <c r="D9357" s="119"/>
    </row>
    <row r="9358" spans="2:4" x14ac:dyDescent="0.25">
      <c r="B9358" s="119"/>
      <c r="C9358" s="119"/>
      <c r="D9358" s="119"/>
    </row>
    <row r="9359" spans="2:4" x14ac:dyDescent="0.25">
      <c r="B9359" s="119"/>
      <c r="C9359" s="119"/>
      <c r="D9359" s="119"/>
    </row>
    <row r="9360" spans="2:4" x14ac:dyDescent="0.25">
      <c r="B9360" s="119"/>
      <c r="C9360" s="119"/>
      <c r="D9360" s="119"/>
    </row>
    <row r="9361" spans="2:4" x14ac:dyDescent="0.25">
      <c r="B9361" s="119"/>
      <c r="C9361" s="119"/>
      <c r="D9361" s="119"/>
    </row>
    <row r="9362" spans="2:4" x14ac:dyDescent="0.25">
      <c r="B9362" s="119"/>
      <c r="C9362" s="119"/>
      <c r="D9362" s="119"/>
    </row>
    <row r="9363" spans="2:4" x14ac:dyDescent="0.25">
      <c r="B9363" s="119"/>
      <c r="C9363" s="119"/>
      <c r="D9363" s="119"/>
    </row>
    <row r="9364" spans="2:4" x14ac:dyDescent="0.25">
      <c r="B9364" s="119"/>
      <c r="C9364" s="119"/>
      <c r="D9364" s="119"/>
    </row>
    <row r="9365" spans="2:4" x14ac:dyDescent="0.25">
      <c r="B9365" s="119"/>
      <c r="C9365" s="119"/>
      <c r="D9365" s="119"/>
    </row>
    <row r="9366" spans="2:4" x14ac:dyDescent="0.25">
      <c r="B9366" s="119"/>
      <c r="C9366" s="119"/>
      <c r="D9366" s="119"/>
    </row>
    <row r="9367" spans="2:4" x14ac:dyDescent="0.25">
      <c r="B9367" s="119"/>
      <c r="C9367" s="119"/>
      <c r="D9367" s="119"/>
    </row>
    <row r="9368" spans="2:4" x14ac:dyDescent="0.25">
      <c r="B9368" s="119"/>
      <c r="C9368" s="119"/>
      <c r="D9368" s="119"/>
    </row>
    <row r="9369" spans="2:4" x14ac:dyDescent="0.25">
      <c r="B9369" s="119"/>
      <c r="C9369" s="119"/>
      <c r="D9369" s="119"/>
    </row>
    <row r="9370" spans="2:4" x14ac:dyDescent="0.25">
      <c r="B9370" s="119"/>
      <c r="C9370" s="119"/>
      <c r="D9370" s="119"/>
    </row>
    <row r="9371" spans="2:4" x14ac:dyDescent="0.25">
      <c r="B9371" s="119"/>
      <c r="C9371" s="119"/>
      <c r="D9371" s="119"/>
    </row>
    <row r="9372" spans="2:4" x14ac:dyDescent="0.25">
      <c r="B9372" s="119"/>
      <c r="C9372" s="119"/>
      <c r="D9372" s="119"/>
    </row>
    <row r="9373" spans="2:4" x14ac:dyDescent="0.25">
      <c r="B9373" s="119"/>
      <c r="C9373" s="119"/>
      <c r="D9373" s="119"/>
    </row>
    <row r="9374" spans="2:4" x14ac:dyDescent="0.25">
      <c r="B9374" s="119"/>
      <c r="C9374" s="119"/>
      <c r="D9374" s="119"/>
    </row>
    <row r="9375" spans="2:4" x14ac:dyDescent="0.25">
      <c r="B9375" s="119"/>
      <c r="C9375" s="119"/>
      <c r="D9375" s="119"/>
    </row>
    <row r="9376" spans="2:4" x14ac:dyDescent="0.25">
      <c r="B9376" s="119"/>
      <c r="C9376" s="119"/>
      <c r="D9376" s="119"/>
    </row>
    <row r="9377" spans="2:4" x14ac:dyDescent="0.25">
      <c r="B9377" s="119"/>
      <c r="C9377" s="119"/>
      <c r="D9377" s="119"/>
    </row>
    <row r="9378" spans="2:4" x14ac:dyDescent="0.25">
      <c r="B9378" s="119"/>
      <c r="C9378" s="119"/>
      <c r="D9378" s="119"/>
    </row>
    <row r="9379" spans="2:4" x14ac:dyDescent="0.25">
      <c r="B9379" s="119"/>
      <c r="C9379" s="119"/>
      <c r="D9379" s="119"/>
    </row>
    <row r="9380" spans="2:4" x14ac:dyDescent="0.25">
      <c r="B9380" s="119"/>
      <c r="C9380" s="119"/>
      <c r="D9380" s="119"/>
    </row>
    <row r="9381" spans="2:4" x14ac:dyDescent="0.25">
      <c r="B9381" s="119"/>
      <c r="C9381" s="119"/>
      <c r="D9381" s="119"/>
    </row>
    <row r="9382" spans="2:4" x14ac:dyDescent="0.25">
      <c r="B9382" s="119"/>
      <c r="C9382" s="119"/>
      <c r="D9382" s="119"/>
    </row>
    <row r="9383" spans="2:4" x14ac:dyDescent="0.25">
      <c r="B9383" s="119"/>
      <c r="C9383" s="119"/>
      <c r="D9383" s="119"/>
    </row>
    <row r="9384" spans="2:4" x14ac:dyDescent="0.25">
      <c r="B9384" s="119"/>
      <c r="C9384" s="119"/>
      <c r="D9384" s="119"/>
    </row>
    <row r="9385" spans="2:4" x14ac:dyDescent="0.25">
      <c r="B9385" s="119"/>
      <c r="C9385" s="119"/>
      <c r="D9385" s="119"/>
    </row>
    <row r="9386" spans="2:4" x14ac:dyDescent="0.25">
      <c r="B9386" s="119"/>
      <c r="C9386" s="119"/>
      <c r="D9386" s="119"/>
    </row>
    <row r="9387" spans="2:4" x14ac:dyDescent="0.25">
      <c r="B9387" s="119"/>
      <c r="C9387" s="119"/>
      <c r="D9387" s="119"/>
    </row>
    <row r="9388" spans="2:4" x14ac:dyDescent="0.25">
      <c r="B9388" s="119"/>
      <c r="C9388" s="119"/>
      <c r="D9388" s="119"/>
    </row>
    <row r="9389" spans="2:4" x14ac:dyDescent="0.25">
      <c r="B9389" s="119"/>
      <c r="C9389" s="119"/>
      <c r="D9389" s="119"/>
    </row>
    <row r="9390" spans="2:4" x14ac:dyDescent="0.25">
      <c r="B9390" s="119"/>
      <c r="C9390" s="119"/>
      <c r="D9390" s="119"/>
    </row>
    <row r="9391" spans="2:4" x14ac:dyDescent="0.25">
      <c r="B9391" s="119"/>
      <c r="C9391" s="119"/>
      <c r="D9391" s="119"/>
    </row>
    <row r="9392" spans="2:4" x14ac:dyDescent="0.25">
      <c r="B9392" s="119"/>
      <c r="C9392" s="119"/>
      <c r="D9392" s="119"/>
    </row>
    <row r="9393" spans="2:4" x14ac:dyDescent="0.25">
      <c r="B9393" s="119"/>
      <c r="C9393" s="119"/>
      <c r="D9393" s="119"/>
    </row>
    <row r="9394" spans="2:4" x14ac:dyDescent="0.25">
      <c r="B9394" s="119"/>
      <c r="C9394" s="119"/>
      <c r="D9394" s="119"/>
    </row>
    <row r="9395" spans="2:4" x14ac:dyDescent="0.25">
      <c r="B9395" s="119"/>
      <c r="C9395" s="119"/>
      <c r="D9395" s="119"/>
    </row>
    <row r="9396" spans="2:4" x14ac:dyDescent="0.25">
      <c r="B9396" s="119"/>
      <c r="C9396" s="119"/>
      <c r="D9396" s="119"/>
    </row>
    <row r="9397" spans="2:4" x14ac:dyDescent="0.25">
      <c r="B9397" s="119"/>
      <c r="C9397" s="119"/>
      <c r="D9397" s="119"/>
    </row>
    <row r="9398" spans="2:4" x14ac:dyDescent="0.25">
      <c r="B9398" s="119"/>
      <c r="C9398" s="119"/>
      <c r="D9398" s="119"/>
    </row>
    <row r="9399" spans="2:4" x14ac:dyDescent="0.25">
      <c r="B9399" s="119"/>
      <c r="C9399" s="119"/>
      <c r="D9399" s="119"/>
    </row>
    <row r="9400" spans="2:4" x14ac:dyDescent="0.25">
      <c r="B9400" s="119"/>
      <c r="C9400" s="119"/>
      <c r="D9400" s="119"/>
    </row>
    <row r="9401" spans="2:4" x14ac:dyDescent="0.25">
      <c r="B9401" s="119"/>
      <c r="C9401" s="119"/>
      <c r="D9401" s="119"/>
    </row>
    <row r="9402" spans="2:4" x14ac:dyDescent="0.25">
      <c r="B9402" s="119"/>
      <c r="C9402" s="119"/>
      <c r="D9402" s="119"/>
    </row>
    <row r="9403" spans="2:4" x14ac:dyDescent="0.25">
      <c r="B9403" s="119"/>
      <c r="C9403" s="119"/>
      <c r="D9403" s="119"/>
    </row>
    <row r="9404" spans="2:4" x14ac:dyDescent="0.25">
      <c r="B9404" s="119"/>
      <c r="C9404" s="119"/>
      <c r="D9404" s="119"/>
    </row>
    <row r="9405" spans="2:4" x14ac:dyDescent="0.25">
      <c r="B9405" s="119"/>
      <c r="C9405" s="119"/>
      <c r="D9405" s="119"/>
    </row>
    <row r="9406" spans="2:4" x14ac:dyDescent="0.25">
      <c r="B9406" s="119"/>
      <c r="C9406" s="119"/>
      <c r="D9406" s="119"/>
    </row>
    <row r="9407" spans="2:4" x14ac:dyDescent="0.25">
      <c r="B9407" s="119"/>
      <c r="C9407" s="119"/>
      <c r="D9407" s="119"/>
    </row>
    <row r="9408" spans="2:4" x14ac:dyDescent="0.25">
      <c r="B9408" s="119"/>
      <c r="C9408" s="119"/>
      <c r="D9408" s="119"/>
    </row>
    <row r="9409" spans="2:4" x14ac:dyDescent="0.25">
      <c r="B9409" s="119"/>
      <c r="C9409" s="119"/>
      <c r="D9409" s="119"/>
    </row>
    <row r="9410" spans="2:4" x14ac:dyDescent="0.25">
      <c r="B9410" s="119"/>
      <c r="C9410" s="119"/>
      <c r="D9410" s="119"/>
    </row>
    <row r="9411" spans="2:4" x14ac:dyDescent="0.25">
      <c r="B9411" s="119"/>
      <c r="C9411" s="119"/>
      <c r="D9411" s="119"/>
    </row>
    <row r="9412" spans="2:4" x14ac:dyDescent="0.25">
      <c r="B9412" s="119"/>
      <c r="C9412" s="119"/>
      <c r="D9412" s="119"/>
    </row>
    <row r="9413" spans="2:4" x14ac:dyDescent="0.25">
      <c r="B9413" s="119"/>
      <c r="C9413" s="119"/>
      <c r="D9413" s="119"/>
    </row>
    <row r="9414" spans="2:4" x14ac:dyDescent="0.25">
      <c r="B9414" s="119"/>
      <c r="C9414" s="119"/>
      <c r="D9414" s="119"/>
    </row>
    <row r="9415" spans="2:4" x14ac:dyDescent="0.25">
      <c r="B9415" s="119"/>
      <c r="C9415" s="119"/>
      <c r="D9415" s="119"/>
    </row>
    <row r="9416" spans="2:4" x14ac:dyDescent="0.25">
      <c r="B9416" s="119"/>
      <c r="C9416" s="119"/>
      <c r="D9416" s="119"/>
    </row>
    <row r="9417" spans="2:4" x14ac:dyDescent="0.25">
      <c r="B9417" s="119"/>
      <c r="C9417" s="119"/>
      <c r="D9417" s="119"/>
    </row>
    <row r="9418" spans="2:4" x14ac:dyDescent="0.25">
      <c r="B9418" s="119"/>
      <c r="C9418" s="119"/>
      <c r="D9418" s="119"/>
    </row>
    <row r="9419" spans="2:4" x14ac:dyDescent="0.25">
      <c r="B9419" s="119"/>
      <c r="C9419" s="119"/>
      <c r="D9419" s="119"/>
    </row>
    <row r="9420" spans="2:4" x14ac:dyDescent="0.25">
      <c r="B9420" s="119"/>
      <c r="C9420" s="119"/>
      <c r="D9420" s="119"/>
    </row>
    <row r="9421" spans="2:4" x14ac:dyDescent="0.25">
      <c r="B9421" s="119"/>
      <c r="C9421" s="119"/>
      <c r="D9421" s="119"/>
    </row>
    <row r="9422" spans="2:4" x14ac:dyDescent="0.25">
      <c r="B9422" s="119"/>
      <c r="C9422" s="119"/>
      <c r="D9422" s="119"/>
    </row>
    <row r="9423" spans="2:4" x14ac:dyDescent="0.25">
      <c r="B9423" s="119"/>
      <c r="C9423" s="119"/>
      <c r="D9423" s="119"/>
    </row>
    <row r="9424" spans="2:4" x14ac:dyDescent="0.25">
      <c r="B9424" s="119"/>
      <c r="C9424" s="119"/>
      <c r="D9424" s="119"/>
    </row>
    <row r="9425" spans="2:4" x14ac:dyDescent="0.25">
      <c r="B9425" s="119"/>
      <c r="C9425" s="119"/>
      <c r="D9425" s="119"/>
    </row>
    <row r="9426" spans="2:4" x14ac:dyDescent="0.25">
      <c r="B9426" s="119"/>
      <c r="C9426" s="119"/>
      <c r="D9426" s="119"/>
    </row>
    <row r="9427" spans="2:4" x14ac:dyDescent="0.25">
      <c r="B9427" s="119"/>
      <c r="C9427" s="119"/>
      <c r="D9427" s="119"/>
    </row>
    <row r="9428" spans="2:4" x14ac:dyDescent="0.25">
      <c r="B9428" s="119"/>
      <c r="C9428" s="119"/>
      <c r="D9428" s="119"/>
    </row>
    <row r="9429" spans="2:4" x14ac:dyDescent="0.25">
      <c r="B9429" s="119"/>
      <c r="C9429" s="119"/>
      <c r="D9429" s="119"/>
    </row>
    <row r="9430" spans="2:4" x14ac:dyDescent="0.25">
      <c r="B9430" s="119"/>
      <c r="C9430" s="119"/>
      <c r="D9430" s="119"/>
    </row>
    <row r="9431" spans="2:4" x14ac:dyDescent="0.25">
      <c r="B9431" s="119"/>
      <c r="C9431" s="119"/>
      <c r="D9431" s="119"/>
    </row>
    <row r="9432" spans="2:4" x14ac:dyDescent="0.25">
      <c r="B9432" s="119"/>
      <c r="C9432" s="119"/>
      <c r="D9432" s="119"/>
    </row>
    <row r="9433" spans="2:4" x14ac:dyDescent="0.25">
      <c r="B9433" s="119"/>
      <c r="C9433" s="119"/>
      <c r="D9433" s="119"/>
    </row>
    <row r="9434" spans="2:4" x14ac:dyDescent="0.25">
      <c r="B9434" s="119"/>
      <c r="C9434" s="119"/>
      <c r="D9434" s="119"/>
    </row>
    <row r="9435" spans="2:4" x14ac:dyDescent="0.25">
      <c r="B9435" s="119"/>
      <c r="C9435" s="119"/>
      <c r="D9435" s="119"/>
    </row>
    <row r="9436" spans="2:4" x14ac:dyDescent="0.25">
      <c r="B9436" s="119"/>
      <c r="C9436" s="119"/>
      <c r="D9436" s="119"/>
    </row>
    <row r="9437" spans="2:4" x14ac:dyDescent="0.25">
      <c r="B9437" s="119"/>
      <c r="C9437" s="119"/>
      <c r="D9437" s="119"/>
    </row>
    <row r="9438" spans="2:4" x14ac:dyDescent="0.25">
      <c r="B9438" s="119"/>
      <c r="C9438" s="119"/>
      <c r="D9438" s="119"/>
    </row>
    <row r="9439" spans="2:4" x14ac:dyDescent="0.25">
      <c r="B9439" s="119"/>
      <c r="C9439" s="119"/>
      <c r="D9439" s="119"/>
    </row>
    <row r="9440" spans="2:4" x14ac:dyDescent="0.25">
      <c r="B9440" s="119"/>
      <c r="C9440" s="119"/>
      <c r="D9440" s="119"/>
    </row>
    <row r="9441" spans="2:4" x14ac:dyDescent="0.25">
      <c r="B9441" s="119"/>
      <c r="C9441" s="119"/>
      <c r="D9441" s="119"/>
    </row>
    <row r="9442" spans="2:4" x14ac:dyDescent="0.25">
      <c r="B9442" s="119"/>
      <c r="C9442" s="119"/>
      <c r="D9442" s="119"/>
    </row>
    <row r="9443" spans="2:4" x14ac:dyDescent="0.25">
      <c r="B9443" s="119"/>
      <c r="C9443" s="119"/>
      <c r="D9443" s="119"/>
    </row>
    <row r="9444" spans="2:4" x14ac:dyDescent="0.25">
      <c r="B9444" s="119"/>
      <c r="C9444" s="119"/>
      <c r="D9444" s="119"/>
    </row>
    <row r="9445" spans="2:4" x14ac:dyDescent="0.25">
      <c r="B9445" s="119"/>
      <c r="C9445" s="119"/>
      <c r="D9445" s="119"/>
    </row>
    <row r="9446" spans="2:4" x14ac:dyDescent="0.25">
      <c r="B9446" s="119"/>
      <c r="C9446" s="119"/>
      <c r="D9446" s="119"/>
    </row>
    <row r="9447" spans="2:4" x14ac:dyDescent="0.25">
      <c r="B9447" s="119"/>
      <c r="C9447" s="119"/>
      <c r="D9447" s="119"/>
    </row>
    <row r="9448" spans="2:4" x14ac:dyDescent="0.25">
      <c r="B9448" s="119"/>
      <c r="C9448" s="119"/>
      <c r="D9448" s="119"/>
    </row>
    <row r="9449" spans="2:4" x14ac:dyDescent="0.25">
      <c r="B9449" s="119"/>
      <c r="C9449" s="119"/>
      <c r="D9449" s="119"/>
    </row>
    <row r="9450" spans="2:4" x14ac:dyDescent="0.25">
      <c r="B9450" s="119"/>
      <c r="C9450" s="119"/>
      <c r="D9450" s="119"/>
    </row>
    <row r="9451" spans="2:4" x14ac:dyDescent="0.25">
      <c r="B9451" s="119"/>
      <c r="C9451" s="119"/>
      <c r="D9451" s="119"/>
    </row>
    <row r="9452" spans="2:4" x14ac:dyDescent="0.25">
      <c r="B9452" s="119"/>
      <c r="C9452" s="119"/>
      <c r="D9452" s="119"/>
    </row>
    <row r="9453" spans="2:4" x14ac:dyDescent="0.25">
      <c r="B9453" s="119"/>
      <c r="C9453" s="119"/>
      <c r="D9453" s="119"/>
    </row>
    <row r="9454" spans="2:4" x14ac:dyDescent="0.25">
      <c r="B9454" s="119"/>
      <c r="C9454" s="119"/>
      <c r="D9454" s="119"/>
    </row>
    <row r="9455" spans="2:4" x14ac:dyDescent="0.25">
      <c r="B9455" s="119"/>
      <c r="C9455" s="119"/>
      <c r="D9455" s="119"/>
    </row>
    <row r="9456" spans="2:4" x14ac:dyDescent="0.25">
      <c r="B9456" s="119"/>
      <c r="C9456" s="119"/>
      <c r="D9456" s="119"/>
    </row>
    <row r="9457" spans="2:4" x14ac:dyDescent="0.25">
      <c r="B9457" s="119"/>
      <c r="C9457" s="119"/>
      <c r="D9457" s="119"/>
    </row>
    <row r="9458" spans="2:4" x14ac:dyDescent="0.25">
      <c r="B9458" s="119"/>
      <c r="C9458" s="119"/>
      <c r="D9458" s="119"/>
    </row>
    <row r="9459" spans="2:4" x14ac:dyDescent="0.25">
      <c r="B9459" s="119"/>
      <c r="C9459" s="119"/>
      <c r="D9459" s="119"/>
    </row>
    <row r="9460" spans="2:4" x14ac:dyDescent="0.25">
      <c r="B9460" s="119"/>
      <c r="C9460" s="119"/>
      <c r="D9460" s="119"/>
    </row>
    <row r="9461" spans="2:4" x14ac:dyDescent="0.25">
      <c r="B9461" s="119"/>
      <c r="C9461" s="119"/>
      <c r="D9461" s="119"/>
    </row>
    <row r="9462" spans="2:4" x14ac:dyDescent="0.25">
      <c r="B9462" s="119"/>
      <c r="C9462" s="119"/>
      <c r="D9462" s="119"/>
    </row>
    <row r="9463" spans="2:4" x14ac:dyDescent="0.25">
      <c r="B9463" s="119"/>
      <c r="C9463" s="119"/>
      <c r="D9463" s="119"/>
    </row>
    <row r="9464" spans="2:4" x14ac:dyDescent="0.25">
      <c r="B9464" s="119"/>
      <c r="C9464" s="119"/>
      <c r="D9464" s="119"/>
    </row>
    <row r="9465" spans="2:4" x14ac:dyDescent="0.25">
      <c r="B9465" s="119"/>
      <c r="C9465" s="119"/>
      <c r="D9465" s="119"/>
    </row>
    <row r="9466" spans="2:4" x14ac:dyDescent="0.25">
      <c r="B9466" s="119"/>
      <c r="C9466" s="119"/>
      <c r="D9466" s="119"/>
    </row>
    <row r="9467" spans="2:4" x14ac:dyDescent="0.25">
      <c r="B9467" s="119"/>
      <c r="C9467" s="119"/>
      <c r="D9467" s="119"/>
    </row>
    <row r="9468" spans="2:4" x14ac:dyDescent="0.25">
      <c r="B9468" s="119"/>
      <c r="C9468" s="119"/>
      <c r="D9468" s="119"/>
    </row>
    <row r="9469" spans="2:4" x14ac:dyDescent="0.25">
      <c r="B9469" s="119"/>
      <c r="C9469" s="119"/>
      <c r="D9469" s="119"/>
    </row>
    <row r="9470" spans="2:4" x14ac:dyDescent="0.25">
      <c r="B9470" s="119"/>
      <c r="C9470" s="119"/>
      <c r="D9470" s="119"/>
    </row>
    <row r="9471" spans="2:4" x14ac:dyDescent="0.25">
      <c r="B9471" s="119"/>
      <c r="C9471" s="119"/>
      <c r="D9471" s="119"/>
    </row>
    <row r="9472" spans="2:4" x14ac:dyDescent="0.25">
      <c r="B9472" s="119"/>
      <c r="C9472" s="119"/>
      <c r="D9472" s="119"/>
    </row>
    <row r="9473" spans="2:4" x14ac:dyDescent="0.25">
      <c r="B9473" s="119"/>
      <c r="C9473" s="119"/>
      <c r="D9473" s="119"/>
    </row>
    <row r="9474" spans="2:4" x14ac:dyDescent="0.25">
      <c r="B9474" s="119"/>
      <c r="C9474" s="119"/>
      <c r="D9474" s="119"/>
    </row>
    <row r="9475" spans="2:4" x14ac:dyDescent="0.25">
      <c r="B9475" s="119"/>
      <c r="C9475" s="119"/>
      <c r="D9475" s="119"/>
    </row>
    <row r="9476" spans="2:4" x14ac:dyDescent="0.25">
      <c r="B9476" s="119"/>
      <c r="C9476" s="119"/>
      <c r="D9476" s="119"/>
    </row>
    <row r="9477" spans="2:4" x14ac:dyDescent="0.25">
      <c r="B9477" s="119"/>
      <c r="C9477" s="119"/>
      <c r="D9477" s="119"/>
    </row>
    <row r="9478" spans="2:4" x14ac:dyDescent="0.25">
      <c r="B9478" s="119"/>
      <c r="C9478" s="119"/>
      <c r="D9478" s="119"/>
    </row>
    <row r="9479" spans="2:4" x14ac:dyDescent="0.25">
      <c r="B9479" s="119"/>
      <c r="C9479" s="119"/>
      <c r="D9479" s="119"/>
    </row>
    <row r="9480" spans="2:4" x14ac:dyDescent="0.25">
      <c r="B9480" s="119"/>
      <c r="C9480" s="119"/>
      <c r="D9480" s="119"/>
    </row>
    <row r="9481" spans="2:4" x14ac:dyDescent="0.25">
      <c r="B9481" s="119"/>
      <c r="C9481" s="119"/>
      <c r="D9481" s="119"/>
    </row>
    <row r="9482" spans="2:4" x14ac:dyDescent="0.25">
      <c r="B9482" s="119"/>
      <c r="C9482" s="119"/>
      <c r="D9482" s="119"/>
    </row>
    <row r="9483" spans="2:4" x14ac:dyDescent="0.25">
      <c r="B9483" s="119"/>
      <c r="C9483" s="119"/>
      <c r="D9483" s="119"/>
    </row>
    <row r="9484" spans="2:4" x14ac:dyDescent="0.25">
      <c r="B9484" s="119"/>
      <c r="C9484" s="119"/>
      <c r="D9484" s="119"/>
    </row>
    <row r="9485" spans="2:4" x14ac:dyDescent="0.25">
      <c r="B9485" s="119"/>
      <c r="C9485" s="119"/>
      <c r="D9485" s="119"/>
    </row>
    <row r="9486" spans="2:4" x14ac:dyDescent="0.25">
      <c r="B9486" s="119"/>
      <c r="C9486" s="119"/>
      <c r="D9486" s="119"/>
    </row>
    <row r="9487" spans="2:4" x14ac:dyDescent="0.25">
      <c r="B9487" s="119"/>
      <c r="C9487" s="119"/>
      <c r="D9487" s="119"/>
    </row>
    <row r="9488" spans="2:4" x14ac:dyDescent="0.25">
      <c r="B9488" s="119"/>
      <c r="C9488" s="119"/>
      <c r="D9488" s="119"/>
    </row>
    <row r="9489" spans="2:4" x14ac:dyDescent="0.25">
      <c r="B9489" s="119"/>
      <c r="C9489" s="119"/>
      <c r="D9489" s="119"/>
    </row>
    <row r="9490" spans="2:4" x14ac:dyDescent="0.25">
      <c r="B9490" s="119"/>
      <c r="C9490" s="119"/>
      <c r="D9490" s="119"/>
    </row>
    <row r="9491" spans="2:4" x14ac:dyDescent="0.25">
      <c r="B9491" s="119"/>
      <c r="C9491" s="119"/>
      <c r="D9491" s="119"/>
    </row>
    <row r="9492" spans="2:4" x14ac:dyDescent="0.25">
      <c r="B9492" s="119"/>
      <c r="C9492" s="119"/>
      <c r="D9492" s="119"/>
    </row>
    <row r="9493" spans="2:4" x14ac:dyDescent="0.25">
      <c r="B9493" s="119"/>
      <c r="C9493" s="119"/>
      <c r="D9493" s="119"/>
    </row>
    <row r="9494" spans="2:4" x14ac:dyDescent="0.25">
      <c r="B9494" s="119"/>
      <c r="C9494" s="119"/>
      <c r="D9494" s="119"/>
    </row>
    <row r="9495" spans="2:4" x14ac:dyDescent="0.25">
      <c r="B9495" s="119"/>
      <c r="C9495" s="119"/>
      <c r="D9495" s="119"/>
    </row>
    <row r="9496" spans="2:4" x14ac:dyDescent="0.25">
      <c r="B9496" s="119"/>
      <c r="C9496" s="119"/>
      <c r="D9496" s="119"/>
    </row>
    <row r="9497" spans="2:4" x14ac:dyDescent="0.25">
      <c r="B9497" s="119"/>
      <c r="C9497" s="119"/>
      <c r="D9497" s="119"/>
    </row>
    <row r="9498" spans="2:4" x14ac:dyDescent="0.25">
      <c r="B9498" s="119"/>
      <c r="C9498" s="119"/>
      <c r="D9498" s="119"/>
    </row>
    <row r="9499" spans="2:4" x14ac:dyDescent="0.25">
      <c r="B9499" s="119"/>
      <c r="C9499" s="119"/>
      <c r="D9499" s="119"/>
    </row>
    <row r="9500" spans="2:4" x14ac:dyDescent="0.25">
      <c r="B9500" s="119"/>
      <c r="C9500" s="119"/>
      <c r="D9500" s="119"/>
    </row>
    <row r="9501" spans="2:4" x14ac:dyDescent="0.25">
      <c r="B9501" s="119"/>
      <c r="C9501" s="119"/>
      <c r="D9501" s="119"/>
    </row>
    <row r="9502" spans="2:4" x14ac:dyDescent="0.25">
      <c r="B9502" s="119"/>
      <c r="C9502" s="119"/>
      <c r="D9502" s="119"/>
    </row>
    <row r="9503" spans="2:4" x14ac:dyDescent="0.25">
      <c r="B9503" s="119"/>
      <c r="C9503" s="119"/>
      <c r="D9503" s="119"/>
    </row>
    <row r="9504" spans="2:4" x14ac:dyDescent="0.25">
      <c r="B9504" s="119"/>
      <c r="C9504" s="119"/>
      <c r="D9504" s="119"/>
    </row>
    <row r="9505" spans="2:4" x14ac:dyDescent="0.25">
      <c r="B9505" s="119"/>
      <c r="C9505" s="119"/>
      <c r="D9505" s="119"/>
    </row>
    <row r="9506" spans="2:4" x14ac:dyDescent="0.25">
      <c r="B9506" s="119"/>
      <c r="C9506" s="119"/>
      <c r="D9506" s="119"/>
    </row>
    <row r="9507" spans="2:4" x14ac:dyDescent="0.25">
      <c r="B9507" s="119"/>
      <c r="C9507" s="119"/>
      <c r="D9507" s="119"/>
    </row>
    <row r="9508" spans="2:4" x14ac:dyDescent="0.25">
      <c r="B9508" s="119"/>
      <c r="C9508" s="119"/>
      <c r="D9508" s="119"/>
    </row>
    <row r="9509" spans="2:4" x14ac:dyDescent="0.25">
      <c r="B9509" s="119"/>
      <c r="C9509" s="119"/>
      <c r="D9509" s="119"/>
    </row>
    <row r="9510" spans="2:4" x14ac:dyDescent="0.25">
      <c r="B9510" s="119"/>
      <c r="C9510" s="119"/>
      <c r="D9510" s="119"/>
    </row>
    <row r="9511" spans="2:4" x14ac:dyDescent="0.25">
      <c r="B9511" s="119"/>
      <c r="C9511" s="119"/>
      <c r="D9511" s="119"/>
    </row>
    <row r="9512" spans="2:4" x14ac:dyDescent="0.25">
      <c r="B9512" s="119"/>
      <c r="C9512" s="119"/>
      <c r="D9512" s="119"/>
    </row>
    <row r="9513" spans="2:4" x14ac:dyDescent="0.25">
      <c r="B9513" s="119"/>
      <c r="C9513" s="119"/>
      <c r="D9513" s="119"/>
    </row>
    <row r="9514" spans="2:4" x14ac:dyDescent="0.25">
      <c r="B9514" s="119"/>
      <c r="C9514" s="119"/>
      <c r="D9514" s="119"/>
    </row>
    <row r="9515" spans="2:4" x14ac:dyDescent="0.25">
      <c r="B9515" s="119"/>
      <c r="C9515" s="119"/>
      <c r="D9515" s="119"/>
    </row>
    <row r="9516" spans="2:4" x14ac:dyDescent="0.25">
      <c r="B9516" s="119"/>
      <c r="C9516" s="119"/>
      <c r="D9516" s="119"/>
    </row>
    <row r="9517" spans="2:4" x14ac:dyDescent="0.25">
      <c r="B9517" s="119"/>
      <c r="C9517" s="119"/>
      <c r="D9517" s="119"/>
    </row>
    <row r="9518" spans="2:4" x14ac:dyDescent="0.25">
      <c r="B9518" s="119"/>
      <c r="C9518" s="119"/>
      <c r="D9518" s="119"/>
    </row>
    <row r="9519" spans="2:4" x14ac:dyDescent="0.25">
      <c r="B9519" s="119"/>
      <c r="C9519" s="119"/>
      <c r="D9519" s="119"/>
    </row>
    <row r="9520" spans="2:4" x14ac:dyDescent="0.25">
      <c r="B9520" s="119"/>
      <c r="C9520" s="119"/>
      <c r="D9520" s="119"/>
    </row>
    <row r="9521" spans="2:4" x14ac:dyDescent="0.25">
      <c r="B9521" s="119"/>
      <c r="C9521" s="119"/>
      <c r="D9521" s="119"/>
    </row>
    <row r="9522" spans="2:4" x14ac:dyDescent="0.25">
      <c r="B9522" s="119"/>
      <c r="C9522" s="119"/>
      <c r="D9522" s="119"/>
    </row>
    <row r="9523" spans="2:4" x14ac:dyDescent="0.25">
      <c r="B9523" s="119"/>
      <c r="C9523" s="119"/>
      <c r="D9523" s="119"/>
    </row>
    <row r="9524" spans="2:4" x14ac:dyDescent="0.25">
      <c r="B9524" s="119"/>
      <c r="C9524" s="119"/>
      <c r="D9524" s="119"/>
    </row>
    <row r="9525" spans="2:4" x14ac:dyDescent="0.25">
      <c r="B9525" s="119"/>
      <c r="C9525" s="119"/>
      <c r="D9525" s="119"/>
    </row>
    <row r="9526" spans="2:4" x14ac:dyDescent="0.25">
      <c r="B9526" s="119"/>
      <c r="C9526" s="119"/>
      <c r="D9526" s="119"/>
    </row>
    <row r="9527" spans="2:4" x14ac:dyDescent="0.25">
      <c r="B9527" s="119"/>
      <c r="C9527" s="119"/>
      <c r="D9527" s="119"/>
    </row>
    <row r="9528" spans="2:4" x14ac:dyDescent="0.25">
      <c r="B9528" s="119"/>
      <c r="C9528" s="119"/>
      <c r="D9528" s="119"/>
    </row>
    <row r="9529" spans="2:4" x14ac:dyDescent="0.25">
      <c r="B9529" s="119"/>
      <c r="C9529" s="119"/>
      <c r="D9529" s="119"/>
    </row>
    <row r="9530" spans="2:4" x14ac:dyDescent="0.25">
      <c r="B9530" s="119"/>
      <c r="C9530" s="119"/>
      <c r="D9530" s="119"/>
    </row>
    <row r="9531" spans="2:4" x14ac:dyDescent="0.25">
      <c r="B9531" s="119"/>
      <c r="C9531" s="119"/>
      <c r="D9531" s="119"/>
    </row>
    <row r="9532" spans="2:4" x14ac:dyDescent="0.25">
      <c r="B9532" s="119"/>
      <c r="C9532" s="119"/>
      <c r="D9532" s="119"/>
    </row>
    <row r="9533" spans="2:4" x14ac:dyDescent="0.25">
      <c r="B9533" s="119"/>
      <c r="C9533" s="119"/>
      <c r="D9533" s="119"/>
    </row>
    <row r="9534" spans="2:4" x14ac:dyDescent="0.25">
      <c r="B9534" s="119"/>
      <c r="C9534" s="119"/>
      <c r="D9534" s="119"/>
    </row>
    <row r="9535" spans="2:4" x14ac:dyDescent="0.25">
      <c r="B9535" s="119"/>
      <c r="C9535" s="119"/>
      <c r="D9535" s="119"/>
    </row>
    <row r="9536" spans="2:4" x14ac:dyDescent="0.25">
      <c r="B9536" s="119"/>
      <c r="C9536" s="119"/>
      <c r="D9536" s="119"/>
    </row>
    <row r="9537" spans="2:4" x14ac:dyDescent="0.25">
      <c r="B9537" s="119"/>
      <c r="C9537" s="119"/>
      <c r="D9537" s="119"/>
    </row>
    <row r="9538" spans="2:4" x14ac:dyDescent="0.25">
      <c r="B9538" s="119"/>
      <c r="C9538" s="119"/>
      <c r="D9538" s="119"/>
    </row>
    <row r="9539" spans="2:4" x14ac:dyDescent="0.25">
      <c r="B9539" s="119"/>
      <c r="C9539" s="119"/>
      <c r="D9539" s="119"/>
    </row>
    <row r="9540" spans="2:4" x14ac:dyDescent="0.25">
      <c r="B9540" s="119"/>
      <c r="C9540" s="119"/>
      <c r="D9540" s="119"/>
    </row>
    <row r="9541" spans="2:4" x14ac:dyDescent="0.25">
      <c r="B9541" s="119"/>
      <c r="C9541" s="119"/>
      <c r="D9541" s="119"/>
    </row>
    <row r="9542" spans="2:4" x14ac:dyDescent="0.25">
      <c r="B9542" s="119"/>
      <c r="C9542" s="119"/>
      <c r="D9542" s="119"/>
    </row>
    <row r="9543" spans="2:4" x14ac:dyDescent="0.25">
      <c r="B9543" s="119"/>
      <c r="C9543" s="119"/>
      <c r="D9543" s="119"/>
    </row>
    <row r="9544" spans="2:4" x14ac:dyDescent="0.25">
      <c r="B9544" s="119"/>
      <c r="C9544" s="119"/>
      <c r="D9544" s="119"/>
    </row>
    <row r="9545" spans="2:4" x14ac:dyDescent="0.25">
      <c r="B9545" s="119"/>
      <c r="C9545" s="119"/>
      <c r="D9545" s="119"/>
    </row>
    <row r="9546" spans="2:4" x14ac:dyDescent="0.25">
      <c r="B9546" s="119"/>
      <c r="C9546" s="119"/>
      <c r="D9546" s="119"/>
    </row>
    <row r="9547" spans="2:4" x14ac:dyDescent="0.25">
      <c r="B9547" s="119"/>
      <c r="C9547" s="119"/>
      <c r="D9547" s="119"/>
    </row>
    <row r="9548" spans="2:4" x14ac:dyDescent="0.25">
      <c r="B9548" s="119"/>
      <c r="C9548" s="119"/>
      <c r="D9548" s="119"/>
    </row>
    <row r="9549" spans="2:4" x14ac:dyDescent="0.25">
      <c r="B9549" s="119"/>
      <c r="C9549" s="119"/>
      <c r="D9549" s="119"/>
    </row>
    <row r="9550" spans="2:4" x14ac:dyDescent="0.25">
      <c r="B9550" s="119"/>
      <c r="C9550" s="119"/>
      <c r="D9550" s="119"/>
    </row>
    <row r="9551" spans="2:4" x14ac:dyDescent="0.25">
      <c r="B9551" s="119"/>
      <c r="C9551" s="119"/>
      <c r="D9551" s="119"/>
    </row>
    <row r="9552" spans="2:4" x14ac:dyDescent="0.25">
      <c r="B9552" s="119"/>
      <c r="C9552" s="119"/>
      <c r="D9552" s="119"/>
    </row>
    <row r="9553" spans="2:4" x14ac:dyDescent="0.25">
      <c r="B9553" s="119"/>
      <c r="C9553" s="119"/>
      <c r="D9553" s="119"/>
    </row>
    <row r="9554" spans="2:4" x14ac:dyDescent="0.25">
      <c r="B9554" s="119"/>
      <c r="C9554" s="119"/>
      <c r="D9554" s="119"/>
    </row>
    <row r="9555" spans="2:4" x14ac:dyDescent="0.25">
      <c r="B9555" s="119"/>
      <c r="C9555" s="119"/>
      <c r="D9555" s="119"/>
    </row>
    <row r="9556" spans="2:4" x14ac:dyDescent="0.25">
      <c r="B9556" s="119"/>
      <c r="C9556" s="119"/>
      <c r="D9556" s="119"/>
    </row>
    <row r="9557" spans="2:4" x14ac:dyDescent="0.25">
      <c r="B9557" s="119"/>
      <c r="C9557" s="119"/>
      <c r="D9557" s="119"/>
    </row>
    <row r="9558" spans="2:4" x14ac:dyDescent="0.25">
      <c r="B9558" s="119"/>
      <c r="C9558" s="119"/>
      <c r="D9558" s="119"/>
    </row>
    <row r="9559" spans="2:4" x14ac:dyDescent="0.25">
      <c r="B9559" s="119"/>
      <c r="C9559" s="119"/>
      <c r="D9559" s="119"/>
    </row>
    <row r="9560" spans="2:4" x14ac:dyDescent="0.25">
      <c r="B9560" s="119"/>
      <c r="C9560" s="119"/>
      <c r="D9560" s="119"/>
    </row>
    <row r="9561" spans="2:4" x14ac:dyDescent="0.25">
      <c r="B9561" s="119"/>
      <c r="C9561" s="119"/>
      <c r="D9561" s="119"/>
    </row>
    <row r="9562" spans="2:4" x14ac:dyDescent="0.25">
      <c r="B9562" s="119"/>
      <c r="C9562" s="119"/>
      <c r="D9562" s="119"/>
    </row>
    <row r="9563" spans="2:4" x14ac:dyDescent="0.25">
      <c r="B9563" s="119"/>
      <c r="C9563" s="119"/>
      <c r="D9563" s="119"/>
    </row>
    <row r="9564" spans="2:4" x14ac:dyDescent="0.25">
      <c r="B9564" s="119"/>
      <c r="C9564" s="119"/>
      <c r="D9564" s="119"/>
    </row>
    <row r="9565" spans="2:4" x14ac:dyDescent="0.25">
      <c r="B9565" s="119"/>
      <c r="C9565" s="119"/>
      <c r="D9565" s="119"/>
    </row>
    <row r="9566" spans="2:4" x14ac:dyDescent="0.25">
      <c r="B9566" s="119"/>
      <c r="C9566" s="119"/>
      <c r="D9566" s="119"/>
    </row>
    <row r="9567" spans="2:4" x14ac:dyDescent="0.25">
      <c r="B9567" s="119"/>
      <c r="C9567" s="119"/>
      <c r="D9567" s="119"/>
    </row>
    <row r="9568" spans="2:4" x14ac:dyDescent="0.25">
      <c r="B9568" s="119"/>
      <c r="C9568" s="119"/>
      <c r="D9568" s="119"/>
    </row>
    <row r="9569" spans="2:4" x14ac:dyDescent="0.25">
      <c r="B9569" s="119"/>
      <c r="C9569" s="119"/>
      <c r="D9569" s="119"/>
    </row>
    <row r="9570" spans="2:4" x14ac:dyDescent="0.25">
      <c r="B9570" s="119"/>
      <c r="C9570" s="119"/>
      <c r="D9570" s="119"/>
    </row>
    <row r="9571" spans="2:4" x14ac:dyDescent="0.25">
      <c r="B9571" s="119"/>
      <c r="C9571" s="119"/>
      <c r="D9571" s="119"/>
    </row>
    <row r="9572" spans="2:4" x14ac:dyDescent="0.25">
      <c r="B9572" s="119"/>
      <c r="C9572" s="119"/>
      <c r="D9572" s="119"/>
    </row>
    <row r="9573" spans="2:4" x14ac:dyDescent="0.25">
      <c r="B9573" s="119"/>
      <c r="C9573" s="119"/>
      <c r="D9573" s="119"/>
    </row>
    <row r="9574" spans="2:4" x14ac:dyDescent="0.25">
      <c r="B9574" s="119"/>
      <c r="C9574" s="119"/>
      <c r="D9574" s="119"/>
    </row>
    <row r="9575" spans="2:4" x14ac:dyDescent="0.25">
      <c r="B9575" s="119"/>
      <c r="C9575" s="119"/>
      <c r="D9575" s="119"/>
    </row>
    <row r="9576" spans="2:4" x14ac:dyDescent="0.25">
      <c r="B9576" s="119"/>
      <c r="C9576" s="119"/>
      <c r="D9576" s="119"/>
    </row>
    <row r="9577" spans="2:4" x14ac:dyDescent="0.25">
      <c r="B9577" s="119"/>
      <c r="C9577" s="119"/>
      <c r="D9577" s="119"/>
    </row>
    <row r="9578" spans="2:4" x14ac:dyDescent="0.25">
      <c r="B9578" s="119"/>
      <c r="C9578" s="119"/>
      <c r="D9578" s="119"/>
    </row>
    <row r="9579" spans="2:4" x14ac:dyDescent="0.25">
      <c r="B9579" s="119"/>
      <c r="C9579" s="119"/>
      <c r="D9579" s="119"/>
    </row>
    <row r="9580" spans="2:4" x14ac:dyDescent="0.25">
      <c r="B9580" s="119"/>
      <c r="C9580" s="119"/>
      <c r="D9580" s="119"/>
    </row>
    <row r="9581" spans="2:4" x14ac:dyDescent="0.25">
      <c r="B9581" s="119"/>
      <c r="C9581" s="119"/>
      <c r="D9581" s="119"/>
    </row>
    <row r="9582" spans="2:4" x14ac:dyDescent="0.25">
      <c r="B9582" s="119"/>
      <c r="C9582" s="119"/>
      <c r="D9582" s="119"/>
    </row>
    <row r="9583" spans="2:4" x14ac:dyDescent="0.25">
      <c r="B9583" s="119"/>
      <c r="C9583" s="119"/>
      <c r="D9583" s="119"/>
    </row>
    <row r="9584" spans="2:4" x14ac:dyDescent="0.25">
      <c r="B9584" s="119"/>
      <c r="C9584" s="119"/>
      <c r="D9584" s="119"/>
    </row>
    <row r="9585" spans="2:4" x14ac:dyDescent="0.25">
      <c r="B9585" s="119"/>
      <c r="C9585" s="119"/>
      <c r="D9585" s="119"/>
    </row>
    <row r="9586" spans="2:4" x14ac:dyDescent="0.25">
      <c r="B9586" s="119"/>
      <c r="C9586" s="119"/>
      <c r="D9586" s="119"/>
    </row>
    <row r="9587" spans="2:4" x14ac:dyDescent="0.25">
      <c r="B9587" s="119"/>
      <c r="C9587" s="119"/>
      <c r="D9587" s="119"/>
    </row>
    <row r="9588" spans="2:4" x14ac:dyDescent="0.25">
      <c r="B9588" s="119"/>
      <c r="C9588" s="119"/>
      <c r="D9588" s="119"/>
    </row>
    <row r="9589" spans="2:4" x14ac:dyDescent="0.25">
      <c r="B9589" s="119"/>
      <c r="C9589" s="119"/>
      <c r="D9589" s="119"/>
    </row>
    <row r="9590" spans="2:4" x14ac:dyDescent="0.25">
      <c r="B9590" s="119"/>
      <c r="C9590" s="119"/>
      <c r="D9590" s="119"/>
    </row>
    <row r="9591" spans="2:4" x14ac:dyDescent="0.25">
      <c r="B9591" s="119"/>
      <c r="C9591" s="119"/>
      <c r="D9591" s="119"/>
    </row>
    <row r="9592" spans="2:4" x14ac:dyDescent="0.25">
      <c r="B9592" s="119"/>
      <c r="C9592" s="119"/>
      <c r="D9592" s="119"/>
    </row>
    <row r="9593" spans="2:4" x14ac:dyDescent="0.25">
      <c r="B9593" s="119"/>
      <c r="C9593" s="119"/>
      <c r="D9593" s="119"/>
    </row>
    <row r="9594" spans="2:4" x14ac:dyDescent="0.25">
      <c r="B9594" s="119"/>
      <c r="C9594" s="119"/>
      <c r="D9594" s="119"/>
    </row>
    <row r="9595" spans="2:4" x14ac:dyDescent="0.25">
      <c r="B9595" s="119"/>
      <c r="C9595" s="119"/>
      <c r="D9595" s="119"/>
    </row>
    <row r="9596" spans="2:4" x14ac:dyDescent="0.25">
      <c r="B9596" s="119"/>
      <c r="C9596" s="119"/>
      <c r="D9596" s="119"/>
    </row>
    <row r="9597" spans="2:4" x14ac:dyDescent="0.25">
      <c r="B9597" s="119"/>
      <c r="C9597" s="119"/>
      <c r="D9597" s="119"/>
    </row>
    <row r="9598" spans="2:4" x14ac:dyDescent="0.25">
      <c r="B9598" s="119"/>
      <c r="C9598" s="119"/>
      <c r="D9598" s="119"/>
    </row>
    <row r="9599" spans="2:4" x14ac:dyDescent="0.25">
      <c r="B9599" s="119"/>
      <c r="C9599" s="119"/>
      <c r="D9599" s="119"/>
    </row>
    <row r="9600" spans="2:4" x14ac:dyDescent="0.25">
      <c r="B9600" s="119"/>
      <c r="C9600" s="119"/>
      <c r="D9600" s="119"/>
    </row>
    <row r="9601" spans="2:4" x14ac:dyDescent="0.25">
      <c r="B9601" s="119"/>
      <c r="C9601" s="119"/>
      <c r="D9601" s="119"/>
    </row>
    <row r="9602" spans="2:4" x14ac:dyDescent="0.25">
      <c r="B9602" s="119"/>
      <c r="C9602" s="119"/>
      <c r="D9602" s="119"/>
    </row>
    <row r="9603" spans="2:4" x14ac:dyDescent="0.25">
      <c r="B9603" s="119"/>
      <c r="C9603" s="119"/>
      <c r="D9603" s="119"/>
    </row>
    <row r="9604" spans="2:4" x14ac:dyDescent="0.25">
      <c r="B9604" s="119"/>
      <c r="C9604" s="119"/>
      <c r="D9604" s="119"/>
    </row>
    <row r="9605" spans="2:4" x14ac:dyDescent="0.25">
      <c r="B9605" s="119"/>
      <c r="C9605" s="119"/>
      <c r="D9605" s="119"/>
    </row>
    <row r="9606" spans="2:4" x14ac:dyDescent="0.25">
      <c r="B9606" s="119"/>
      <c r="C9606" s="119"/>
      <c r="D9606" s="119"/>
    </row>
    <row r="9607" spans="2:4" x14ac:dyDescent="0.25">
      <c r="B9607" s="119"/>
      <c r="C9607" s="119"/>
      <c r="D9607" s="119"/>
    </row>
    <row r="9608" spans="2:4" x14ac:dyDescent="0.25">
      <c r="B9608" s="119"/>
      <c r="C9608" s="119"/>
      <c r="D9608" s="119"/>
    </row>
    <row r="9609" spans="2:4" x14ac:dyDescent="0.25">
      <c r="B9609" s="119"/>
      <c r="C9609" s="119"/>
      <c r="D9609" s="119"/>
    </row>
    <row r="9610" spans="2:4" x14ac:dyDescent="0.25">
      <c r="B9610" s="119"/>
      <c r="C9610" s="119"/>
      <c r="D9610" s="119"/>
    </row>
    <row r="9611" spans="2:4" x14ac:dyDescent="0.25">
      <c r="B9611" s="119"/>
      <c r="C9611" s="119"/>
      <c r="D9611" s="119"/>
    </row>
    <row r="9612" spans="2:4" x14ac:dyDescent="0.25">
      <c r="B9612" s="119"/>
      <c r="C9612" s="119"/>
      <c r="D9612" s="119"/>
    </row>
    <row r="9613" spans="2:4" x14ac:dyDescent="0.25">
      <c r="B9613" s="119"/>
      <c r="C9613" s="119"/>
      <c r="D9613" s="119"/>
    </row>
    <row r="9614" spans="2:4" x14ac:dyDescent="0.25">
      <c r="B9614" s="119"/>
      <c r="C9614" s="119"/>
      <c r="D9614" s="119"/>
    </row>
    <row r="9615" spans="2:4" x14ac:dyDescent="0.25">
      <c r="B9615" s="119"/>
      <c r="C9615" s="119"/>
      <c r="D9615" s="119"/>
    </row>
    <row r="9616" spans="2:4" x14ac:dyDescent="0.25">
      <c r="B9616" s="119"/>
      <c r="C9616" s="119"/>
      <c r="D9616" s="119"/>
    </row>
    <row r="9617" spans="2:4" x14ac:dyDescent="0.25">
      <c r="B9617" s="119"/>
      <c r="C9617" s="119"/>
      <c r="D9617" s="119"/>
    </row>
    <row r="9618" spans="2:4" x14ac:dyDescent="0.25">
      <c r="B9618" s="119"/>
      <c r="C9618" s="119"/>
      <c r="D9618" s="119"/>
    </row>
    <row r="9619" spans="2:4" x14ac:dyDescent="0.25">
      <c r="B9619" s="119"/>
      <c r="C9619" s="119"/>
      <c r="D9619" s="119"/>
    </row>
    <row r="9620" spans="2:4" x14ac:dyDescent="0.25">
      <c r="B9620" s="119"/>
      <c r="C9620" s="119"/>
      <c r="D9620" s="119"/>
    </row>
    <row r="9621" spans="2:4" x14ac:dyDescent="0.25">
      <c r="B9621" s="119"/>
      <c r="C9621" s="119"/>
      <c r="D9621" s="119"/>
    </row>
    <row r="9622" spans="2:4" x14ac:dyDescent="0.25">
      <c r="B9622" s="119"/>
      <c r="C9622" s="119"/>
      <c r="D9622" s="119"/>
    </row>
    <row r="9623" spans="2:4" x14ac:dyDescent="0.25">
      <c r="B9623" s="119"/>
      <c r="C9623" s="119"/>
      <c r="D9623" s="119"/>
    </row>
    <row r="9624" spans="2:4" x14ac:dyDescent="0.25">
      <c r="B9624" s="119"/>
      <c r="C9624" s="119"/>
      <c r="D9624" s="119"/>
    </row>
    <row r="9625" spans="2:4" x14ac:dyDescent="0.25">
      <c r="B9625" s="119"/>
      <c r="C9625" s="119"/>
      <c r="D9625" s="119"/>
    </row>
    <row r="9626" spans="2:4" x14ac:dyDescent="0.25">
      <c r="B9626" s="119"/>
      <c r="C9626" s="119"/>
      <c r="D9626" s="119"/>
    </row>
    <row r="9627" spans="2:4" x14ac:dyDescent="0.25">
      <c r="B9627" s="119"/>
      <c r="C9627" s="119"/>
      <c r="D9627" s="119"/>
    </row>
    <row r="9628" spans="2:4" x14ac:dyDescent="0.25">
      <c r="B9628" s="119"/>
      <c r="C9628" s="119"/>
      <c r="D9628" s="119"/>
    </row>
    <row r="9629" spans="2:4" x14ac:dyDescent="0.25">
      <c r="B9629" s="119"/>
      <c r="C9629" s="119"/>
      <c r="D9629" s="119"/>
    </row>
    <row r="9630" spans="2:4" x14ac:dyDescent="0.25">
      <c r="B9630" s="119"/>
      <c r="C9630" s="119"/>
      <c r="D9630" s="119"/>
    </row>
    <row r="9631" spans="2:4" x14ac:dyDescent="0.25">
      <c r="B9631" s="119"/>
      <c r="C9631" s="119"/>
      <c r="D9631" s="119"/>
    </row>
    <row r="9632" spans="2:4" x14ac:dyDescent="0.25">
      <c r="B9632" s="119"/>
      <c r="C9632" s="119"/>
      <c r="D9632" s="119"/>
    </row>
    <row r="9633" spans="2:4" x14ac:dyDescent="0.25">
      <c r="B9633" s="119"/>
      <c r="C9633" s="119"/>
      <c r="D9633" s="119"/>
    </row>
    <row r="9634" spans="2:4" x14ac:dyDescent="0.25">
      <c r="B9634" s="119"/>
      <c r="C9634" s="119"/>
      <c r="D9634" s="119"/>
    </row>
    <row r="9635" spans="2:4" x14ac:dyDescent="0.25">
      <c r="B9635" s="119"/>
      <c r="C9635" s="119"/>
      <c r="D9635" s="119"/>
    </row>
    <row r="9636" spans="2:4" x14ac:dyDescent="0.25">
      <c r="B9636" s="119"/>
      <c r="C9636" s="119"/>
      <c r="D9636" s="119"/>
    </row>
    <row r="9637" spans="2:4" x14ac:dyDescent="0.25">
      <c r="B9637" s="119"/>
      <c r="C9637" s="119"/>
      <c r="D9637" s="119"/>
    </row>
    <row r="9638" spans="2:4" x14ac:dyDescent="0.25">
      <c r="B9638" s="119"/>
      <c r="C9638" s="119"/>
      <c r="D9638" s="119"/>
    </row>
    <row r="9639" spans="2:4" x14ac:dyDescent="0.25">
      <c r="B9639" s="119"/>
      <c r="C9639" s="119"/>
      <c r="D9639" s="119"/>
    </row>
    <row r="9640" spans="2:4" x14ac:dyDescent="0.25">
      <c r="B9640" s="119"/>
      <c r="C9640" s="119"/>
      <c r="D9640" s="119"/>
    </row>
    <row r="9641" spans="2:4" x14ac:dyDescent="0.25">
      <c r="B9641" s="119"/>
      <c r="C9641" s="119"/>
      <c r="D9641" s="119"/>
    </row>
    <row r="9642" spans="2:4" x14ac:dyDescent="0.25">
      <c r="B9642" s="119"/>
      <c r="C9642" s="119"/>
      <c r="D9642" s="119"/>
    </row>
    <row r="9643" spans="2:4" x14ac:dyDescent="0.25">
      <c r="B9643" s="119"/>
      <c r="C9643" s="119"/>
      <c r="D9643" s="119"/>
    </row>
    <row r="9644" spans="2:4" x14ac:dyDescent="0.25">
      <c r="B9644" s="119"/>
      <c r="C9644" s="119"/>
      <c r="D9644" s="119"/>
    </row>
    <row r="9645" spans="2:4" x14ac:dyDescent="0.25">
      <c r="B9645" s="119"/>
      <c r="C9645" s="119"/>
      <c r="D9645" s="119"/>
    </row>
    <row r="9646" spans="2:4" x14ac:dyDescent="0.25">
      <c r="B9646" s="119"/>
      <c r="C9646" s="119"/>
      <c r="D9646" s="119"/>
    </row>
    <row r="9647" spans="2:4" x14ac:dyDescent="0.25">
      <c r="B9647" s="119"/>
      <c r="C9647" s="119"/>
      <c r="D9647" s="119"/>
    </row>
    <row r="9648" spans="2:4" x14ac:dyDescent="0.25">
      <c r="B9648" s="119"/>
      <c r="C9648" s="119"/>
      <c r="D9648" s="119"/>
    </row>
    <row r="9649" spans="2:4" x14ac:dyDescent="0.25">
      <c r="B9649" s="119"/>
      <c r="C9649" s="119"/>
      <c r="D9649" s="119"/>
    </row>
    <row r="9650" spans="2:4" x14ac:dyDescent="0.25">
      <c r="B9650" s="119"/>
      <c r="C9650" s="119"/>
      <c r="D9650" s="119"/>
    </row>
    <row r="9651" spans="2:4" x14ac:dyDescent="0.25">
      <c r="B9651" s="119"/>
      <c r="C9651" s="119"/>
      <c r="D9651" s="119"/>
    </row>
    <row r="9652" spans="2:4" x14ac:dyDescent="0.25">
      <c r="B9652" s="119"/>
      <c r="C9652" s="119"/>
      <c r="D9652" s="119"/>
    </row>
    <row r="9653" spans="2:4" x14ac:dyDescent="0.25">
      <c r="B9653" s="119"/>
      <c r="C9653" s="119"/>
      <c r="D9653" s="119"/>
    </row>
    <row r="9654" spans="2:4" x14ac:dyDescent="0.25">
      <c r="B9654" s="119"/>
      <c r="C9654" s="119"/>
      <c r="D9654" s="119"/>
    </row>
    <row r="9655" spans="2:4" x14ac:dyDescent="0.25">
      <c r="B9655" s="119"/>
      <c r="C9655" s="119"/>
      <c r="D9655" s="119"/>
    </row>
    <row r="9656" spans="2:4" x14ac:dyDescent="0.25">
      <c r="B9656" s="119"/>
      <c r="C9656" s="119"/>
      <c r="D9656" s="119"/>
    </row>
    <row r="9657" spans="2:4" x14ac:dyDescent="0.25">
      <c r="B9657" s="119"/>
      <c r="C9657" s="119"/>
      <c r="D9657" s="119"/>
    </row>
    <row r="9658" spans="2:4" x14ac:dyDescent="0.25">
      <c r="B9658" s="119"/>
      <c r="C9658" s="119"/>
      <c r="D9658" s="119"/>
    </row>
    <row r="9659" spans="2:4" x14ac:dyDescent="0.25">
      <c r="B9659" s="119"/>
      <c r="C9659" s="119"/>
      <c r="D9659" s="119"/>
    </row>
    <row r="9660" spans="2:4" x14ac:dyDescent="0.25">
      <c r="B9660" s="119"/>
      <c r="C9660" s="119"/>
      <c r="D9660" s="119"/>
    </row>
    <row r="9661" spans="2:4" x14ac:dyDescent="0.25">
      <c r="B9661" s="119"/>
      <c r="C9661" s="119"/>
      <c r="D9661" s="119"/>
    </row>
    <row r="9662" spans="2:4" x14ac:dyDescent="0.25">
      <c r="B9662" s="119"/>
      <c r="C9662" s="119"/>
      <c r="D9662" s="119"/>
    </row>
    <row r="9663" spans="2:4" x14ac:dyDescent="0.25">
      <c r="B9663" s="119"/>
      <c r="C9663" s="119"/>
      <c r="D9663" s="119"/>
    </row>
    <row r="9664" spans="2:4" x14ac:dyDescent="0.25">
      <c r="B9664" s="119"/>
      <c r="C9664" s="119"/>
      <c r="D9664" s="119"/>
    </row>
    <row r="9665" spans="2:4" x14ac:dyDescent="0.25">
      <c r="B9665" s="119"/>
      <c r="C9665" s="119"/>
      <c r="D9665" s="119"/>
    </row>
    <row r="9666" spans="2:4" x14ac:dyDescent="0.25">
      <c r="B9666" s="119"/>
      <c r="C9666" s="119"/>
      <c r="D9666" s="119"/>
    </row>
    <row r="9667" spans="2:4" x14ac:dyDescent="0.25">
      <c r="B9667" s="119"/>
      <c r="C9667" s="119"/>
      <c r="D9667" s="119"/>
    </row>
    <row r="9668" spans="2:4" x14ac:dyDescent="0.25">
      <c r="B9668" s="119"/>
      <c r="C9668" s="119"/>
      <c r="D9668" s="119"/>
    </row>
    <row r="9669" spans="2:4" x14ac:dyDescent="0.25">
      <c r="B9669" s="119"/>
      <c r="C9669" s="119"/>
      <c r="D9669" s="119"/>
    </row>
    <row r="9670" spans="2:4" x14ac:dyDescent="0.25">
      <c r="B9670" s="119"/>
      <c r="C9670" s="119"/>
      <c r="D9670" s="119"/>
    </row>
    <row r="9671" spans="2:4" x14ac:dyDescent="0.25">
      <c r="B9671" s="119"/>
      <c r="C9671" s="119"/>
      <c r="D9671" s="119"/>
    </row>
    <row r="9672" spans="2:4" x14ac:dyDescent="0.25">
      <c r="B9672" s="119"/>
      <c r="C9672" s="119"/>
      <c r="D9672" s="119"/>
    </row>
    <row r="9673" spans="2:4" x14ac:dyDescent="0.25">
      <c r="B9673" s="119"/>
      <c r="C9673" s="119"/>
      <c r="D9673" s="119"/>
    </row>
    <row r="9674" spans="2:4" x14ac:dyDescent="0.25">
      <c r="B9674" s="119"/>
      <c r="C9674" s="119"/>
      <c r="D9674" s="119"/>
    </row>
    <row r="9675" spans="2:4" x14ac:dyDescent="0.25">
      <c r="B9675" s="119"/>
      <c r="C9675" s="119"/>
      <c r="D9675" s="119"/>
    </row>
    <row r="9676" spans="2:4" x14ac:dyDescent="0.25">
      <c r="B9676" s="119"/>
      <c r="C9676" s="119"/>
      <c r="D9676" s="119"/>
    </row>
    <row r="9677" spans="2:4" x14ac:dyDescent="0.25">
      <c r="B9677" s="119"/>
      <c r="C9677" s="119"/>
      <c r="D9677" s="119"/>
    </row>
    <row r="9678" spans="2:4" x14ac:dyDescent="0.25">
      <c r="B9678" s="119"/>
      <c r="C9678" s="119"/>
      <c r="D9678" s="119"/>
    </row>
    <row r="9679" spans="2:4" x14ac:dyDescent="0.25">
      <c r="B9679" s="119"/>
      <c r="C9679" s="119"/>
      <c r="D9679" s="119"/>
    </row>
    <row r="9680" spans="2:4" x14ac:dyDescent="0.25">
      <c r="B9680" s="119"/>
      <c r="C9680" s="119"/>
      <c r="D9680" s="119"/>
    </row>
    <row r="9681" spans="2:4" x14ac:dyDescent="0.25">
      <c r="B9681" s="119"/>
      <c r="C9681" s="119"/>
      <c r="D9681" s="119"/>
    </row>
    <row r="9682" spans="2:4" x14ac:dyDescent="0.25">
      <c r="B9682" s="119"/>
      <c r="C9682" s="119"/>
      <c r="D9682" s="119"/>
    </row>
    <row r="9683" spans="2:4" x14ac:dyDescent="0.25">
      <c r="B9683" s="119"/>
      <c r="C9683" s="119"/>
      <c r="D9683" s="119"/>
    </row>
    <row r="9684" spans="2:4" x14ac:dyDescent="0.25">
      <c r="B9684" s="119"/>
      <c r="C9684" s="119"/>
      <c r="D9684" s="119"/>
    </row>
    <row r="9685" spans="2:4" x14ac:dyDescent="0.25">
      <c r="B9685" s="119"/>
      <c r="C9685" s="119"/>
      <c r="D9685" s="119"/>
    </row>
    <row r="9686" spans="2:4" x14ac:dyDescent="0.25">
      <c r="B9686" s="119"/>
      <c r="C9686" s="119"/>
      <c r="D9686" s="119"/>
    </row>
    <row r="9687" spans="2:4" x14ac:dyDescent="0.25">
      <c r="B9687" s="119"/>
      <c r="C9687" s="119"/>
      <c r="D9687" s="119"/>
    </row>
    <row r="9688" spans="2:4" x14ac:dyDescent="0.25">
      <c r="B9688" s="119"/>
      <c r="C9688" s="119"/>
      <c r="D9688" s="119"/>
    </row>
    <row r="9689" spans="2:4" x14ac:dyDescent="0.25">
      <c r="B9689" s="119"/>
      <c r="C9689" s="119"/>
      <c r="D9689" s="119"/>
    </row>
    <row r="9690" spans="2:4" x14ac:dyDescent="0.25">
      <c r="B9690" s="119"/>
      <c r="C9690" s="119"/>
      <c r="D9690" s="119"/>
    </row>
    <row r="9691" spans="2:4" x14ac:dyDescent="0.25">
      <c r="B9691" s="119"/>
      <c r="C9691" s="119"/>
      <c r="D9691" s="119"/>
    </row>
    <row r="9692" spans="2:4" x14ac:dyDescent="0.25">
      <c r="B9692" s="119"/>
      <c r="C9692" s="119"/>
      <c r="D9692" s="119"/>
    </row>
    <row r="9693" spans="2:4" x14ac:dyDescent="0.25">
      <c r="B9693" s="119"/>
      <c r="C9693" s="119"/>
      <c r="D9693" s="119"/>
    </row>
    <row r="9694" spans="2:4" x14ac:dyDescent="0.25">
      <c r="B9694" s="119"/>
      <c r="C9694" s="119"/>
      <c r="D9694" s="119"/>
    </row>
    <row r="9695" spans="2:4" x14ac:dyDescent="0.25">
      <c r="B9695" s="119"/>
      <c r="C9695" s="119"/>
      <c r="D9695" s="119"/>
    </row>
    <row r="9696" spans="2:4" x14ac:dyDescent="0.25">
      <c r="B9696" s="119"/>
      <c r="C9696" s="119"/>
      <c r="D9696" s="119"/>
    </row>
    <row r="9697" spans="2:4" x14ac:dyDescent="0.25">
      <c r="B9697" s="119"/>
      <c r="C9697" s="119"/>
      <c r="D9697" s="119"/>
    </row>
    <row r="9698" spans="2:4" x14ac:dyDescent="0.25">
      <c r="B9698" s="119"/>
      <c r="C9698" s="119"/>
      <c r="D9698" s="119"/>
    </row>
    <row r="9699" spans="2:4" x14ac:dyDescent="0.25">
      <c r="B9699" s="119"/>
      <c r="C9699" s="119"/>
      <c r="D9699" s="119"/>
    </row>
    <row r="9700" spans="2:4" x14ac:dyDescent="0.25">
      <c r="B9700" s="119"/>
      <c r="C9700" s="119"/>
      <c r="D9700" s="119"/>
    </row>
    <row r="9701" spans="2:4" x14ac:dyDescent="0.25">
      <c r="B9701" s="119"/>
      <c r="C9701" s="119"/>
      <c r="D9701" s="119"/>
    </row>
    <row r="9702" spans="2:4" x14ac:dyDescent="0.25">
      <c r="B9702" s="119"/>
      <c r="C9702" s="119"/>
      <c r="D9702" s="119"/>
    </row>
    <row r="9703" spans="2:4" x14ac:dyDescent="0.25">
      <c r="B9703" s="119"/>
      <c r="C9703" s="119"/>
      <c r="D9703" s="119"/>
    </row>
    <row r="9704" spans="2:4" x14ac:dyDescent="0.25">
      <c r="B9704" s="119"/>
      <c r="C9704" s="119"/>
      <c r="D9704" s="119"/>
    </row>
    <row r="9705" spans="2:4" x14ac:dyDescent="0.25">
      <c r="B9705" s="119"/>
      <c r="C9705" s="119"/>
      <c r="D9705" s="119"/>
    </row>
    <row r="9706" spans="2:4" x14ac:dyDescent="0.25">
      <c r="B9706" s="119"/>
      <c r="C9706" s="119"/>
      <c r="D9706" s="119"/>
    </row>
    <row r="9707" spans="2:4" x14ac:dyDescent="0.25">
      <c r="B9707" s="119"/>
      <c r="C9707" s="119"/>
      <c r="D9707" s="119"/>
    </row>
    <row r="9708" spans="2:4" x14ac:dyDescent="0.25">
      <c r="B9708" s="119"/>
      <c r="C9708" s="119"/>
      <c r="D9708" s="119"/>
    </row>
    <row r="9709" spans="2:4" x14ac:dyDescent="0.25">
      <c r="B9709" s="119"/>
      <c r="C9709" s="119"/>
      <c r="D9709" s="119"/>
    </row>
    <row r="9710" spans="2:4" x14ac:dyDescent="0.25">
      <c r="B9710" s="119"/>
      <c r="C9710" s="119"/>
      <c r="D9710" s="119"/>
    </row>
    <row r="9711" spans="2:4" x14ac:dyDescent="0.25">
      <c r="B9711" s="119"/>
      <c r="C9711" s="119"/>
      <c r="D9711" s="119"/>
    </row>
    <row r="9712" spans="2:4" x14ac:dyDescent="0.25">
      <c r="B9712" s="119"/>
      <c r="C9712" s="119"/>
      <c r="D9712" s="119"/>
    </row>
    <row r="9713" spans="2:4" x14ac:dyDescent="0.25">
      <c r="B9713" s="119"/>
      <c r="C9713" s="119"/>
      <c r="D9713" s="119"/>
    </row>
    <row r="9714" spans="2:4" x14ac:dyDescent="0.25">
      <c r="B9714" s="119"/>
      <c r="C9714" s="119"/>
      <c r="D9714" s="119"/>
    </row>
    <row r="9715" spans="2:4" x14ac:dyDescent="0.25">
      <c r="B9715" s="119"/>
      <c r="C9715" s="119"/>
      <c r="D9715" s="119"/>
    </row>
    <row r="9716" spans="2:4" x14ac:dyDescent="0.25">
      <c r="B9716" s="119"/>
      <c r="C9716" s="119"/>
      <c r="D9716" s="119"/>
    </row>
    <row r="9717" spans="2:4" x14ac:dyDescent="0.25">
      <c r="B9717" s="119"/>
      <c r="C9717" s="119"/>
      <c r="D9717" s="119"/>
    </row>
    <row r="9718" spans="2:4" x14ac:dyDescent="0.25">
      <c r="B9718" s="119"/>
      <c r="C9718" s="119"/>
      <c r="D9718" s="119"/>
    </row>
    <row r="9719" spans="2:4" x14ac:dyDescent="0.25">
      <c r="B9719" s="119"/>
      <c r="C9719" s="119"/>
      <c r="D9719" s="119"/>
    </row>
    <row r="9720" spans="2:4" x14ac:dyDescent="0.25">
      <c r="B9720" s="119"/>
      <c r="C9720" s="119"/>
      <c r="D9720" s="119"/>
    </row>
    <row r="9721" spans="2:4" x14ac:dyDescent="0.25">
      <c r="B9721" s="119"/>
      <c r="C9721" s="119"/>
      <c r="D9721" s="119"/>
    </row>
    <row r="9722" spans="2:4" x14ac:dyDescent="0.25">
      <c r="B9722" s="119"/>
      <c r="C9722" s="119"/>
      <c r="D9722" s="119"/>
    </row>
    <row r="9723" spans="2:4" x14ac:dyDescent="0.25">
      <c r="B9723" s="119"/>
      <c r="C9723" s="119"/>
      <c r="D9723" s="119"/>
    </row>
    <row r="9724" spans="2:4" x14ac:dyDescent="0.25">
      <c r="B9724" s="119"/>
      <c r="C9724" s="119"/>
      <c r="D9724" s="119"/>
    </row>
    <row r="9725" spans="2:4" x14ac:dyDescent="0.25">
      <c r="B9725" s="119"/>
      <c r="C9725" s="119"/>
      <c r="D9725" s="119"/>
    </row>
    <row r="9726" spans="2:4" x14ac:dyDescent="0.25">
      <c r="B9726" s="119"/>
      <c r="C9726" s="119"/>
      <c r="D9726" s="119"/>
    </row>
    <row r="9727" spans="2:4" x14ac:dyDescent="0.25">
      <c r="B9727" s="119"/>
      <c r="C9727" s="119"/>
      <c r="D9727" s="119"/>
    </row>
    <row r="9728" spans="2:4" x14ac:dyDescent="0.25">
      <c r="B9728" s="119"/>
      <c r="C9728" s="119"/>
      <c r="D9728" s="119"/>
    </row>
    <row r="9729" spans="2:4" x14ac:dyDescent="0.25">
      <c r="B9729" s="119"/>
      <c r="C9729" s="119"/>
      <c r="D9729" s="119"/>
    </row>
    <row r="9730" spans="2:4" x14ac:dyDescent="0.25">
      <c r="B9730" s="119"/>
      <c r="C9730" s="119"/>
      <c r="D9730" s="119"/>
    </row>
    <row r="9731" spans="2:4" x14ac:dyDescent="0.25">
      <c r="B9731" s="119"/>
      <c r="C9731" s="119"/>
      <c r="D9731" s="119"/>
    </row>
    <row r="9732" spans="2:4" x14ac:dyDescent="0.25">
      <c r="B9732" s="119"/>
      <c r="C9732" s="119"/>
      <c r="D9732" s="119"/>
    </row>
    <row r="9733" spans="2:4" x14ac:dyDescent="0.25">
      <c r="B9733" s="119"/>
      <c r="C9733" s="119"/>
      <c r="D9733" s="119"/>
    </row>
    <row r="9734" spans="2:4" x14ac:dyDescent="0.25">
      <c r="B9734" s="119"/>
      <c r="C9734" s="119"/>
      <c r="D9734" s="119"/>
    </row>
    <row r="9735" spans="2:4" x14ac:dyDescent="0.25">
      <c r="B9735" s="119"/>
      <c r="C9735" s="119"/>
      <c r="D9735" s="119"/>
    </row>
    <row r="9736" spans="2:4" x14ac:dyDescent="0.25">
      <c r="B9736" s="119"/>
      <c r="C9736" s="119"/>
      <c r="D9736" s="119"/>
    </row>
    <row r="9737" spans="2:4" x14ac:dyDescent="0.25">
      <c r="B9737" s="119"/>
      <c r="C9737" s="119"/>
      <c r="D9737" s="119"/>
    </row>
    <row r="9738" spans="2:4" x14ac:dyDescent="0.25">
      <c r="B9738" s="119"/>
      <c r="C9738" s="119"/>
      <c r="D9738" s="119"/>
    </row>
    <row r="9739" spans="2:4" x14ac:dyDescent="0.25">
      <c r="B9739" s="119"/>
      <c r="C9739" s="119"/>
      <c r="D9739" s="119"/>
    </row>
    <row r="9740" spans="2:4" x14ac:dyDescent="0.25">
      <c r="B9740" s="119"/>
      <c r="C9740" s="119"/>
      <c r="D9740" s="119"/>
    </row>
    <row r="9741" spans="2:4" x14ac:dyDescent="0.25">
      <c r="B9741" s="119"/>
      <c r="C9741" s="119"/>
      <c r="D9741" s="119"/>
    </row>
    <row r="9742" spans="2:4" x14ac:dyDescent="0.25">
      <c r="B9742" s="119"/>
      <c r="C9742" s="119"/>
      <c r="D9742" s="119"/>
    </row>
    <row r="9743" spans="2:4" x14ac:dyDescent="0.25">
      <c r="B9743" s="119"/>
      <c r="C9743" s="119"/>
      <c r="D9743" s="119"/>
    </row>
    <row r="9744" spans="2:4" x14ac:dyDescent="0.25">
      <c r="B9744" s="119"/>
      <c r="C9744" s="119"/>
      <c r="D9744" s="119"/>
    </row>
    <row r="9745" spans="2:4" x14ac:dyDescent="0.25">
      <c r="B9745" s="119"/>
      <c r="C9745" s="119"/>
      <c r="D9745" s="119"/>
    </row>
    <row r="9746" spans="2:4" x14ac:dyDescent="0.25">
      <c r="B9746" s="119"/>
      <c r="C9746" s="119"/>
      <c r="D9746" s="119"/>
    </row>
    <row r="9747" spans="2:4" x14ac:dyDescent="0.25">
      <c r="B9747" s="119"/>
      <c r="C9747" s="119"/>
      <c r="D9747" s="119"/>
    </row>
    <row r="9748" spans="2:4" x14ac:dyDescent="0.25">
      <c r="B9748" s="119"/>
      <c r="C9748" s="119"/>
      <c r="D9748" s="119"/>
    </row>
    <row r="9749" spans="2:4" x14ac:dyDescent="0.25">
      <c r="B9749" s="119"/>
      <c r="C9749" s="119"/>
      <c r="D9749" s="119"/>
    </row>
    <row r="9750" spans="2:4" x14ac:dyDescent="0.25">
      <c r="B9750" s="119"/>
      <c r="C9750" s="119"/>
      <c r="D9750" s="119"/>
    </row>
    <row r="9751" spans="2:4" x14ac:dyDescent="0.25">
      <c r="B9751" s="119"/>
      <c r="C9751" s="119"/>
      <c r="D9751" s="119"/>
    </row>
    <row r="9752" spans="2:4" x14ac:dyDescent="0.25">
      <c r="B9752" s="119"/>
      <c r="C9752" s="119"/>
      <c r="D9752" s="119"/>
    </row>
    <row r="9753" spans="2:4" x14ac:dyDescent="0.25">
      <c r="B9753" s="119"/>
      <c r="C9753" s="119"/>
      <c r="D9753" s="119"/>
    </row>
    <row r="9754" spans="2:4" x14ac:dyDescent="0.25">
      <c r="B9754" s="119"/>
      <c r="C9754" s="119"/>
      <c r="D9754" s="119"/>
    </row>
    <row r="9755" spans="2:4" x14ac:dyDescent="0.25">
      <c r="B9755" s="119"/>
      <c r="C9755" s="119"/>
      <c r="D9755" s="119"/>
    </row>
    <row r="9756" spans="2:4" x14ac:dyDescent="0.25">
      <c r="B9756" s="119"/>
      <c r="C9756" s="119"/>
      <c r="D9756" s="119"/>
    </row>
    <row r="9757" spans="2:4" x14ac:dyDescent="0.25">
      <c r="B9757" s="119"/>
      <c r="C9757" s="119"/>
      <c r="D9757" s="119"/>
    </row>
    <row r="9758" spans="2:4" x14ac:dyDescent="0.25">
      <c r="B9758" s="119"/>
      <c r="C9758" s="119"/>
      <c r="D9758" s="119"/>
    </row>
    <row r="9759" spans="2:4" x14ac:dyDescent="0.25">
      <c r="B9759" s="119"/>
      <c r="C9759" s="119"/>
      <c r="D9759" s="119"/>
    </row>
    <row r="9760" spans="2:4" x14ac:dyDescent="0.25">
      <c r="B9760" s="119"/>
      <c r="C9760" s="119"/>
      <c r="D9760" s="119"/>
    </row>
    <row r="9761" spans="2:4" x14ac:dyDescent="0.25">
      <c r="B9761" s="119"/>
      <c r="C9761" s="119"/>
      <c r="D9761" s="119"/>
    </row>
    <row r="9762" spans="2:4" x14ac:dyDescent="0.25">
      <c r="B9762" s="119"/>
      <c r="C9762" s="119"/>
      <c r="D9762" s="119"/>
    </row>
    <row r="9763" spans="2:4" x14ac:dyDescent="0.25">
      <c r="B9763" s="119"/>
      <c r="C9763" s="119"/>
      <c r="D9763" s="119"/>
    </row>
    <row r="9764" spans="2:4" x14ac:dyDescent="0.25">
      <c r="B9764" s="119"/>
      <c r="C9764" s="119"/>
      <c r="D9764" s="119"/>
    </row>
    <row r="9765" spans="2:4" x14ac:dyDescent="0.25">
      <c r="B9765" s="119"/>
      <c r="C9765" s="119"/>
      <c r="D9765" s="119"/>
    </row>
    <row r="9766" spans="2:4" x14ac:dyDescent="0.25">
      <c r="B9766" s="119"/>
      <c r="C9766" s="119"/>
      <c r="D9766" s="119"/>
    </row>
    <row r="9767" spans="2:4" x14ac:dyDescent="0.25">
      <c r="B9767" s="119"/>
      <c r="C9767" s="119"/>
      <c r="D9767" s="119"/>
    </row>
    <row r="9768" spans="2:4" x14ac:dyDescent="0.25">
      <c r="B9768" s="119"/>
      <c r="C9768" s="119"/>
      <c r="D9768" s="119"/>
    </row>
    <row r="9769" spans="2:4" x14ac:dyDescent="0.25">
      <c r="B9769" s="119"/>
      <c r="C9769" s="119"/>
      <c r="D9769" s="119"/>
    </row>
    <row r="9770" spans="2:4" x14ac:dyDescent="0.25">
      <c r="B9770" s="119"/>
      <c r="C9770" s="119"/>
      <c r="D9770" s="119"/>
    </row>
    <row r="9771" spans="2:4" x14ac:dyDescent="0.25">
      <c r="B9771" s="119"/>
      <c r="C9771" s="119"/>
      <c r="D9771" s="119"/>
    </row>
    <row r="9772" spans="2:4" x14ac:dyDescent="0.25">
      <c r="B9772" s="119"/>
      <c r="C9772" s="119"/>
      <c r="D9772" s="119"/>
    </row>
    <row r="9773" spans="2:4" x14ac:dyDescent="0.25">
      <c r="B9773" s="119"/>
      <c r="C9773" s="119"/>
      <c r="D9773" s="119"/>
    </row>
    <row r="9774" spans="2:4" x14ac:dyDescent="0.25">
      <c r="B9774" s="119"/>
      <c r="C9774" s="119"/>
      <c r="D9774" s="119"/>
    </row>
    <row r="9775" spans="2:4" x14ac:dyDescent="0.25">
      <c r="B9775" s="119"/>
      <c r="C9775" s="119"/>
      <c r="D9775" s="119"/>
    </row>
    <row r="9776" spans="2:4" x14ac:dyDescent="0.25">
      <c r="B9776" s="119"/>
      <c r="C9776" s="119"/>
      <c r="D9776" s="119"/>
    </row>
    <row r="9777" spans="2:4" x14ac:dyDescent="0.25">
      <c r="B9777" s="119"/>
      <c r="C9777" s="119"/>
      <c r="D9777" s="119"/>
    </row>
    <row r="9778" spans="2:4" x14ac:dyDescent="0.25">
      <c r="B9778" s="119"/>
      <c r="C9778" s="119"/>
      <c r="D9778" s="119"/>
    </row>
    <row r="9779" spans="2:4" x14ac:dyDescent="0.25">
      <c r="B9779" s="119"/>
      <c r="C9779" s="119"/>
      <c r="D9779" s="119"/>
    </row>
    <row r="9780" spans="2:4" x14ac:dyDescent="0.25">
      <c r="B9780" s="119"/>
      <c r="C9780" s="119"/>
      <c r="D9780" s="119"/>
    </row>
    <row r="9781" spans="2:4" x14ac:dyDescent="0.25">
      <c r="B9781" s="119"/>
      <c r="C9781" s="119"/>
      <c r="D9781" s="119"/>
    </row>
    <row r="9782" spans="2:4" x14ac:dyDescent="0.25">
      <c r="B9782" s="119"/>
      <c r="C9782" s="119"/>
      <c r="D9782" s="119"/>
    </row>
    <row r="9783" spans="2:4" x14ac:dyDescent="0.25">
      <c r="B9783" s="119"/>
      <c r="C9783" s="119"/>
      <c r="D9783" s="119"/>
    </row>
    <row r="9784" spans="2:4" x14ac:dyDescent="0.25">
      <c r="B9784" s="119"/>
      <c r="C9784" s="119"/>
      <c r="D9784" s="119"/>
    </row>
    <row r="9785" spans="2:4" x14ac:dyDescent="0.25">
      <c r="B9785" s="119"/>
      <c r="C9785" s="119"/>
      <c r="D9785" s="119"/>
    </row>
    <row r="9786" spans="2:4" x14ac:dyDescent="0.25">
      <c r="B9786" s="119"/>
      <c r="C9786" s="119"/>
      <c r="D9786" s="119"/>
    </row>
    <row r="9787" spans="2:4" x14ac:dyDescent="0.25">
      <c r="B9787" s="119"/>
      <c r="C9787" s="119"/>
      <c r="D9787" s="119"/>
    </row>
    <row r="9788" spans="2:4" x14ac:dyDescent="0.25">
      <c r="B9788" s="119"/>
      <c r="C9788" s="119"/>
      <c r="D9788" s="119"/>
    </row>
    <row r="9789" spans="2:4" x14ac:dyDescent="0.25">
      <c r="B9789" s="119"/>
      <c r="C9789" s="119"/>
      <c r="D9789" s="119"/>
    </row>
    <row r="9790" spans="2:4" x14ac:dyDescent="0.25">
      <c r="B9790" s="119"/>
      <c r="C9790" s="119"/>
      <c r="D9790" s="119"/>
    </row>
    <row r="9791" spans="2:4" x14ac:dyDescent="0.25">
      <c r="B9791" s="119"/>
      <c r="C9791" s="119"/>
      <c r="D9791" s="119"/>
    </row>
    <row r="9792" spans="2:4" x14ac:dyDescent="0.25">
      <c r="B9792" s="119"/>
      <c r="C9792" s="119"/>
      <c r="D9792" s="119"/>
    </row>
    <row r="9793" spans="2:4" x14ac:dyDescent="0.25">
      <c r="B9793" s="119"/>
      <c r="C9793" s="119"/>
      <c r="D9793" s="119"/>
    </row>
    <row r="9794" spans="2:4" x14ac:dyDescent="0.25">
      <c r="B9794" s="119"/>
      <c r="C9794" s="119"/>
      <c r="D9794" s="119"/>
    </row>
    <row r="9795" spans="2:4" x14ac:dyDescent="0.25">
      <c r="B9795" s="119"/>
      <c r="C9795" s="119"/>
      <c r="D9795" s="119"/>
    </row>
    <row r="9796" spans="2:4" x14ac:dyDescent="0.25">
      <c r="B9796" s="119"/>
      <c r="C9796" s="119"/>
      <c r="D9796" s="119"/>
    </row>
    <row r="9797" spans="2:4" x14ac:dyDescent="0.25">
      <c r="B9797" s="119"/>
      <c r="C9797" s="119"/>
      <c r="D9797" s="119"/>
    </row>
    <row r="9798" spans="2:4" x14ac:dyDescent="0.25">
      <c r="B9798" s="119"/>
      <c r="C9798" s="119"/>
      <c r="D9798" s="119"/>
    </row>
    <row r="9799" spans="2:4" x14ac:dyDescent="0.25">
      <c r="B9799" s="119"/>
      <c r="C9799" s="119"/>
      <c r="D9799" s="119"/>
    </row>
    <row r="9800" spans="2:4" x14ac:dyDescent="0.25">
      <c r="B9800" s="119"/>
      <c r="C9800" s="119"/>
      <c r="D9800" s="119"/>
    </row>
    <row r="9801" spans="2:4" x14ac:dyDescent="0.25">
      <c r="B9801" s="119"/>
      <c r="C9801" s="119"/>
      <c r="D9801" s="119"/>
    </row>
    <row r="9802" spans="2:4" x14ac:dyDescent="0.25">
      <c r="B9802" s="119"/>
      <c r="C9802" s="119"/>
      <c r="D9802" s="119"/>
    </row>
    <row r="9803" spans="2:4" x14ac:dyDescent="0.25">
      <c r="B9803" s="119"/>
      <c r="C9803" s="119"/>
      <c r="D9803" s="119"/>
    </row>
    <row r="9804" spans="2:4" x14ac:dyDescent="0.25">
      <c r="B9804" s="119"/>
      <c r="C9804" s="119"/>
      <c r="D9804" s="119"/>
    </row>
    <row r="9805" spans="2:4" x14ac:dyDescent="0.25">
      <c r="B9805" s="119"/>
      <c r="C9805" s="119"/>
      <c r="D9805" s="119"/>
    </row>
    <row r="9806" spans="2:4" x14ac:dyDescent="0.25">
      <c r="B9806" s="119"/>
      <c r="C9806" s="119"/>
      <c r="D9806" s="119"/>
    </row>
    <row r="9807" spans="2:4" x14ac:dyDescent="0.25">
      <c r="B9807" s="119"/>
      <c r="C9807" s="119"/>
      <c r="D9807" s="119"/>
    </row>
    <row r="9808" spans="2:4" x14ac:dyDescent="0.25">
      <c r="B9808" s="119"/>
      <c r="C9808" s="119"/>
      <c r="D9808" s="119"/>
    </row>
    <row r="9809" spans="2:4" x14ac:dyDescent="0.25">
      <c r="B9809" s="119"/>
      <c r="C9809" s="119"/>
      <c r="D9809" s="119"/>
    </row>
    <row r="9810" spans="2:4" x14ac:dyDescent="0.25">
      <c r="B9810" s="119"/>
      <c r="C9810" s="119"/>
      <c r="D9810" s="119"/>
    </row>
    <row r="9811" spans="2:4" x14ac:dyDescent="0.25">
      <c r="B9811" s="119"/>
      <c r="C9811" s="119"/>
      <c r="D9811" s="119"/>
    </row>
    <row r="9812" spans="2:4" x14ac:dyDescent="0.25">
      <c r="B9812" s="119"/>
      <c r="C9812" s="119"/>
      <c r="D9812" s="119"/>
    </row>
    <row r="9813" spans="2:4" x14ac:dyDescent="0.25">
      <c r="B9813" s="119"/>
      <c r="C9813" s="119"/>
      <c r="D9813" s="119"/>
    </row>
    <row r="9814" spans="2:4" x14ac:dyDescent="0.25">
      <c r="B9814" s="119"/>
      <c r="C9814" s="119"/>
      <c r="D9814" s="119"/>
    </row>
    <row r="9815" spans="2:4" x14ac:dyDescent="0.25">
      <c r="B9815" s="119"/>
      <c r="C9815" s="119"/>
      <c r="D9815" s="119"/>
    </row>
    <row r="9816" spans="2:4" x14ac:dyDescent="0.25">
      <c r="B9816" s="119"/>
      <c r="C9816" s="119"/>
      <c r="D9816" s="119"/>
    </row>
    <row r="9817" spans="2:4" x14ac:dyDescent="0.25">
      <c r="B9817" s="119"/>
      <c r="C9817" s="119"/>
      <c r="D9817" s="119"/>
    </row>
    <row r="9818" spans="2:4" x14ac:dyDescent="0.25">
      <c r="B9818" s="119"/>
      <c r="C9818" s="119"/>
      <c r="D9818" s="119"/>
    </row>
    <row r="9819" spans="2:4" x14ac:dyDescent="0.25">
      <c r="B9819" s="119"/>
      <c r="C9819" s="119"/>
      <c r="D9819" s="119"/>
    </row>
    <row r="9820" spans="2:4" x14ac:dyDescent="0.25">
      <c r="B9820" s="119"/>
      <c r="C9820" s="119"/>
      <c r="D9820" s="119"/>
    </row>
    <row r="9821" spans="2:4" x14ac:dyDescent="0.25">
      <c r="B9821" s="119"/>
      <c r="C9821" s="119"/>
      <c r="D9821" s="119"/>
    </row>
    <row r="9822" spans="2:4" x14ac:dyDescent="0.25">
      <c r="B9822" s="119"/>
      <c r="C9822" s="119"/>
      <c r="D9822" s="119"/>
    </row>
    <row r="9823" spans="2:4" x14ac:dyDescent="0.25">
      <c r="B9823" s="119"/>
      <c r="C9823" s="119"/>
      <c r="D9823" s="119"/>
    </row>
    <row r="9824" spans="2:4" x14ac:dyDescent="0.25">
      <c r="B9824" s="119"/>
      <c r="C9824" s="119"/>
      <c r="D9824" s="119"/>
    </row>
    <row r="9825" spans="2:4" x14ac:dyDescent="0.25">
      <c r="B9825" s="119"/>
      <c r="C9825" s="119"/>
      <c r="D9825" s="119"/>
    </row>
    <row r="9826" spans="2:4" x14ac:dyDescent="0.25">
      <c r="B9826" s="119"/>
      <c r="C9826" s="119"/>
      <c r="D9826" s="119"/>
    </row>
    <row r="9827" spans="2:4" x14ac:dyDescent="0.25">
      <c r="B9827" s="119"/>
      <c r="C9827" s="119"/>
      <c r="D9827" s="119"/>
    </row>
    <row r="9828" spans="2:4" x14ac:dyDescent="0.25">
      <c r="B9828" s="119"/>
      <c r="C9828" s="119"/>
      <c r="D9828" s="119"/>
    </row>
    <row r="9829" spans="2:4" x14ac:dyDescent="0.25">
      <c r="B9829" s="119"/>
      <c r="C9829" s="119"/>
      <c r="D9829" s="119"/>
    </row>
    <row r="9830" spans="2:4" x14ac:dyDescent="0.25">
      <c r="B9830" s="119"/>
      <c r="C9830" s="119"/>
      <c r="D9830" s="119"/>
    </row>
    <row r="9831" spans="2:4" x14ac:dyDescent="0.25">
      <c r="B9831" s="119"/>
      <c r="C9831" s="119"/>
      <c r="D9831" s="119"/>
    </row>
    <row r="9832" spans="2:4" x14ac:dyDescent="0.25">
      <c r="B9832" s="119"/>
      <c r="C9832" s="119"/>
      <c r="D9832" s="119"/>
    </row>
    <row r="9833" spans="2:4" x14ac:dyDescent="0.25">
      <c r="B9833" s="119"/>
      <c r="C9833" s="119"/>
      <c r="D9833" s="119"/>
    </row>
    <row r="9834" spans="2:4" x14ac:dyDescent="0.25">
      <c r="B9834" s="119"/>
      <c r="C9834" s="119"/>
      <c r="D9834" s="119"/>
    </row>
    <row r="9835" spans="2:4" x14ac:dyDescent="0.25">
      <c r="B9835" s="119"/>
      <c r="C9835" s="119"/>
      <c r="D9835" s="119"/>
    </row>
    <row r="9836" spans="2:4" x14ac:dyDescent="0.25">
      <c r="B9836" s="119"/>
      <c r="C9836" s="119"/>
      <c r="D9836" s="119"/>
    </row>
    <row r="9837" spans="2:4" x14ac:dyDescent="0.25">
      <c r="B9837" s="119"/>
      <c r="C9837" s="119"/>
      <c r="D9837" s="119"/>
    </row>
    <row r="9838" spans="2:4" x14ac:dyDescent="0.25">
      <c r="B9838" s="119"/>
      <c r="C9838" s="119"/>
      <c r="D9838" s="119"/>
    </row>
    <row r="9839" spans="2:4" x14ac:dyDescent="0.25">
      <c r="B9839" s="119"/>
      <c r="C9839" s="119"/>
      <c r="D9839" s="119"/>
    </row>
    <row r="9840" spans="2:4" x14ac:dyDescent="0.25">
      <c r="B9840" s="119"/>
      <c r="C9840" s="119"/>
      <c r="D9840" s="119"/>
    </row>
    <row r="9841" spans="2:4" x14ac:dyDescent="0.25">
      <c r="B9841" s="119"/>
      <c r="C9841" s="119"/>
      <c r="D9841" s="119"/>
    </row>
    <row r="9842" spans="2:4" x14ac:dyDescent="0.25">
      <c r="B9842" s="119"/>
      <c r="C9842" s="119"/>
      <c r="D9842" s="119"/>
    </row>
    <row r="9843" spans="2:4" x14ac:dyDescent="0.25">
      <c r="B9843" s="119"/>
      <c r="C9843" s="119"/>
      <c r="D9843" s="119"/>
    </row>
    <row r="9844" spans="2:4" x14ac:dyDescent="0.25">
      <c r="B9844" s="119"/>
      <c r="C9844" s="119"/>
      <c r="D9844" s="119"/>
    </row>
    <row r="9845" spans="2:4" x14ac:dyDescent="0.25">
      <c r="B9845" s="119"/>
      <c r="C9845" s="119"/>
      <c r="D9845" s="119"/>
    </row>
    <row r="9846" spans="2:4" x14ac:dyDescent="0.25">
      <c r="B9846" s="119"/>
      <c r="C9846" s="119"/>
      <c r="D9846" s="119"/>
    </row>
    <row r="9847" spans="2:4" x14ac:dyDescent="0.25">
      <c r="B9847" s="119"/>
      <c r="C9847" s="119"/>
      <c r="D9847" s="119"/>
    </row>
    <row r="9848" spans="2:4" x14ac:dyDescent="0.25">
      <c r="B9848" s="119"/>
      <c r="C9848" s="119"/>
      <c r="D9848" s="119"/>
    </row>
    <row r="9849" spans="2:4" x14ac:dyDescent="0.25">
      <c r="B9849" s="119"/>
      <c r="C9849" s="119"/>
      <c r="D9849" s="119"/>
    </row>
    <row r="9850" spans="2:4" x14ac:dyDescent="0.25">
      <c r="B9850" s="119"/>
      <c r="C9850" s="119"/>
      <c r="D9850" s="119"/>
    </row>
    <row r="9851" spans="2:4" x14ac:dyDescent="0.25">
      <c r="B9851" s="119"/>
      <c r="C9851" s="119"/>
      <c r="D9851" s="119"/>
    </row>
    <row r="9852" spans="2:4" x14ac:dyDescent="0.25">
      <c r="B9852" s="119"/>
      <c r="C9852" s="119"/>
      <c r="D9852" s="119"/>
    </row>
    <row r="9853" spans="2:4" x14ac:dyDescent="0.25">
      <c r="B9853" s="119"/>
      <c r="C9853" s="119"/>
      <c r="D9853" s="119"/>
    </row>
    <row r="9854" spans="2:4" x14ac:dyDescent="0.25">
      <c r="B9854" s="119"/>
      <c r="C9854" s="119"/>
      <c r="D9854" s="119"/>
    </row>
    <row r="9855" spans="2:4" x14ac:dyDescent="0.25">
      <c r="B9855" s="119"/>
      <c r="C9855" s="119"/>
      <c r="D9855" s="119"/>
    </row>
    <row r="9856" spans="2:4" x14ac:dyDescent="0.25">
      <c r="B9856" s="119"/>
      <c r="C9856" s="119"/>
      <c r="D9856" s="119"/>
    </row>
    <row r="9857" spans="2:4" x14ac:dyDescent="0.25">
      <c r="B9857" s="119"/>
      <c r="C9857" s="119"/>
      <c r="D9857" s="119"/>
    </row>
    <row r="9858" spans="2:4" x14ac:dyDescent="0.25">
      <c r="B9858" s="119"/>
      <c r="C9858" s="119"/>
      <c r="D9858" s="119"/>
    </row>
    <row r="9859" spans="2:4" x14ac:dyDescent="0.25">
      <c r="B9859" s="119"/>
      <c r="C9859" s="119"/>
      <c r="D9859" s="119"/>
    </row>
    <row r="9860" spans="2:4" x14ac:dyDescent="0.25">
      <c r="B9860" s="119"/>
      <c r="C9860" s="119"/>
      <c r="D9860" s="119"/>
    </row>
    <row r="9861" spans="2:4" x14ac:dyDescent="0.25">
      <c r="B9861" s="119"/>
      <c r="C9861" s="119"/>
      <c r="D9861" s="119"/>
    </row>
    <row r="9862" spans="2:4" x14ac:dyDescent="0.25">
      <c r="B9862" s="119"/>
      <c r="C9862" s="119"/>
      <c r="D9862" s="119"/>
    </row>
    <row r="9863" spans="2:4" x14ac:dyDescent="0.25">
      <c r="B9863" s="119"/>
      <c r="C9863" s="119"/>
      <c r="D9863" s="119"/>
    </row>
    <row r="9864" spans="2:4" x14ac:dyDescent="0.25">
      <c r="B9864" s="119"/>
      <c r="C9864" s="119"/>
      <c r="D9864" s="119"/>
    </row>
    <row r="9865" spans="2:4" x14ac:dyDescent="0.25">
      <c r="B9865" s="119"/>
      <c r="C9865" s="119"/>
      <c r="D9865" s="119"/>
    </row>
    <row r="9866" spans="2:4" x14ac:dyDescent="0.25">
      <c r="B9866" s="119"/>
      <c r="C9866" s="119"/>
      <c r="D9866" s="119"/>
    </row>
    <row r="9867" spans="2:4" x14ac:dyDescent="0.25">
      <c r="B9867" s="119"/>
      <c r="C9867" s="119"/>
      <c r="D9867" s="119"/>
    </row>
    <row r="9868" spans="2:4" x14ac:dyDescent="0.25">
      <c r="B9868" s="119"/>
      <c r="C9868" s="119"/>
      <c r="D9868" s="119"/>
    </row>
    <row r="9869" spans="2:4" x14ac:dyDescent="0.25">
      <c r="B9869" s="119"/>
      <c r="C9869" s="119"/>
      <c r="D9869" s="119"/>
    </row>
    <row r="9870" spans="2:4" x14ac:dyDescent="0.25">
      <c r="B9870" s="119"/>
      <c r="C9870" s="119"/>
      <c r="D9870" s="119"/>
    </row>
    <row r="9871" spans="2:4" x14ac:dyDescent="0.25">
      <c r="B9871" s="119"/>
      <c r="C9871" s="119"/>
      <c r="D9871" s="119"/>
    </row>
    <row r="9872" spans="2:4" x14ac:dyDescent="0.25">
      <c r="B9872" s="119"/>
      <c r="C9872" s="119"/>
      <c r="D9872" s="119"/>
    </row>
    <row r="9873" spans="2:4" x14ac:dyDescent="0.25">
      <c r="B9873" s="119"/>
      <c r="C9873" s="119"/>
      <c r="D9873" s="119"/>
    </row>
    <row r="9874" spans="2:4" x14ac:dyDescent="0.25">
      <c r="B9874" s="119"/>
      <c r="C9874" s="119"/>
      <c r="D9874" s="119"/>
    </row>
    <row r="9875" spans="2:4" x14ac:dyDescent="0.25">
      <c r="B9875" s="119"/>
      <c r="C9875" s="119"/>
      <c r="D9875" s="119"/>
    </row>
    <row r="9876" spans="2:4" x14ac:dyDescent="0.25">
      <c r="B9876" s="119"/>
      <c r="C9876" s="119"/>
      <c r="D9876" s="119"/>
    </row>
    <row r="9877" spans="2:4" x14ac:dyDescent="0.25">
      <c r="B9877" s="119"/>
      <c r="C9877" s="119"/>
      <c r="D9877" s="119"/>
    </row>
    <row r="9878" spans="2:4" x14ac:dyDescent="0.25">
      <c r="B9878" s="119"/>
      <c r="C9878" s="119"/>
      <c r="D9878" s="119"/>
    </row>
    <row r="9879" spans="2:4" x14ac:dyDescent="0.25">
      <c r="B9879" s="119"/>
      <c r="C9879" s="119"/>
      <c r="D9879" s="119"/>
    </row>
    <row r="9880" spans="2:4" x14ac:dyDescent="0.25">
      <c r="B9880" s="119"/>
      <c r="C9880" s="119"/>
      <c r="D9880" s="119"/>
    </row>
    <row r="9881" spans="2:4" x14ac:dyDescent="0.25">
      <c r="B9881" s="119"/>
      <c r="C9881" s="119"/>
      <c r="D9881" s="119"/>
    </row>
    <row r="9882" spans="2:4" x14ac:dyDescent="0.25">
      <c r="B9882" s="119"/>
      <c r="C9882" s="119"/>
      <c r="D9882" s="119"/>
    </row>
    <row r="9883" spans="2:4" x14ac:dyDescent="0.25">
      <c r="B9883" s="119"/>
      <c r="C9883" s="119"/>
      <c r="D9883" s="119"/>
    </row>
    <row r="9884" spans="2:4" x14ac:dyDescent="0.25">
      <c r="B9884" s="119"/>
      <c r="C9884" s="119"/>
      <c r="D9884" s="119"/>
    </row>
    <row r="9885" spans="2:4" x14ac:dyDescent="0.25">
      <c r="B9885" s="119"/>
      <c r="C9885" s="119"/>
      <c r="D9885" s="119"/>
    </row>
    <row r="9886" spans="2:4" x14ac:dyDescent="0.25">
      <c r="B9886" s="119"/>
      <c r="C9886" s="119"/>
      <c r="D9886" s="119"/>
    </row>
    <row r="9887" spans="2:4" x14ac:dyDescent="0.25">
      <c r="B9887" s="119"/>
      <c r="C9887" s="119"/>
      <c r="D9887" s="119"/>
    </row>
    <row r="9888" spans="2:4" x14ac:dyDescent="0.25">
      <c r="B9888" s="119"/>
      <c r="C9888" s="119"/>
      <c r="D9888" s="119"/>
    </row>
    <row r="9889" spans="2:4" x14ac:dyDescent="0.25">
      <c r="B9889" s="119"/>
      <c r="C9889" s="119"/>
      <c r="D9889" s="119"/>
    </row>
    <row r="9890" spans="2:4" x14ac:dyDescent="0.25">
      <c r="B9890" s="119"/>
      <c r="C9890" s="119"/>
      <c r="D9890" s="119"/>
    </row>
    <row r="9891" spans="2:4" x14ac:dyDescent="0.25">
      <c r="B9891" s="119"/>
      <c r="C9891" s="119"/>
      <c r="D9891" s="119"/>
    </row>
    <row r="9892" spans="2:4" x14ac:dyDescent="0.25">
      <c r="B9892" s="119"/>
      <c r="C9892" s="119"/>
      <c r="D9892" s="119"/>
    </row>
    <row r="9893" spans="2:4" x14ac:dyDescent="0.25">
      <c r="B9893" s="119"/>
      <c r="C9893" s="119"/>
      <c r="D9893" s="119"/>
    </row>
    <row r="9894" spans="2:4" x14ac:dyDescent="0.25">
      <c r="B9894" s="119"/>
      <c r="C9894" s="119"/>
      <c r="D9894" s="119"/>
    </row>
    <row r="9895" spans="2:4" x14ac:dyDescent="0.25">
      <c r="B9895" s="119"/>
      <c r="C9895" s="119"/>
      <c r="D9895" s="119"/>
    </row>
    <row r="9896" spans="2:4" x14ac:dyDescent="0.25">
      <c r="B9896" s="119"/>
      <c r="C9896" s="119"/>
      <c r="D9896" s="119"/>
    </row>
    <row r="9897" spans="2:4" x14ac:dyDescent="0.25">
      <c r="B9897" s="119"/>
      <c r="C9897" s="119"/>
      <c r="D9897" s="119"/>
    </row>
    <row r="9898" spans="2:4" x14ac:dyDescent="0.25">
      <c r="B9898" s="119"/>
      <c r="C9898" s="119"/>
      <c r="D9898" s="119"/>
    </row>
    <row r="9899" spans="2:4" x14ac:dyDescent="0.25">
      <c r="B9899" s="119"/>
      <c r="C9899" s="119"/>
      <c r="D9899" s="119"/>
    </row>
    <row r="9900" spans="2:4" x14ac:dyDescent="0.25">
      <c r="B9900" s="119"/>
      <c r="C9900" s="119"/>
      <c r="D9900" s="119"/>
    </row>
    <row r="9901" spans="2:4" x14ac:dyDescent="0.25">
      <c r="B9901" s="119"/>
      <c r="C9901" s="119"/>
      <c r="D9901" s="119"/>
    </row>
    <row r="9902" spans="2:4" x14ac:dyDescent="0.25">
      <c r="B9902" s="119"/>
      <c r="C9902" s="119"/>
      <c r="D9902" s="119"/>
    </row>
    <row r="9903" spans="2:4" x14ac:dyDescent="0.25">
      <c r="B9903" s="119"/>
      <c r="C9903" s="119"/>
      <c r="D9903" s="119"/>
    </row>
    <row r="9904" spans="2:4" x14ac:dyDescent="0.25">
      <c r="B9904" s="119"/>
      <c r="C9904" s="119"/>
      <c r="D9904" s="119"/>
    </row>
    <row r="9905" spans="2:4" x14ac:dyDescent="0.25">
      <c r="B9905" s="119"/>
      <c r="C9905" s="119"/>
      <c r="D9905" s="119"/>
    </row>
    <row r="9906" spans="2:4" x14ac:dyDescent="0.25">
      <c r="B9906" s="119"/>
      <c r="C9906" s="119"/>
      <c r="D9906" s="119"/>
    </row>
    <row r="9907" spans="2:4" x14ac:dyDescent="0.25">
      <c r="B9907" s="119"/>
      <c r="C9907" s="119"/>
      <c r="D9907" s="119"/>
    </row>
    <row r="9908" spans="2:4" x14ac:dyDescent="0.25">
      <c r="B9908" s="119"/>
      <c r="C9908" s="119"/>
      <c r="D9908" s="119"/>
    </row>
    <row r="9909" spans="2:4" x14ac:dyDescent="0.25">
      <c r="B9909" s="119"/>
      <c r="C9909" s="119"/>
      <c r="D9909" s="119"/>
    </row>
    <row r="9910" spans="2:4" x14ac:dyDescent="0.25">
      <c r="B9910" s="119"/>
      <c r="C9910" s="119"/>
      <c r="D9910" s="119"/>
    </row>
    <row r="9911" spans="2:4" x14ac:dyDescent="0.25">
      <c r="B9911" s="119"/>
      <c r="C9911" s="119"/>
      <c r="D9911" s="119"/>
    </row>
    <row r="9912" spans="2:4" x14ac:dyDescent="0.25">
      <c r="B9912" s="119"/>
      <c r="C9912" s="119"/>
      <c r="D9912" s="119"/>
    </row>
    <row r="9913" spans="2:4" x14ac:dyDescent="0.25">
      <c r="B9913" s="119"/>
      <c r="C9913" s="119"/>
      <c r="D9913" s="119"/>
    </row>
    <row r="9914" spans="2:4" x14ac:dyDescent="0.25">
      <c r="B9914" s="119"/>
      <c r="C9914" s="119"/>
      <c r="D9914" s="119"/>
    </row>
    <row r="9915" spans="2:4" x14ac:dyDescent="0.25">
      <c r="B9915" s="119"/>
      <c r="C9915" s="119"/>
      <c r="D9915" s="119"/>
    </row>
    <row r="9916" spans="2:4" x14ac:dyDescent="0.25">
      <c r="B9916" s="119"/>
      <c r="C9916" s="119"/>
      <c r="D9916" s="119"/>
    </row>
    <row r="9917" spans="2:4" x14ac:dyDescent="0.25">
      <c r="B9917" s="119"/>
      <c r="C9917" s="119"/>
      <c r="D9917" s="119"/>
    </row>
    <row r="9918" spans="2:4" x14ac:dyDescent="0.25">
      <c r="B9918" s="119"/>
      <c r="C9918" s="119"/>
      <c r="D9918" s="119"/>
    </row>
    <row r="9919" spans="2:4" x14ac:dyDescent="0.25">
      <c r="B9919" s="119"/>
      <c r="C9919" s="119"/>
      <c r="D9919" s="119"/>
    </row>
    <row r="9920" spans="2:4" x14ac:dyDescent="0.25">
      <c r="B9920" s="119"/>
      <c r="C9920" s="119"/>
      <c r="D9920" s="119"/>
    </row>
    <row r="9921" spans="2:4" x14ac:dyDescent="0.25">
      <c r="B9921" s="119"/>
      <c r="C9921" s="119"/>
      <c r="D9921" s="119"/>
    </row>
    <row r="9922" spans="2:4" x14ac:dyDescent="0.25">
      <c r="B9922" s="119"/>
      <c r="C9922" s="119"/>
      <c r="D9922" s="119"/>
    </row>
    <row r="9923" spans="2:4" x14ac:dyDescent="0.25">
      <c r="B9923" s="119"/>
      <c r="C9923" s="119"/>
      <c r="D9923" s="119"/>
    </row>
    <row r="9924" spans="2:4" x14ac:dyDescent="0.25">
      <c r="B9924" s="119"/>
      <c r="C9924" s="119"/>
      <c r="D9924" s="119"/>
    </row>
    <row r="9925" spans="2:4" x14ac:dyDescent="0.25">
      <c r="B9925" s="119"/>
      <c r="C9925" s="119"/>
      <c r="D9925" s="119"/>
    </row>
    <row r="9926" spans="2:4" x14ac:dyDescent="0.25">
      <c r="B9926" s="119"/>
      <c r="C9926" s="119"/>
      <c r="D9926" s="119"/>
    </row>
    <row r="9927" spans="2:4" x14ac:dyDescent="0.25">
      <c r="B9927" s="119"/>
      <c r="C9927" s="119"/>
      <c r="D9927" s="119"/>
    </row>
    <row r="9928" spans="2:4" x14ac:dyDescent="0.25">
      <c r="B9928" s="119"/>
      <c r="C9928" s="119"/>
      <c r="D9928" s="119"/>
    </row>
    <row r="9929" spans="2:4" x14ac:dyDescent="0.25">
      <c r="B9929" s="119"/>
      <c r="C9929" s="119"/>
      <c r="D9929" s="119"/>
    </row>
    <row r="9930" spans="2:4" x14ac:dyDescent="0.25">
      <c r="B9930" s="119"/>
      <c r="C9930" s="119"/>
      <c r="D9930" s="119"/>
    </row>
    <row r="9931" spans="2:4" x14ac:dyDescent="0.25">
      <c r="B9931" s="119"/>
      <c r="C9931" s="119"/>
      <c r="D9931" s="119"/>
    </row>
    <row r="9932" spans="2:4" x14ac:dyDescent="0.25">
      <c r="B9932" s="119"/>
      <c r="C9932" s="119"/>
      <c r="D9932" s="119"/>
    </row>
    <row r="9933" spans="2:4" x14ac:dyDescent="0.25">
      <c r="B9933" s="119"/>
      <c r="C9933" s="119"/>
      <c r="D9933" s="119"/>
    </row>
    <row r="9934" spans="2:4" x14ac:dyDescent="0.25">
      <c r="B9934" s="119"/>
      <c r="C9934" s="119"/>
      <c r="D9934" s="119"/>
    </row>
    <row r="9935" spans="2:4" x14ac:dyDescent="0.25">
      <c r="B9935" s="119"/>
      <c r="C9935" s="119"/>
      <c r="D9935" s="119"/>
    </row>
    <row r="9936" spans="2:4" x14ac:dyDescent="0.25">
      <c r="B9936" s="119"/>
      <c r="C9936" s="119"/>
      <c r="D9936" s="119"/>
    </row>
    <row r="9937" spans="2:4" x14ac:dyDescent="0.25">
      <c r="B9937" s="119"/>
      <c r="C9937" s="119"/>
      <c r="D9937" s="119"/>
    </row>
    <row r="9938" spans="2:4" x14ac:dyDescent="0.25">
      <c r="B9938" s="119"/>
      <c r="C9938" s="119"/>
      <c r="D9938" s="119"/>
    </row>
    <row r="9939" spans="2:4" x14ac:dyDescent="0.25">
      <c r="B9939" s="119"/>
      <c r="C9939" s="119"/>
      <c r="D9939" s="119"/>
    </row>
    <row r="9940" spans="2:4" x14ac:dyDescent="0.25">
      <c r="B9940" s="119"/>
      <c r="C9940" s="119"/>
      <c r="D9940" s="119"/>
    </row>
    <row r="9941" spans="2:4" x14ac:dyDescent="0.25">
      <c r="B9941" s="119"/>
      <c r="C9941" s="119"/>
      <c r="D9941" s="119"/>
    </row>
    <row r="9942" spans="2:4" x14ac:dyDescent="0.25">
      <c r="B9942" s="119"/>
      <c r="C9942" s="119"/>
      <c r="D9942" s="119"/>
    </row>
    <row r="9943" spans="2:4" x14ac:dyDescent="0.25">
      <c r="B9943" s="119"/>
      <c r="C9943" s="119"/>
      <c r="D9943" s="119"/>
    </row>
    <row r="9944" spans="2:4" x14ac:dyDescent="0.25">
      <c r="B9944" s="119"/>
      <c r="C9944" s="119"/>
      <c r="D9944" s="119"/>
    </row>
    <row r="9945" spans="2:4" x14ac:dyDescent="0.25">
      <c r="B9945" s="119"/>
      <c r="C9945" s="119"/>
      <c r="D9945" s="119"/>
    </row>
    <row r="9946" spans="2:4" x14ac:dyDescent="0.25">
      <c r="B9946" s="119"/>
      <c r="C9946" s="119"/>
      <c r="D9946" s="119"/>
    </row>
    <row r="9947" spans="2:4" x14ac:dyDescent="0.25">
      <c r="B9947" s="119"/>
      <c r="C9947" s="119"/>
      <c r="D9947" s="119"/>
    </row>
    <row r="9948" spans="2:4" x14ac:dyDescent="0.25">
      <c r="B9948" s="119"/>
      <c r="C9948" s="119"/>
      <c r="D9948" s="119"/>
    </row>
    <row r="9949" spans="2:4" x14ac:dyDescent="0.25">
      <c r="B9949" s="119"/>
      <c r="C9949" s="119"/>
      <c r="D9949" s="119"/>
    </row>
    <row r="9950" spans="2:4" x14ac:dyDescent="0.25">
      <c r="B9950" s="119"/>
      <c r="C9950" s="119"/>
      <c r="D9950" s="119"/>
    </row>
    <row r="9951" spans="2:4" x14ac:dyDescent="0.25">
      <c r="B9951" s="119"/>
      <c r="C9951" s="119"/>
      <c r="D9951" s="119"/>
    </row>
    <row r="9952" spans="2:4" x14ac:dyDescent="0.25">
      <c r="B9952" s="119"/>
      <c r="C9952" s="119"/>
      <c r="D9952" s="119"/>
    </row>
    <row r="9953" spans="2:4" x14ac:dyDescent="0.25">
      <c r="B9953" s="119"/>
      <c r="C9953" s="119"/>
      <c r="D9953" s="119"/>
    </row>
    <row r="9954" spans="2:4" x14ac:dyDescent="0.25">
      <c r="B9954" s="119"/>
      <c r="C9954" s="119"/>
      <c r="D9954" s="119"/>
    </row>
    <row r="9955" spans="2:4" x14ac:dyDescent="0.25">
      <c r="B9955" s="119"/>
      <c r="C9955" s="119"/>
      <c r="D9955" s="119"/>
    </row>
    <row r="9956" spans="2:4" x14ac:dyDescent="0.25">
      <c r="B9956" s="119"/>
      <c r="C9956" s="119"/>
      <c r="D9956" s="119"/>
    </row>
    <row r="9957" spans="2:4" x14ac:dyDescent="0.25">
      <c r="B9957" s="119"/>
      <c r="C9957" s="119"/>
      <c r="D9957" s="119"/>
    </row>
    <row r="9958" spans="2:4" x14ac:dyDescent="0.25">
      <c r="B9958" s="119"/>
      <c r="C9958" s="119"/>
      <c r="D9958" s="119"/>
    </row>
    <row r="9959" spans="2:4" x14ac:dyDescent="0.25">
      <c r="B9959" s="119"/>
      <c r="C9959" s="119"/>
      <c r="D9959" s="119"/>
    </row>
    <row r="9960" spans="2:4" x14ac:dyDescent="0.25">
      <c r="B9960" s="119"/>
      <c r="C9960" s="119"/>
      <c r="D9960" s="119"/>
    </row>
    <row r="9961" spans="2:4" x14ac:dyDescent="0.25">
      <c r="B9961" s="119"/>
      <c r="C9961" s="119"/>
      <c r="D9961" s="119"/>
    </row>
    <row r="9962" spans="2:4" x14ac:dyDescent="0.25">
      <c r="B9962" s="119"/>
      <c r="C9962" s="119"/>
      <c r="D9962" s="119"/>
    </row>
    <row r="9963" spans="2:4" x14ac:dyDescent="0.25">
      <c r="B9963" s="119"/>
      <c r="C9963" s="119"/>
      <c r="D9963" s="119"/>
    </row>
    <row r="9964" spans="2:4" x14ac:dyDescent="0.25">
      <c r="B9964" s="119"/>
      <c r="C9964" s="119"/>
      <c r="D9964" s="119"/>
    </row>
    <row r="9965" spans="2:4" x14ac:dyDescent="0.25">
      <c r="B9965" s="119"/>
      <c r="C9965" s="119"/>
      <c r="D9965" s="119"/>
    </row>
    <row r="9966" spans="2:4" x14ac:dyDescent="0.25">
      <c r="B9966" s="119"/>
      <c r="C9966" s="119"/>
      <c r="D9966" s="119"/>
    </row>
    <row r="9967" spans="2:4" x14ac:dyDescent="0.25">
      <c r="B9967" s="119"/>
      <c r="C9967" s="119"/>
      <c r="D9967" s="119"/>
    </row>
    <row r="9968" spans="2:4" x14ac:dyDescent="0.25">
      <c r="B9968" s="119"/>
      <c r="C9968" s="119"/>
      <c r="D9968" s="119"/>
    </row>
    <row r="9969" spans="2:4" x14ac:dyDescent="0.25">
      <c r="B9969" s="119"/>
      <c r="C9969" s="119"/>
      <c r="D9969" s="119"/>
    </row>
    <row r="9970" spans="2:4" x14ac:dyDescent="0.25">
      <c r="B9970" s="119"/>
      <c r="C9970" s="119"/>
      <c r="D9970" s="119"/>
    </row>
    <row r="9971" spans="2:4" x14ac:dyDescent="0.25">
      <c r="B9971" s="119"/>
      <c r="C9971" s="119"/>
      <c r="D9971" s="119"/>
    </row>
    <row r="9972" spans="2:4" x14ac:dyDescent="0.25">
      <c r="B9972" s="119"/>
      <c r="C9972" s="119"/>
      <c r="D9972" s="119"/>
    </row>
    <row r="9973" spans="2:4" x14ac:dyDescent="0.25">
      <c r="B9973" s="119"/>
      <c r="C9973" s="119"/>
      <c r="D9973" s="119"/>
    </row>
    <row r="9974" spans="2:4" x14ac:dyDescent="0.25">
      <c r="B9974" s="119"/>
      <c r="C9974" s="119"/>
      <c r="D9974" s="119"/>
    </row>
    <row r="9975" spans="2:4" x14ac:dyDescent="0.25">
      <c r="B9975" s="119"/>
      <c r="C9975" s="119"/>
      <c r="D9975" s="119"/>
    </row>
    <row r="9976" spans="2:4" x14ac:dyDescent="0.25">
      <c r="B9976" s="119"/>
      <c r="C9976" s="119"/>
      <c r="D9976" s="119"/>
    </row>
    <row r="9977" spans="2:4" x14ac:dyDescent="0.25">
      <c r="B9977" s="119"/>
      <c r="C9977" s="119"/>
      <c r="D9977" s="119"/>
    </row>
    <row r="9978" spans="2:4" x14ac:dyDescent="0.25">
      <c r="B9978" s="119"/>
      <c r="C9978" s="119"/>
      <c r="D9978" s="119"/>
    </row>
    <row r="9979" spans="2:4" x14ac:dyDescent="0.25">
      <c r="B9979" s="119"/>
      <c r="C9979" s="119"/>
      <c r="D9979" s="119"/>
    </row>
    <row r="9980" spans="2:4" x14ac:dyDescent="0.25">
      <c r="B9980" s="119"/>
      <c r="C9980" s="119"/>
      <c r="D9980" s="119"/>
    </row>
    <row r="9981" spans="2:4" x14ac:dyDescent="0.25">
      <c r="B9981" s="119"/>
      <c r="C9981" s="119"/>
      <c r="D9981" s="119"/>
    </row>
    <row r="9982" spans="2:4" x14ac:dyDescent="0.25">
      <c r="B9982" s="119"/>
      <c r="C9982" s="119"/>
      <c r="D9982" s="119"/>
    </row>
    <row r="9983" spans="2:4" x14ac:dyDescent="0.25">
      <c r="B9983" s="119"/>
      <c r="C9983" s="119"/>
      <c r="D9983" s="119"/>
    </row>
    <row r="9984" spans="2:4" x14ac:dyDescent="0.25">
      <c r="B9984" s="119"/>
      <c r="C9984" s="119"/>
      <c r="D9984" s="119"/>
    </row>
    <row r="9985" spans="2:4" x14ac:dyDescent="0.25">
      <c r="B9985" s="119"/>
      <c r="C9985" s="119"/>
      <c r="D9985" s="119"/>
    </row>
    <row r="9986" spans="2:4" x14ac:dyDescent="0.25">
      <c r="B9986" s="119"/>
      <c r="C9986" s="119"/>
      <c r="D9986" s="119"/>
    </row>
    <row r="9987" spans="2:4" x14ac:dyDescent="0.25">
      <c r="B9987" s="119"/>
      <c r="C9987" s="119"/>
      <c r="D9987" s="119"/>
    </row>
    <row r="9988" spans="2:4" x14ac:dyDescent="0.25">
      <c r="B9988" s="119"/>
      <c r="C9988" s="119"/>
      <c r="D9988" s="119"/>
    </row>
    <row r="9989" spans="2:4" x14ac:dyDescent="0.25">
      <c r="B9989" s="119"/>
      <c r="C9989" s="119"/>
      <c r="D9989" s="119"/>
    </row>
    <row r="9990" spans="2:4" x14ac:dyDescent="0.25">
      <c r="B9990" s="119"/>
      <c r="C9990" s="119"/>
      <c r="D9990" s="119"/>
    </row>
    <row r="9991" spans="2:4" x14ac:dyDescent="0.25">
      <c r="B9991" s="119"/>
      <c r="C9991" s="119"/>
      <c r="D9991" s="119"/>
    </row>
    <row r="9992" spans="2:4" x14ac:dyDescent="0.25">
      <c r="B9992" s="119"/>
      <c r="C9992" s="119"/>
      <c r="D9992" s="119"/>
    </row>
    <row r="9993" spans="2:4" x14ac:dyDescent="0.25">
      <c r="B9993" s="119"/>
      <c r="C9993" s="119"/>
      <c r="D9993" s="119"/>
    </row>
    <row r="9994" spans="2:4" x14ac:dyDescent="0.25">
      <c r="B9994" s="119"/>
      <c r="C9994" s="119"/>
      <c r="D9994" s="119"/>
    </row>
    <row r="9995" spans="2:4" x14ac:dyDescent="0.25">
      <c r="B9995" s="119"/>
      <c r="C9995" s="119"/>
      <c r="D9995" s="119"/>
    </row>
    <row r="9996" spans="2:4" x14ac:dyDescent="0.25">
      <c r="B9996" s="119"/>
      <c r="C9996" s="119"/>
      <c r="D9996" s="119"/>
    </row>
    <row r="9997" spans="2:4" x14ac:dyDescent="0.25">
      <c r="B9997" s="119"/>
      <c r="C9997" s="119"/>
      <c r="D9997" s="119"/>
    </row>
    <row r="9998" spans="2:4" x14ac:dyDescent="0.25">
      <c r="B9998" s="119"/>
      <c r="C9998" s="119"/>
      <c r="D9998" s="119"/>
    </row>
    <row r="9999" spans="2:4" x14ac:dyDescent="0.25">
      <c r="B9999" s="119"/>
      <c r="C9999" s="119"/>
      <c r="D9999" s="119"/>
    </row>
    <row r="10000" spans="2:4" x14ac:dyDescent="0.25">
      <c r="B10000" s="119"/>
      <c r="C10000" s="119"/>
      <c r="D10000" s="119"/>
    </row>
    <row r="10001" spans="2:4" x14ac:dyDescent="0.25">
      <c r="B10001" s="119"/>
      <c r="C10001" s="119"/>
      <c r="D10001" s="119"/>
    </row>
    <row r="10002" spans="2:4" x14ac:dyDescent="0.25">
      <c r="B10002" s="119"/>
      <c r="C10002" s="119"/>
      <c r="D10002" s="119"/>
    </row>
    <row r="10003" spans="2:4" x14ac:dyDescent="0.25">
      <c r="B10003" s="119"/>
      <c r="C10003" s="119"/>
      <c r="D10003" s="119"/>
    </row>
    <row r="10004" spans="2:4" x14ac:dyDescent="0.25">
      <c r="B10004" s="119"/>
      <c r="C10004" s="119"/>
      <c r="D10004" s="119"/>
    </row>
    <row r="10005" spans="2:4" x14ac:dyDescent="0.25">
      <c r="B10005" s="119"/>
      <c r="C10005" s="119"/>
      <c r="D10005" s="119"/>
    </row>
    <row r="10006" spans="2:4" x14ac:dyDescent="0.25">
      <c r="B10006" s="119"/>
      <c r="C10006" s="119"/>
      <c r="D10006" s="119"/>
    </row>
    <row r="10007" spans="2:4" x14ac:dyDescent="0.25">
      <c r="B10007" s="119"/>
      <c r="C10007" s="119"/>
      <c r="D10007" s="119"/>
    </row>
    <row r="10008" spans="2:4" x14ac:dyDescent="0.25">
      <c r="B10008" s="119"/>
      <c r="C10008" s="119"/>
      <c r="D10008" s="119"/>
    </row>
    <row r="10009" spans="2:4" x14ac:dyDescent="0.25">
      <c r="B10009" s="119"/>
      <c r="C10009" s="119"/>
      <c r="D10009" s="119"/>
    </row>
    <row r="10010" spans="2:4" x14ac:dyDescent="0.25">
      <c r="B10010" s="119"/>
      <c r="C10010" s="119"/>
      <c r="D10010" s="119"/>
    </row>
    <row r="10011" spans="2:4" x14ac:dyDescent="0.25">
      <c r="B10011" s="119"/>
      <c r="C10011" s="119"/>
      <c r="D10011" s="119"/>
    </row>
    <row r="10012" spans="2:4" x14ac:dyDescent="0.25">
      <c r="B10012" s="119"/>
      <c r="C10012" s="119"/>
      <c r="D10012" s="119"/>
    </row>
    <row r="10013" spans="2:4" x14ac:dyDescent="0.25">
      <c r="B10013" s="119"/>
      <c r="C10013" s="119"/>
      <c r="D10013" s="119"/>
    </row>
    <row r="10014" spans="2:4" x14ac:dyDescent="0.25">
      <c r="B10014" s="119"/>
      <c r="C10014" s="119"/>
      <c r="D10014" s="119"/>
    </row>
    <row r="10015" spans="2:4" x14ac:dyDescent="0.25">
      <c r="B10015" s="119"/>
      <c r="C10015" s="119"/>
      <c r="D10015" s="119"/>
    </row>
    <row r="10016" spans="2:4" x14ac:dyDescent="0.25">
      <c r="B10016" s="119"/>
      <c r="C10016" s="119"/>
      <c r="D10016" s="119"/>
    </row>
    <row r="10017" spans="2:4" x14ac:dyDescent="0.25">
      <c r="B10017" s="119"/>
      <c r="C10017" s="119"/>
      <c r="D10017" s="119"/>
    </row>
    <row r="10018" spans="2:4" x14ac:dyDescent="0.25">
      <c r="B10018" s="119"/>
      <c r="C10018" s="119"/>
      <c r="D10018" s="119"/>
    </row>
    <row r="10019" spans="2:4" x14ac:dyDescent="0.25">
      <c r="B10019" s="119"/>
      <c r="C10019" s="119"/>
      <c r="D10019" s="119"/>
    </row>
    <row r="10020" spans="2:4" x14ac:dyDescent="0.25">
      <c r="B10020" s="119"/>
      <c r="C10020" s="119"/>
      <c r="D10020" s="119"/>
    </row>
    <row r="10021" spans="2:4" x14ac:dyDescent="0.25">
      <c r="B10021" s="119"/>
      <c r="C10021" s="119"/>
      <c r="D10021" s="119"/>
    </row>
    <row r="10022" spans="2:4" x14ac:dyDescent="0.25">
      <c r="B10022" s="119"/>
      <c r="C10022" s="119"/>
      <c r="D10022" s="119"/>
    </row>
    <row r="10023" spans="2:4" x14ac:dyDescent="0.25">
      <c r="B10023" s="119"/>
      <c r="C10023" s="119"/>
      <c r="D10023" s="119"/>
    </row>
    <row r="10024" spans="2:4" x14ac:dyDescent="0.25">
      <c r="B10024" s="119"/>
      <c r="C10024" s="119"/>
      <c r="D10024" s="119"/>
    </row>
    <row r="10025" spans="2:4" x14ac:dyDescent="0.25">
      <c r="B10025" s="119"/>
      <c r="C10025" s="119"/>
      <c r="D10025" s="119"/>
    </row>
    <row r="10026" spans="2:4" x14ac:dyDescent="0.25">
      <c r="B10026" s="119"/>
      <c r="C10026" s="119"/>
      <c r="D10026" s="119"/>
    </row>
    <row r="10027" spans="2:4" x14ac:dyDescent="0.25">
      <c r="B10027" s="119"/>
      <c r="C10027" s="119"/>
      <c r="D10027" s="119"/>
    </row>
    <row r="10028" spans="2:4" x14ac:dyDescent="0.25">
      <c r="B10028" s="119"/>
      <c r="C10028" s="119"/>
      <c r="D10028" s="119"/>
    </row>
    <row r="10029" spans="2:4" x14ac:dyDescent="0.25">
      <c r="B10029" s="119"/>
      <c r="C10029" s="119"/>
      <c r="D10029" s="119"/>
    </row>
    <row r="10030" spans="2:4" x14ac:dyDescent="0.25">
      <c r="B10030" s="119"/>
      <c r="C10030" s="119"/>
      <c r="D10030" s="119"/>
    </row>
    <row r="10031" spans="2:4" x14ac:dyDescent="0.25">
      <c r="B10031" s="119"/>
      <c r="C10031" s="119"/>
      <c r="D10031" s="119"/>
    </row>
    <row r="10032" spans="2:4" x14ac:dyDescent="0.25">
      <c r="B10032" s="119"/>
      <c r="C10032" s="119"/>
      <c r="D10032" s="119"/>
    </row>
    <row r="10033" spans="2:4" x14ac:dyDescent="0.25">
      <c r="B10033" s="119"/>
      <c r="C10033" s="119"/>
      <c r="D10033" s="119"/>
    </row>
    <row r="10034" spans="2:4" x14ac:dyDescent="0.25">
      <c r="B10034" s="119"/>
      <c r="C10034" s="119"/>
      <c r="D10034" s="119"/>
    </row>
    <row r="10035" spans="2:4" x14ac:dyDescent="0.25">
      <c r="B10035" s="119"/>
      <c r="C10035" s="119"/>
      <c r="D10035" s="119"/>
    </row>
    <row r="10036" spans="2:4" x14ac:dyDescent="0.25">
      <c r="B10036" s="119"/>
      <c r="C10036" s="119"/>
      <c r="D10036" s="119"/>
    </row>
    <row r="10037" spans="2:4" x14ac:dyDescent="0.25">
      <c r="B10037" s="119"/>
      <c r="C10037" s="119"/>
      <c r="D10037" s="119"/>
    </row>
    <row r="10038" spans="2:4" x14ac:dyDescent="0.25">
      <c r="B10038" s="119"/>
      <c r="C10038" s="119"/>
      <c r="D10038" s="119"/>
    </row>
    <row r="10039" spans="2:4" x14ac:dyDescent="0.25">
      <c r="B10039" s="119"/>
      <c r="C10039" s="119"/>
      <c r="D10039" s="119"/>
    </row>
    <row r="10040" spans="2:4" x14ac:dyDescent="0.25">
      <c r="B10040" s="119"/>
      <c r="C10040" s="119"/>
      <c r="D10040" s="119"/>
    </row>
    <row r="10041" spans="2:4" x14ac:dyDescent="0.25">
      <c r="B10041" s="119"/>
      <c r="C10041" s="119"/>
      <c r="D10041" s="119"/>
    </row>
    <row r="10042" spans="2:4" x14ac:dyDescent="0.25">
      <c r="B10042" s="119"/>
      <c r="C10042" s="119"/>
      <c r="D10042" s="119"/>
    </row>
    <row r="10043" spans="2:4" x14ac:dyDescent="0.25">
      <c r="B10043" s="119"/>
      <c r="C10043" s="119"/>
      <c r="D10043" s="119"/>
    </row>
    <row r="10044" spans="2:4" x14ac:dyDescent="0.25">
      <c r="B10044" s="119"/>
      <c r="C10044" s="119"/>
      <c r="D10044" s="119"/>
    </row>
    <row r="10045" spans="2:4" x14ac:dyDescent="0.25">
      <c r="B10045" s="119"/>
      <c r="C10045" s="119"/>
      <c r="D10045" s="119"/>
    </row>
    <row r="10046" spans="2:4" x14ac:dyDescent="0.25">
      <c r="B10046" s="119"/>
      <c r="C10046" s="119"/>
      <c r="D10046" s="119"/>
    </row>
    <row r="10047" spans="2:4" x14ac:dyDescent="0.25">
      <c r="B10047" s="119"/>
      <c r="C10047" s="119"/>
      <c r="D10047" s="119"/>
    </row>
    <row r="10048" spans="2:4" x14ac:dyDescent="0.25">
      <c r="B10048" s="119"/>
      <c r="C10048" s="119"/>
      <c r="D10048" s="119"/>
    </row>
    <row r="10049" spans="2:4" x14ac:dyDescent="0.25">
      <c r="B10049" s="119"/>
      <c r="C10049" s="119"/>
      <c r="D10049" s="119"/>
    </row>
    <row r="10050" spans="2:4" x14ac:dyDescent="0.25">
      <c r="B10050" s="119"/>
      <c r="C10050" s="119"/>
      <c r="D10050" s="119"/>
    </row>
    <row r="10051" spans="2:4" x14ac:dyDescent="0.25">
      <c r="B10051" s="119"/>
      <c r="C10051" s="119"/>
      <c r="D10051" s="119"/>
    </row>
    <row r="10052" spans="2:4" x14ac:dyDescent="0.25">
      <c r="B10052" s="119"/>
      <c r="C10052" s="119"/>
      <c r="D10052" s="119"/>
    </row>
    <row r="10053" spans="2:4" x14ac:dyDescent="0.25">
      <c r="B10053" s="119"/>
      <c r="C10053" s="119"/>
      <c r="D10053" s="119"/>
    </row>
    <row r="10054" spans="2:4" x14ac:dyDescent="0.25">
      <c r="B10054" s="119"/>
      <c r="C10054" s="119"/>
      <c r="D10054" s="119"/>
    </row>
    <row r="10055" spans="2:4" x14ac:dyDescent="0.25">
      <c r="B10055" s="119"/>
      <c r="C10055" s="119"/>
      <c r="D10055" s="119"/>
    </row>
    <row r="10056" spans="2:4" x14ac:dyDescent="0.25">
      <c r="B10056" s="119"/>
      <c r="C10056" s="119"/>
      <c r="D10056" s="119"/>
    </row>
    <row r="10057" spans="2:4" x14ac:dyDescent="0.25">
      <c r="B10057" s="119"/>
      <c r="C10057" s="119"/>
      <c r="D10057" s="119"/>
    </row>
    <row r="10058" spans="2:4" x14ac:dyDescent="0.25">
      <c r="B10058" s="119"/>
      <c r="C10058" s="119"/>
      <c r="D10058" s="119"/>
    </row>
    <row r="10059" spans="2:4" x14ac:dyDescent="0.25">
      <c r="B10059" s="119"/>
      <c r="C10059" s="119"/>
      <c r="D10059" s="119"/>
    </row>
    <row r="10060" spans="2:4" x14ac:dyDescent="0.25">
      <c r="B10060" s="119"/>
      <c r="C10060" s="119"/>
      <c r="D10060" s="119"/>
    </row>
    <row r="10061" spans="2:4" x14ac:dyDescent="0.25">
      <c r="B10061" s="119"/>
      <c r="C10061" s="119"/>
      <c r="D10061" s="119"/>
    </row>
    <row r="10062" spans="2:4" x14ac:dyDescent="0.25">
      <c r="B10062" s="119"/>
      <c r="C10062" s="119"/>
      <c r="D10062" s="119"/>
    </row>
    <row r="10063" spans="2:4" x14ac:dyDescent="0.25">
      <c r="B10063" s="119"/>
      <c r="C10063" s="119"/>
      <c r="D10063" s="119"/>
    </row>
    <row r="10064" spans="2:4" x14ac:dyDescent="0.25">
      <c r="B10064" s="119"/>
      <c r="C10064" s="119"/>
      <c r="D10064" s="119"/>
    </row>
    <row r="10065" spans="2:4" x14ac:dyDescent="0.25">
      <c r="B10065" s="119"/>
      <c r="C10065" s="119"/>
      <c r="D10065" s="119"/>
    </row>
    <row r="10066" spans="2:4" x14ac:dyDescent="0.25">
      <c r="B10066" s="119"/>
      <c r="C10066" s="119"/>
      <c r="D10066" s="119"/>
    </row>
    <row r="10067" spans="2:4" x14ac:dyDescent="0.25">
      <c r="B10067" s="119"/>
      <c r="C10067" s="119"/>
      <c r="D10067" s="119"/>
    </row>
    <row r="10068" spans="2:4" x14ac:dyDescent="0.25">
      <c r="B10068" s="119"/>
      <c r="C10068" s="119"/>
      <c r="D10068" s="119"/>
    </row>
    <row r="10069" spans="2:4" x14ac:dyDescent="0.25">
      <c r="B10069" s="119"/>
      <c r="C10069" s="119"/>
      <c r="D10069" s="119"/>
    </row>
    <row r="10070" spans="2:4" x14ac:dyDescent="0.25">
      <c r="B10070" s="119"/>
      <c r="C10070" s="119"/>
      <c r="D10070" s="119"/>
    </row>
    <row r="10071" spans="2:4" x14ac:dyDescent="0.25">
      <c r="B10071" s="119"/>
      <c r="C10071" s="119"/>
      <c r="D10071" s="119"/>
    </row>
    <row r="10072" spans="2:4" x14ac:dyDescent="0.25">
      <c r="B10072" s="119"/>
      <c r="C10072" s="119"/>
      <c r="D10072" s="119"/>
    </row>
    <row r="10073" spans="2:4" x14ac:dyDescent="0.25">
      <c r="B10073" s="119"/>
      <c r="C10073" s="119"/>
      <c r="D10073" s="119"/>
    </row>
    <row r="10074" spans="2:4" x14ac:dyDescent="0.25">
      <c r="B10074" s="119"/>
      <c r="C10074" s="119"/>
      <c r="D10074" s="119"/>
    </row>
    <row r="10075" spans="2:4" x14ac:dyDescent="0.25">
      <c r="B10075" s="119"/>
      <c r="C10075" s="119"/>
      <c r="D10075" s="119"/>
    </row>
    <row r="10076" spans="2:4" x14ac:dyDescent="0.25">
      <c r="B10076" s="119"/>
      <c r="C10076" s="119"/>
      <c r="D10076" s="119"/>
    </row>
    <row r="10077" spans="2:4" x14ac:dyDescent="0.25">
      <c r="B10077" s="119"/>
      <c r="C10077" s="119"/>
      <c r="D10077" s="119"/>
    </row>
    <row r="10078" spans="2:4" x14ac:dyDescent="0.25">
      <c r="B10078" s="119"/>
      <c r="C10078" s="119"/>
      <c r="D10078" s="119"/>
    </row>
    <row r="10079" spans="2:4" x14ac:dyDescent="0.25">
      <c r="B10079" s="119"/>
      <c r="C10079" s="119"/>
      <c r="D10079" s="119"/>
    </row>
    <row r="10080" spans="2:4" x14ac:dyDescent="0.25">
      <c r="B10080" s="119"/>
      <c r="C10080" s="119"/>
      <c r="D10080" s="119"/>
    </row>
    <row r="10081" spans="2:4" x14ac:dyDescent="0.25">
      <c r="B10081" s="119"/>
      <c r="C10081" s="119"/>
      <c r="D10081" s="119"/>
    </row>
    <row r="10082" spans="2:4" x14ac:dyDescent="0.25">
      <c r="B10082" s="119"/>
      <c r="C10082" s="119"/>
      <c r="D10082" s="119"/>
    </row>
    <row r="10083" spans="2:4" x14ac:dyDescent="0.25">
      <c r="B10083" s="119"/>
      <c r="C10083" s="119"/>
      <c r="D10083" s="119"/>
    </row>
    <row r="10084" spans="2:4" x14ac:dyDescent="0.25">
      <c r="B10084" s="119"/>
      <c r="C10084" s="119"/>
      <c r="D10084" s="119"/>
    </row>
    <row r="10085" spans="2:4" x14ac:dyDescent="0.25">
      <c r="B10085" s="119"/>
      <c r="C10085" s="119"/>
      <c r="D10085" s="119"/>
    </row>
    <row r="10086" spans="2:4" x14ac:dyDescent="0.25">
      <c r="B10086" s="119"/>
      <c r="C10086" s="119"/>
      <c r="D10086" s="119"/>
    </row>
    <row r="10087" spans="2:4" x14ac:dyDescent="0.25">
      <c r="B10087" s="119"/>
      <c r="C10087" s="119"/>
      <c r="D10087" s="119"/>
    </row>
    <row r="10088" spans="2:4" x14ac:dyDescent="0.25">
      <c r="B10088" s="119"/>
      <c r="C10088" s="119"/>
      <c r="D10088" s="119"/>
    </row>
    <row r="10089" spans="2:4" x14ac:dyDescent="0.25">
      <c r="B10089" s="119"/>
      <c r="C10089" s="119"/>
      <c r="D10089" s="119"/>
    </row>
    <row r="10090" spans="2:4" x14ac:dyDescent="0.25">
      <c r="B10090" s="119"/>
      <c r="C10090" s="119"/>
      <c r="D10090" s="119"/>
    </row>
    <row r="10091" spans="2:4" x14ac:dyDescent="0.25">
      <c r="B10091" s="119"/>
      <c r="C10091" s="119"/>
      <c r="D10091" s="119"/>
    </row>
    <row r="10092" spans="2:4" x14ac:dyDescent="0.25">
      <c r="B10092" s="119"/>
      <c r="C10092" s="119"/>
      <c r="D10092" s="119"/>
    </row>
    <row r="10093" spans="2:4" x14ac:dyDescent="0.25">
      <c r="B10093" s="119"/>
      <c r="C10093" s="119"/>
      <c r="D10093" s="119"/>
    </row>
    <row r="10094" spans="2:4" x14ac:dyDescent="0.25">
      <c r="B10094" s="119"/>
      <c r="C10094" s="119"/>
      <c r="D10094" s="119"/>
    </row>
    <row r="10095" spans="2:4" x14ac:dyDescent="0.25">
      <c r="B10095" s="119"/>
      <c r="C10095" s="119"/>
      <c r="D10095" s="119"/>
    </row>
    <row r="10096" spans="2:4" x14ac:dyDescent="0.25">
      <c r="B10096" s="119"/>
      <c r="C10096" s="119"/>
      <c r="D10096" s="119"/>
    </row>
    <row r="10097" spans="2:4" x14ac:dyDescent="0.25">
      <c r="B10097" s="119"/>
      <c r="C10097" s="119"/>
      <c r="D10097" s="119"/>
    </row>
    <row r="10098" spans="2:4" x14ac:dyDescent="0.25">
      <c r="B10098" s="119"/>
      <c r="C10098" s="119"/>
      <c r="D10098" s="119"/>
    </row>
    <row r="10099" spans="2:4" x14ac:dyDescent="0.25">
      <c r="B10099" s="119"/>
      <c r="C10099" s="119"/>
      <c r="D10099" s="119"/>
    </row>
    <row r="10100" spans="2:4" x14ac:dyDescent="0.25">
      <c r="B10100" s="119"/>
      <c r="C10100" s="119"/>
      <c r="D10100" s="119"/>
    </row>
    <row r="10101" spans="2:4" x14ac:dyDescent="0.25">
      <c r="B10101" s="119"/>
      <c r="C10101" s="119"/>
      <c r="D10101" s="119"/>
    </row>
    <row r="10102" spans="2:4" x14ac:dyDescent="0.25">
      <c r="B10102" s="119"/>
      <c r="C10102" s="119"/>
      <c r="D10102" s="119"/>
    </row>
    <row r="10103" spans="2:4" x14ac:dyDescent="0.25">
      <c r="B10103" s="119"/>
      <c r="C10103" s="119"/>
      <c r="D10103" s="119"/>
    </row>
    <row r="10104" spans="2:4" x14ac:dyDescent="0.25">
      <c r="B10104" s="119"/>
      <c r="C10104" s="119"/>
      <c r="D10104" s="119"/>
    </row>
    <row r="10105" spans="2:4" x14ac:dyDescent="0.25">
      <c r="B10105" s="119"/>
      <c r="C10105" s="119"/>
      <c r="D10105" s="119"/>
    </row>
    <row r="10106" spans="2:4" x14ac:dyDescent="0.25">
      <c r="B10106" s="119"/>
      <c r="C10106" s="119"/>
      <c r="D10106" s="119"/>
    </row>
    <row r="10107" spans="2:4" x14ac:dyDescent="0.25">
      <c r="B10107" s="119"/>
      <c r="C10107" s="119"/>
      <c r="D10107" s="119"/>
    </row>
    <row r="10108" spans="2:4" x14ac:dyDescent="0.25">
      <c r="B10108" s="119"/>
      <c r="C10108" s="119"/>
      <c r="D10108" s="119"/>
    </row>
    <row r="10109" spans="2:4" x14ac:dyDescent="0.25">
      <c r="B10109" s="119"/>
      <c r="C10109" s="119"/>
      <c r="D10109" s="119"/>
    </row>
    <row r="10110" spans="2:4" x14ac:dyDescent="0.25">
      <c r="B10110" s="119"/>
      <c r="C10110" s="119"/>
      <c r="D10110" s="119"/>
    </row>
    <row r="10111" spans="2:4" x14ac:dyDescent="0.25">
      <c r="B10111" s="119"/>
      <c r="C10111" s="119"/>
      <c r="D10111" s="119"/>
    </row>
    <row r="10112" spans="2:4" x14ac:dyDescent="0.25">
      <c r="B10112" s="119"/>
      <c r="C10112" s="119"/>
      <c r="D10112" s="119"/>
    </row>
    <row r="10113" spans="2:4" x14ac:dyDescent="0.25">
      <c r="B10113" s="119"/>
      <c r="C10113" s="119"/>
      <c r="D10113" s="119"/>
    </row>
    <row r="10114" spans="2:4" x14ac:dyDescent="0.25">
      <c r="B10114" s="119"/>
      <c r="C10114" s="119"/>
      <c r="D10114" s="119"/>
    </row>
    <row r="10115" spans="2:4" x14ac:dyDescent="0.25">
      <c r="B10115" s="119"/>
      <c r="C10115" s="119"/>
      <c r="D10115" s="119"/>
    </row>
    <row r="10116" spans="2:4" x14ac:dyDescent="0.25">
      <c r="B10116" s="119"/>
      <c r="C10116" s="119"/>
      <c r="D10116" s="119"/>
    </row>
    <row r="10117" spans="2:4" x14ac:dyDescent="0.25">
      <c r="B10117" s="119"/>
      <c r="C10117" s="119"/>
      <c r="D10117" s="119"/>
    </row>
    <row r="10118" spans="2:4" x14ac:dyDescent="0.25">
      <c r="B10118" s="119"/>
      <c r="C10118" s="119"/>
      <c r="D10118" s="119"/>
    </row>
    <row r="10119" spans="2:4" x14ac:dyDescent="0.25">
      <c r="B10119" s="119"/>
      <c r="C10119" s="119"/>
      <c r="D10119" s="119"/>
    </row>
    <row r="10120" spans="2:4" x14ac:dyDescent="0.25">
      <c r="B10120" s="119"/>
      <c r="C10120" s="119"/>
      <c r="D10120" s="119"/>
    </row>
    <row r="10121" spans="2:4" x14ac:dyDescent="0.25">
      <c r="B10121" s="119"/>
      <c r="C10121" s="119"/>
      <c r="D10121" s="119"/>
    </row>
    <row r="10122" spans="2:4" x14ac:dyDescent="0.25">
      <c r="B10122" s="119"/>
      <c r="C10122" s="119"/>
      <c r="D10122" s="119"/>
    </row>
    <row r="10123" spans="2:4" x14ac:dyDescent="0.25">
      <c r="B10123" s="119"/>
      <c r="C10123" s="119"/>
      <c r="D10123" s="119"/>
    </row>
    <row r="10124" spans="2:4" x14ac:dyDescent="0.25">
      <c r="B10124" s="119"/>
      <c r="C10124" s="119"/>
      <c r="D10124" s="119"/>
    </row>
    <row r="10125" spans="2:4" x14ac:dyDescent="0.25">
      <c r="B10125" s="119"/>
      <c r="C10125" s="119"/>
      <c r="D10125" s="119"/>
    </row>
    <row r="10126" spans="2:4" x14ac:dyDescent="0.25">
      <c r="B10126" s="119"/>
      <c r="C10126" s="119"/>
      <c r="D10126" s="119"/>
    </row>
    <row r="10127" spans="2:4" x14ac:dyDescent="0.25">
      <c r="B10127" s="119"/>
      <c r="C10127" s="119"/>
      <c r="D10127" s="119"/>
    </row>
    <row r="10128" spans="2:4" x14ac:dyDescent="0.25">
      <c r="B10128" s="119"/>
      <c r="C10128" s="119"/>
      <c r="D10128" s="119"/>
    </row>
    <row r="10129" spans="2:4" x14ac:dyDescent="0.25">
      <c r="B10129" s="119"/>
      <c r="C10129" s="119"/>
      <c r="D10129" s="119"/>
    </row>
    <row r="10130" spans="2:4" x14ac:dyDescent="0.25">
      <c r="B10130" s="119"/>
      <c r="C10130" s="119"/>
      <c r="D10130" s="119"/>
    </row>
    <row r="10131" spans="2:4" x14ac:dyDescent="0.25">
      <c r="B10131" s="119"/>
      <c r="C10131" s="119"/>
      <c r="D10131" s="119"/>
    </row>
    <row r="10132" spans="2:4" x14ac:dyDescent="0.25">
      <c r="B10132" s="119"/>
      <c r="C10132" s="119"/>
      <c r="D10132" s="119"/>
    </row>
    <row r="10133" spans="2:4" x14ac:dyDescent="0.25">
      <c r="B10133" s="119"/>
      <c r="C10133" s="119"/>
      <c r="D10133" s="119"/>
    </row>
    <row r="10134" spans="2:4" x14ac:dyDescent="0.25">
      <c r="B10134" s="119"/>
      <c r="C10134" s="119"/>
      <c r="D10134" s="119"/>
    </row>
    <row r="10135" spans="2:4" x14ac:dyDescent="0.25">
      <c r="B10135" s="119"/>
      <c r="C10135" s="119"/>
      <c r="D10135" s="119"/>
    </row>
    <row r="10136" spans="2:4" x14ac:dyDescent="0.25">
      <c r="B10136" s="119"/>
      <c r="C10136" s="119"/>
      <c r="D10136" s="119"/>
    </row>
    <row r="10137" spans="2:4" x14ac:dyDescent="0.25">
      <c r="B10137" s="119"/>
      <c r="C10137" s="119"/>
      <c r="D10137" s="119"/>
    </row>
    <row r="10138" spans="2:4" x14ac:dyDescent="0.25">
      <c r="B10138" s="119"/>
      <c r="C10138" s="119"/>
      <c r="D10138" s="119"/>
    </row>
    <row r="10139" spans="2:4" x14ac:dyDescent="0.25">
      <c r="B10139" s="119"/>
      <c r="C10139" s="119"/>
      <c r="D10139" s="119"/>
    </row>
    <row r="10140" spans="2:4" x14ac:dyDescent="0.25">
      <c r="B10140" s="119"/>
      <c r="C10140" s="119"/>
      <c r="D10140" s="119"/>
    </row>
    <row r="10141" spans="2:4" x14ac:dyDescent="0.25">
      <c r="B10141" s="119"/>
      <c r="C10141" s="119"/>
      <c r="D10141" s="119"/>
    </row>
    <row r="10142" spans="2:4" x14ac:dyDescent="0.25">
      <c r="B10142" s="119"/>
      <c r="C10142" s="119"/>
      <c r="D10142" s="119"/>
    </row>
    <row r="10143" spans="2:4" x14ac:dyDescent="0.25">
      <c r="B10143" s="119"/>
      <c r="C10143" s="119"/>
      <c r="D10143" s="119"/>
    </row>
    <row r="10144" spans="2:4" x14ac:dyDescent="0.25">
      <c r="B10144" s="119"/>
      <c r="C10144" s="119"/>
      <c r="D10144" s="119"/>
    </row>
    <row r="10145" spans="2:4" x14ac:dyDescent="0.25">
      <c r="B10145" s="119"/>
      <c r="C10145" s="119"/>
      <c r="D10145" s="119"/>
    </row>
    <row r="10146" spans="2:4" x14ac:dyDescent="0.25">
      <c r="B10146" s="119"/>
      <c r="C10146" s="119"/>
      <c r="D10146" s="119"/>
    </row>
    <row r="10147" spans="2:4" x14ac:dyDescent="0.25">
      <c r="B10147" s="119"/>
      <c r="C10147" s="119"/>
      <c r="D10147" s="119"/>
    </row>
    <row r="10148" spans="2:4" x14ac:dyDescent="0.25">
      <c r="B10148" s="119"/>
      <c r="C10148" s="119"/>
      <c r="D10148" s="119"/>
    </row>
    <row r="10149" spans="2:4" x14ac:dyDescent="0.25">
      <c r="B10149" s="119"/>
      <c r="C10149" s="119"/>
      <c r="D10149" s="119"/>
    </row>
    <row r="10150" spans="2:4" x14ac:dyDescent="0.25">
      <c r="B10150" s="119"/>
      <c r="C10150" s="119"/>
      <c r="D10150" s="119"/>
    </row>
    <row r="10151" spans="2:4" x14ac:dyDescent="0.25">
      <c r="B10151" s="119"/>
      <c r="C10151" s="119"/>
      <c r="D10151" s="119"/>
    </row>
    <row r="10152" spans="2:4" x14ac:dyDescent="0.25">
      <c r="B10152" s="119"/>
      <c r="C10152" s="119"/>
      <c r="D10152" s="119"/>
    </row>
    <row r="10153" spans="2:4" x14ac:dyDescent="0.25">
      <c r="B10153" s="119"/>
      <c r="C10153" s="119"/>
      <c r="D10153" s="119"/>
    </row>
    <row r="10154" spans="2:4" x14ac:dyDescent="0.25">
      <c r="B10154" s="119"/>
      <c r="C10154" s="119"/>
      <c r="D10154" s="119"/>
    </row>
    <row r="10155" spans="2:4" x14ac:dyDescent="0.25">
      <c r="B10155" s="119"/>
      <c r="C10155" s="119"/>
      <c r="D10155" s="119"/>
    </row>
    <row r="10156" spans="2:4" x14ac:dyDescent="0.25">
      <c r="B10156" s="119"/>
      <c r="C10156" s="119"/>
      <c r="D10156" s="119"/>
    </row>
    <row r="10157" spans="2:4" x14ac:dyDescent="0.25">
      <c r="B10157" s="119"/>
      <c r="C10157" s="119"/>
      <c r="D10157" s="119"/>
    </row>
    <row r="10158" spans="2:4" x14ac:dyDescent="0.25">
      <c r="B10158" s="119"/>
      <c r="C10158" s="119"/>
      <c r="D10158" s="119"/>
    </row>
    <row r="10159" spans="2:4" x14ac:dyDescent="0.25">
      <c r="B10159" s="119"/>
      <c r="C10159" s="119"/>
      <c r="D10159" s="119"/>
    </row>
    <row r="10160" spans="2:4" x14ac:dyDescent="0.25">
      <c r="B10160" s="119"/>
      <c r="C10160" s="119"/>
      <c r="D10160" s="119"/>
    </row>
    <row r="10161" spans="2:4" x14ac:dyDescent="0.25">
      <c r="B10161" s="119"/>
      <c r="C10161" s="119"/>
      <c r="D10161" s="119"/>
    </row>
    <row r="10162" spans="2:4" x14ac:dyDescent="0.25">
      <c r="B10162" s="119"/>
      <c r="C10162" s="119"/>
      <c r="D10162" s="119"/>
    </row>
    <row r="10163" spans="2:4" x14ac:dyDescent="0.25">
      <c r="B10163" s="119"/>
      <c r="C10163" s="119"/>
      <c r="D10163" s="119"/>
    </row>
    <row r="10164" spans="2:4" x14ac:dyDescent="0.25">
      <c r="B10164" s="119"/>
      <c r="C10164" s="119"/>
      <c r="D10164" s="119"/>
    </row>
    <row r="10165" spans="2:4" x14ac:dyDescent="0.25">
      <c r="B10165" s="119"/>
      <c r="C10165" s="119"/>
      <c r="D10165" s="119"/>
    </row>
    <row r="10166" spans="2:4" x14ac:dyDescent="0.25">
      <c r="B10166" s="119"/>
      <c r="C10166" s="119"/>
      <c r="D10166" s="119"/>
    </row>
    <row r="10167" spans="2:4" x14ac:dyDescent="0.25">
      <c r="B10167" s="119"/>
      <c r="C10167" s="119"/>
      <c r="D10167" s="119"/>
    </row>
    <row r="10168" spans="2:4" x14ac:dyDescent="0.25">
      <c r="B10168" s="119"/>
      <c r="C10168" s="119"/>
      <c r="D10168" s="119"/>
    </row>
    <row r="10169" spans="2:4" x14ac:dyDescent="0.25">
      <c r="B10169" s="119"/>
      <c r="C10169" s="119"/>
      <c r="D10169" s="119"/>
    </row>
    <row r="10170" spans="2:4" x14ac:dyDescent="0.25">
      <c r="B10170" s="119"/>
      <c r="C10170" s="119"/>
      <c r="D10170" s="119"/>
    </row>
    <row r="10171" spans="2:4" x14ac:dyDescent="0.25">
      <c r="B10171" s="119"/>
      <c r="C10171" s="119"/>
      <c r="D10171" s="119"/>
    </row>
    <row r="10172" spans="2:4" x14ac:dyDescent="0.25">
      <c r="B10172" s="119"/>
      <c r="C10172" s="119"/>
      <c r="D10172" s="119"/>
    </row>
    <row r="10173" spans="2:4" x14ac:dyDescent="0.25">
      <c r="B10173" s="119"/>
      <c r="C10173" s="119"/>
      <c r="D10173" s="119"/>
    </row>
    <row r="10174" spans="2:4" x14ac:dyDescent="0.25">
      <c r="B10174" s="119"/>
      <c r="C10174" s="119"/>
      <c r="D10174" s="119"/>
    </row>
    <row r="10175" spans="2:4" x14ac:dyDescent="0.25">
      <c r="B10175" s="119"/>
      <c r="C10175" s="119"/>
      <c r="D10175" s="119"/>
    </row>
    <row r="10176" spans="2:4" x14ac:dyDescent="0.25">
      <c r="B10176" s="119"/>
      <c r="C10176" s="119"/>
      <c r="D10176" s="119"/>
    </row>
    <row r="10177" spans="2:4" x14ac:dyDescent="0.25">
      <c r="B10177" s="119"/>
      <c r="C10177" s="119"/>
      <c r="D10177" s="119"/>
    </row>
    <row r="10178" spans="2:4" x14ac:dyDescent="0.25">
      <c r="B10178" s="119"/>
      <c r="C10178" s="119"/>
      <c r="D10178" s="119"/>
    </row>
    <row r="10179" spans="2:4" x14ac:dyDescent="0.25">
      <c r="B10179" s="119"/>
      <c r="C10179" s="119"/>
      <c r="D10179" s="119"/>
    </row>
    <row r="10180" spans="2:4" x14ac:dyDescent="0.25">
      <c r="B10180" s="119"/>
      <c r="C10180" s="119"/>
      <c r="D10180" s="119"/>
    </row>
    <row r="10181" spans="2:4" x14ac:dyDescent="0.25">
      <c r="B10181" s="119"/>
      <c r="C10181" s="119"/>
      <c r="D10181" s="119"/>
    </row>
    <row r="10182" spans="2:4" x14ac:dyDescent="0.25">
      <c r="B10182" s="119"/>
      <c r="C10182" s="119"/>
      <c r="D10182" s="119"/>
    </row>
    <row r="10183" spans="2:4" x14ac:dyDescent="0.25">
      <c r="B10183" s="119"/>
      <c r="C10183" s="119"/>
      <c r="D10183" s="119"/>
    </row>
    <row r="10184" spans="2:4" x14ac:dyDescent="0.25">
      <c r="B10184" s="119"/>
      <c r="C10184" s="119"/>
      <c r="D10184" s="119"/>
    </row>
    <row r="10185" spans="2:4" x14ac:dyDescent="0.25">
      <c r="B10185" s="119"/>
      <c r="C10185" s="119"/>
      <c r="D10185" s="119"/>
    </row>
    <row r="10186" spans="2:4" x14ac:dyDescent="0.25">
      <c r="B10186" s="119"/>
      <c r="C10186" s="119"/>
      <c r="D10186" s="119"/>
    </row>
    <row r="10187" spans="2:4" x14ac:dyDescent="0.25">
      <c r="B10187" s="119"/>
      <c r="C10187" s="119"/>
      <c r="D10187" s="119"/>
    </row>
    <row r="10188" spans="2:4" x14ac:dyDescent="0.25">
      <c r="B10188" s="119"/>
      <c r="C10188" s="119"/>
      <c r="D10188" s="119"/>
    </row>
    <row r="10189" spans="2:4" x14ac:dyDescent="0.25">
      <c r="B10189" s="119"/>
      <c r="C10189" s="119"/>
      <c r="D10189" s="119"/>
    </row>
    <row r="10190" spans="2:4" x14ac:dyDescent="0.25">
      <c r="B10190" s="119"/>
      <c r="C10190" s="119"/>
      <c r="D10190" s="119"/>
    </row>
    <row r="10191" spans="2:4" x14ac:dyDescent="0.25">
      <c r="B10191" s="119"/>
      <c r="C10191" s="119"/>
      <c r="D10191" s="119"/>
    </row>
    <row r="10192" spans="2:4" x14ac:dyDescent="0.25">
      <c r="B10192" s="119"/>
      <c r="C10192" s="119"/>
      <c r="D10192" s="119"/>
    </row>
    <row r="10193" spans="2:4" x14ac:dyDescent="0.25">
      <c r="B10193" s="119"/>
      <c r="C10193" s="119"/>
      <c r="D10193" s="119"/>
    </row>
    <row r="10194" spans="2:4" x14ac:dyDescent="0.25">
      <c r="B10194" s="119"/>
      <c r="C10194" s="119"/>
      <c r="D10194" s="119"/>
    </row>
    <row r="10195" spans="2:4" x14ac:dyDescent="0.25">
      <c r="B10195" s="119"/>
      <c r="C10195" s="119"/>
      <c r="D10195" s="119"/>
    </row>
    <row r="10196" spans="2:4" x14ac:dyDescent="0.25">
      <c r="B10196" s="119"/>
      <c r="C10196" s="119"/>
      <c r="D10196" s="119"/>
    </row>
    <row r="10197" spans="2:4" x14ac:dyDescent="0.25">
      <c r="B10197" s="119"/>
      <c r="C10197" s="119"/>
      <c r="D10197" s="119"/>
    </row>
    <row r="10198" spans="2:4" x14ac:dyDescent="0.25">
      <c r="B10198" s="119"/>
      <c r="C10198" s="119"/>
      <c r="D10198" s="119"/>
    </row>
    <row r="10199" spans="2:4" x14ac:dyDescent="0.25">
      <c r="B10199" s="119"/>
      <c r="C10199" s="119"/>
      <c r="D10199" s="119"/>
    </row>
    <row r="10200" spans="2:4" x14ac:dyDescent="0.25">
      <c r="B10200" s="119"/>
      <c r="C10200" s="119"/>
      <c r="D10200" s="119"/>
    </row>
    <row r="10201" spans="2:4" x14ac:dyDescent="0.25">
      <c r="B10201" s="119"/>
      <c r="C10201" s="119"/>
      <c r="D10201" s="119"/>
    </row>
    <row r="10202" spans="2:4" x14ac:dyDescent="0.25">
      <c r="B10202" s="119"/>
      <c r="C10202" s="119"/>
      <c r="D10202" s="119"/>
    </row>
    <row r="10203" spans="2:4" x14ac:dyDescent="0.25">
      <c r="B10203" s="119"/>
      <c r="C10203" s="119"/>
      <c r="D10203" s="119"/>
    </row>
    <row r="10204" spans="2:4" x14ac:dyDescent="0.25">
      <c r="B10204" s="119"/>
      <c r="C10204" s="119"/>
      <c r="D10204" s="119"/>
    </row>
    <row r="10205" spans="2:4" x14ac:dyDescent="0.25">
      <c r="B10205" s="119"/>
      <c r="C10205" s="119"/>
      <c r="D10205" s="119"/>
    </row>
    <row r="10206" spans="2:4" x14ac:dyDescent="0.25">
      <c r="B10206" s="119"/>
      <c r="C10206" s="119"/>
      <c r="D10206" s="119"/>
    </row>
    <row r="10207" spans="2:4" x14ac:dyDescent="0.25">
      <c r="B10207" s="119"/>
      <c r="C10207" s="119"/>
      <c r="D10207" s="119"/>
    </row>
    <row r="10208" spans="2:4" x14ac:dyDescent="0.25">
      <c r="B10208" s="119"/>
      <c r="C10208" s="119"/>
      <c r="D10208" s="119"/>
    </row>
    <row r="10209" spans="2:4" x14ac:dyDescent="0.25">
      <c r="B10209" s="119"/>
      <c r="C10209" s="119"/>
      <c r="D10209" s="119"/>
    </row>
    <row r="10210" spans="2:4" x14ac:dyDescent="0.25">
      <c r="B10210" s="119"/>
      <c r="C10210" s="119"/>
      <c r="D10210" s="119"/>
    </row>
    <row r="10211" spans="2:4" x14ac:dyDescent="0.25">
      <c r="B10211" s="119"/>
      <c r="C10211" s="119"/>
      <c r="D10211" s="119"/>
    </row>
    <row r="10212" spans="2:4" x14ac:dyDescent="0.25">
      <c r="B10212" s="119"/>
      <c r="C10212" s="119"/>
      <c r="D10212" s="119"/>
    </row>
    <row r="10213" spans="2:4" x14ac:dyDescent="0.25">
      <c r="B10213" s="119"/>
      <c r="C10213" s="119"/>
      <c r="D10213" s="119"/>
    </row>
    <row r="10214" spans="2:4" x14ac:dyDescent="0.25">
      <c r="B10214" s="119"/>
      <c r="C10214" s="119"/>
      <c r="D10214" s="119"/>
    </row>
    <row r="10215" spans="2:4" x14ac:dyDescent="0.25">
      <c r="B10215" s="119"/>
      <c r="C10215" s="119"/>
      <c r="D10215" s="119"/>
    </row>
    <row r="10216" spans="2:4" x14ac:dyDescent="0.25">
      <c r="B10216" s="119"/>
      <c r="C10216" s="119"/>
      <c r="D10216" s="119"/>
    </row>
    <row r="10217" spans="2:4" x14ac:dyDescent="0.25">
      <c r="B10217" s="119"/>
      <c r="C10217" s="119"/>
      <c r="D10217" s="119"/>
    </row>
    <row r="10218" spans="2:4" x14ac:dyDescent="0.25">
      <c r="B10218" s="119"/>
      <c r="C10218" s="119"/>
      <c r="D10218" s="119"/>
    </row>
    <row r="10219" spans="2:4" x14ac:dyDescent="0.25">
      <c r="B10219" s="119"/>
      <c r="C10219" s="119"/>
      <c r="D10219" s="119"/>
    </row>
    <row r="10220" spans="2:4" x14ac:dyDescent="0.25">
      <c r="B10220" s="119"/>
      <c r="C10220" s="119"/>
      <c r="D10220" s="119"/>
    </row>
    <row r="10221" spans="2:4" x14ac:dyDescent="0.25">
      <c r="B10221" s="119"/>
      <c r="C10221" s="119"/>
      <c r="D10221" s="119"/>
    </row>
    <row r="10222" spans="2:4" x14ac:dyDescent="0.25">
      <c r="B10222" s="119"/>
      <c r="C10222" s="119"/>
      <c r="D10222" s="119"/>
    </row>
    <row r="10223" spans="2:4" x14ac:dyDescent="0.25">
      <c r="B10223" s="119"/>
      <c r="C10223" s="119"/>
      <c r="D10223" s="119"/>
    </row>
    <row r="10224" spans="2:4" x14ac:dyDescent="0.25">
      <c r="B10224" s="119"/>
      <c r="C10224" s="119"/>
      <c r="D10224" s="119"/>
    </row>
    <row r="10225" spans="2:4" x14ac:dyDescent="0.25">
      <c r="B10225" s="119"/>
      <c r="C10225" s="119"/>
      <c r="D10225" s="119"/>
    </row>
    <row r="10226" spans="2:4" x14ac:dyDescent="0.25">
      <c r="B10226" s="119"/>
      <c r="C10226" s="119"/>
      <c r="D10226" s="119"/>
    </row>
    <row r="10227" spans="2:4" x14ac:dyDescent="0.25">
      <c r="B10227" s="119"/>
      <c r="C10227" s="119"/>
      <c r="D10227" s="119"/>
    </row>
    <row r="10228" spans="2:4" x14ac:dyDescent="0.25">
      <c r="B10228" s="119"/>
      <c r="C10228" s="119"/>
      <c r="D10228" s="119"/>
    </row>
    <row r="10229" spans="2:4" x14ac:dyDescent="0.25">
      <c r="B10229" s="119"/>
      <c r="C10229" s="119"/>
      <c r="D10229" s="119"/>
    </row>
    <row r="10230" spans="2:4" x14ac:dyDescent="0.25">
      <c r="B10230" s="119"/>
      <c r="C10230" s="119"/>
      <c r="D10230" s="119"/>
    </row>
    <row r="10231" spans="2:4" x14ac:dyDescent="0.25">
      <c r="B10231" s="119"/>
      <c r="C10231" s="119"/>
      <c r="D10231" s="119"/>
    </row>
    <row r="10232" spans="2:4" x14ac:dyDescent="0.25">
      <c r="B10232" s="119"/>
      <c r="C10232" s="119"/>
      <c r="D10232" s="119"/>
    </row>
    <row r="10233" spans="2:4" x14ac:dyDescent="0.25">
      <c r="B10233" s="119"/>
      <c r="C10233" s="119"/>
      <c r="D10233" s="119"/>
    </row>
    <row r="10234" spans="2:4" x14ac:dyDescent="0.25">
      <c r="B10234" s="119"/>
      <c r="C10234" s="119"/>
      <c r="D10234" s="119"/>
    </row>
    <row r="10235" spans="2:4" x14ac:dyDescent="0.25">
      <c r="B10235" s="119"/>
      <c r="C10235" s="119"/>
      <c r="D10235" s="119"/>
    </row>
    <row r="10236" spans="2:4" x14ac:dyDescent="0.25">
      <c r="B10236" s="119"/>
      <c r="C10236" s="119"/>
      <c r="D10236" s="119"/>
    </row>
    <row r="10237" spans="2:4" x14ac:dyDescent="0.25">
      <c r="B10237" s="119"/>
      <c r="C10237" s="119"/>
      <c r="D10237" s="119"/>
    </row>
    <row r="10238" spans="2:4" x14ac:dyDescent="0.25">
      <c r="B10238" s="119"/>
      <c r="C10238" s="119"/>
      <c r="D10238" s="119"/>
    </row>
    <row r="10239" spans="2:4" x14ac:dyDescent="0.25">
      <c r="B10239" s="119"/>
      <c r="C10239" s="119"/>
      <c r="D10239" s="119"/>
    </row>
    <row r="10240" spans="2:4" x14ac:dyDescent="0.25">
      <c r="B10240" s="119"/>
      <c r="C10240" s="119"/>
      <c r="D10240" s="119"/>
    </row>
    <row r="10241" spans="2:4" x14ac:dyDescent="0.25">
      <c r="B10241" s="119"/>
      <c r="C10241" s="119"/>
      <c r="D10241" s="119"/>
    </row>
    <row r="10242" spans="2:4" x14ac:dyDescent="0.25">
      <c r="B10242" s="119"/>
      <c r="C10242" s="119"/>
      <c r="D10242" s="119"/>
    </row>
    <row r="10243" spans="2:4" x14ac:dyDescent="0.25">
      <c r="B10243" s="119"/>
      <c r="C10243" s="119"/>
      <c r="D10243" s="119"/>
    </row>
    <row r="10244" spans="2:4" x14ac:dyDescent="0.25">
      <c r="B10244" s="119"/>
      <c r="C10244" s="119"/>
      <c r="D10244" s="119"/>
    </row>
    <row r="10245" spans="2:4" x14ac:dyDescent="0.25">
      <c r="B10245" s="119"/>
      <c r="C10245" s="119"/>
      <c r="D10245" s="119"/>
    </row>
    <row r="10246" spans="2:4" x14ac:dyDescent="0.25">
      <c r="B10246" s="119"/>
      <c r="C10246" s="119"/>
      <c r="D10246" s="119"/>
    </row>
    <row r="10247" spans="2:4" x14ac:dyDescent="0.25">
      <c r="B10247" s="119"/>
      <c r="C10247" s="119"/>
      <c r="D10247" s="119"/>
    </row>
    <row r="10248" spans="2:4" x14ac:dyDescent="0.25">
      <c r="B10248" s="119"/>
      <c r="C10248" s="119"/>
      <c r="D10248" s="119"/>
    </row>
    <row r="10249" spans="2:4" x14ac:dyDescent="0.25">
      <c r="B10249" s="119"/>
      <c r="C10249" s="119"/>
      <c r="D10249" s="119"/>
    </row>
    <row r="10250" spans="2:4" x14ac:dyDescent="0.25">
      <c r="B10250" s="119"/>
      <c r="C10250" s="119"/>
      <c r="D10250" s="119"/>
    </row>
    <row r="10251" spans="2:4" x14ac:dyDescent="0.25">
      <c r="B10251" s="119"/>
      <c r="C10251" s="119"/>
      <c r="D10251" s="119"/>
    </row>
    <row r="10252" spans="2:4" x14ac:dyDescent="0.25">
      <c r="B10252" s="119"/>
      <c r="C10252" s="119"/>
      <c r="D10252" s="119"/>
    </row>
    <row r="10253" spans="2:4" x14ac:dyDescent="0.25">
      <c r="B10253" s="119"/>
      <c r="C10253" s="119"/>
      <c r="D10253" s="119"/>
    </row>
    <row r="10254" spans="2:4" x14ac:dyDescent="0.25">
      <c r="B10254" s="119"/>
      <c r="C10254" s="119"/>
      <c r="D10254" s="119"/>
    </row>
    <row r="10255" spans="2:4" x14ac:dyDescent="0.25">
      <c r="B10255" s="119"/>
      <c r="C10255" s="119"/>
      <c r="D10255" s="119"/>
    </row>
    <row r="10256" spans="2:4" x14ac:dyDescent="0.25">
      <c r="B10256" s="119"/>
      <c r="C10256" s="119"/>
      <c r="D10256" s="119"/>
    </row>
    <row r="10257" spans="2:4" x14ac:dyDescent="0.25">
      <c r="B10257" s="119"/>
      <c r="C10257" s="119"/>
      <c r="D10257" s="119"/>
    </row>
    <row r="10258" spans="2:4" x14ac:dyDescent="0.25">
      <c r="B10258" s="119"/>
      <c r="C10258" s="119"/>
      <c r="D10258" s="119"/>
    </row>
    <row r="10259" spans="2:4" x14ac:dyDescent="0.25">
      <c r="B10259" s="119"/>
      <c r="C10259" s="119"/>
      <c r="D10259" s="119"/>
    </row>
    <row r="10260" spans="2:4" x14ac:dyDescent="0.25">
      <c r="B10260" s="119"/>
      <c r="C10260" s="119"/>
      <c r="D10260" s="119"/>
    </row>
    <row r="10261" spans="2:4" x14ac:dyDescent="0.25">
      <c r="B10261" s="119"/>
      <c r="C10261" s="119"/>
      <c r="D10261" s="119"/>
    </row>
    <row r="10262" spans="2:4" x14ac:dyDescent="0.25">
      <c r="B10262" s="119"/>
      <c r="C10262" s="119"/>
      <c r="D10262" s="119"/>
    </row>
    <row r="10263" spans="2:4" x14ac:dyDescent="0.25">
      <c r="B10263" s="119"/>
      <c r="C10263" s="119"/>
      <c r="D10263" s="119"/>
    </row>
    <row r="10264" spans="2:4" x14ac:dyDescent="0.25">
      <c r="B10264" s="119"/>
      <c r="C10264" s="119"/>
      <c r="D10264" s="119"/>
    </row>
    <row r="10265" spans="2:4" x14ac:dyDescent="0.25">
      <c r="B10265" s="119"/>
      <c r="C10265" s="119"/>
      <c r="D10265" s="119"/>
    </row>
    <row r="10266" spans="2:4" x14ac:dyDescent="0.25">
      <c r="B10266" s="119"/>
      <c r="C10266" s="119"/>
      <c r="D10266" s="119"/>
    </row>
    <row r="10267" spans="2:4" x14ac:dyDescent="0.25">
      <c r="B10267" s="119"/>
      <c r="C10267" s="119"/>
      <c r="D10267" s="119"/>
    </row>
    <row r="10268" spans="2:4" x14ac:dyDescent="0.25">
      <c r="B10268" s="119"/>
      <c r="C10268" s="119"/>
      <c r="D10268" s="119"/>
    </row>
    <row r="10269" spans="2:4" x14ac:dyDescent="0.25">
      <c r="B10269" s="119"/>
      <c r="C10269" s="119"/>
      <c r="D10269" s="119"/>
    </row>
    <row r="10270" spans="2:4" x14ac:dyDescent="0.25">
      <c r="B10270" s="119"/>
      <c r="C10270" s="119"/>
      <c r="D10270" s="119"/>
    </row>
    <row r="10271" spans="2:4" x14ac:dyDescent="0.25">
      <c r="B10271" s="119"/>
      <c r="C10271" s="119"/>
      <c r="D10271" s="119"/>
    </row>
    <row r="10272" spans="2:4" x14ac:dyDescent="0.25">
      <c r="B10272" s="119"/>
      <c r="C10272" s="119"/>
      <c r="D10272" s="119"/>
    </row>
    <row r="10273" spans="2:4" x14ac:dyDescent="0.25">
      <c r="B10273" s="119"/>
      <c r="C10273" s="119"/>
      <c r="D10273" s="119"/>
    </row>
    <row r="10274" spans="2:4" x14ac:dyDescent="0.25">
      <c r="B10274" s="119"/>
      <c r="C10274" s="119"/>
      <c r="D10274" s="119"/>
    </row>
    <row r="10275" spans="2:4" x14ac:dyDescent="0.25">
      <c r="B10275" s="119"/>
      <c r="C10275" s="119"/>
      <c r="D10275" s="119"/>
    </row>
    <row r="10276" spans="2:4" x14ac:dyDescent="0.25">
      <c r="B10276" s="119"/>
      <c r="C10276" s="119"/>
      <c r="D10276" s="119"/>
    </row>
    <row r="10277" spans="2:4" x14ac:dyDescent="0.25">
      <c r="B10277" s="119"/>
      <c r="C10277" s="119"/>
      <c r="D10277" s="119"/>
    </row>
    <row r="10278" spans="2:4" x14ac:dyDescent="0.25">
      <c r="B10278" s="119"/>
      <c r="C10278" s="119"/>
      <c r="D10278" s="119"/>
    </row>
    <row r="10279" spans="2:4" x14ac:dyDescent="0.25">
      <c r="B10279" s="119"/>
      <c r="C10279" s="119"/>
      <c r="D10279" s="119"/>
    </row>
    <row r="10280" spans="2:4" x14ac:dyDescent="0.25">
      <c r="B10280" s="119"/>
      <c r="C10280" s="119"/>
      <c r="D10280" s="119"/>
    </row>
    <row r="10281" spans="2:4" x14ac:dyDescent="0.25">
      <c r="B10281" s="119"/>
      <c r="C10281" s="119"/>
      <c r="D10281" s="119"/>
    </row>
    <row r="10282" spans="2:4" x14ac:dyDescent="0.25">
      <c r="B10282" s="119"/>
      <c r="C10282" s="119"/>
      <c r="D10282" s="119"/>
    </row>
    <row r="10283" spans="2:4" x14ac:dyDescent="0.25">
      <c r="B10283" s="119"/>
      <c r="C10283" s="119"/>
      <c r="D10283" s="119"/>
    </row>
    <row r="10284" spans="2:4" x14ac:dyDescent="0.25">
      <c r="B10284" s="119"/>
      <c r="C10284" s="119"/>
      <c r="D10284" s="119"/>
    </row>
    <row r="10285" spans="2:4" x14ac:dyDescent="0.25">
      <c r="B10285" s="119"/>
      <c r="C10285" s="119"/>
      <c r="D10285" s="119"/>
    </row>
    <row r="10286" spans="2:4" x14ac:dyDescent="0.25">
      <c r="B10286" s="119"/>
      <c r="C10286" s="119"/>
      <c r="D10286" s="119"/>
    </row>
    <row r="10287" spans="2:4" x14ac:dyDescent="0.25">
      <c r="B10287" s="119"/>
      <c r="C10287" s="119"/>
      <c r="D10287" s="119"/>
    </row>
    <row r="10288" spans="2:4" x14ac:dyDescent="0.25">
      <c r="B10288" s="119"/>
      <c r="C10288" s="119"/>
      <c r="D10288" s="119"/>
    </row>
    <row r="10289" spans="2:4" x14ac:dyDescent="0.25">
      <c r="B10289" s="119"/>
      <c r="C10289" s="119"/>
      <c r="D10289" s="119"/>
    </row>
    <row r="10290" spans="2:4" x14ac:dyDescent="0.25">
      <c r="B10290" s="119"/>
      <c r="C10290" s="119"/>
      <c r="D10290" s="119"/>
    </row>
    <row r="10291" spans="2:4" x14ac:dyDescent="0.25">
      <c r="B10291" s="119"/>
      <c r="C10291" s="119"/>
      <c r="D10291" s="119"/>
    </row>
    <row r="10292" spans="2:4" x14ac:dyDescent="0.25">
      <c r="B10292" s="119"/>
      <c r="C10292" s="119"/>
      <c r="D10292" s="119"/>
    </row>
    <row r="10293" spans="2:4" x14ac:dyDescent="0.25">
      <c r="B10293" s="119"/>
      <c r="C10293" s="119"/>
      <c r="D10293" s="119"/>
    </row>
    <row r="10294" spans="2:4" x14ac:dyDescent="0.25">
      <c r="B10294" s="119"/>
      <c r="C10294" s="119"/>
      <c r="D10294" s="119"/>
    </row>
    <row r="10295" spans="2:4" x14ac:dyDescent="0.25">
      <c r="B10295" s="119"/>
      <c r="C10295" s="119"/>
      <c r="D10295" s="119"/>
    </row>
    <row r="10296" spans="2:4" x14ac:dyDescent="0.25">
      <c r="B10296" s="119"/>
      <c r="C10296" s="119"/>
      <c r="D10296" s="119"/>
    </row>
    <row r="10297" spans="2:4" x14ac:dyDescent="0.25">
      <c r="B10297" s="119"/>
      <c r="C10297" s="119"/>
      <c r="D10297" s="119"/>
    </row>
    <row r="10298" spans="2:4" x14ac:dyDescent="0.25">
      <c r="B10298" s="119"/>
      <c r="C10298" s="119"/>
      <c r="D10298" s="119"/>
    </row>
    <row r="10299" spans="2:4" x14ac:dyDescent="0.25">
      <c r="B10299" s="119"/>
      <c r="C10299" s="119"/>
      <c r="D10299" s="119"/>
    </row>
    <row r="10300" spans="2:4" x14ac:dyDescent="0.25">
      <c r="B10300" s="119"/>
      <c r="C10300" s="119"/>
      <c r="D10300" s="119"/>
    </row>
    <row r="10301" spans="2:4" x14ac:dyDescent="0.25">
      <c r="B10301" s="119"/>
      <c r="C10301" s="119"/>
      <c r="D10301" s="119"/>
    </row>
    <row r="10302" spans="2:4" x14ac:dyDescent="0.25">
      <c r="B10302" s="119"/>
      <c r="C10302" s="119"/>
      <c r="D10302" s="119"/>
    </row>
    <row r="10303" spans="2:4" x14ac:dyDescent="0.25">
      <c r="B10303" s="119"/>
      <c r="C10303" s="119"/>
      <c r="D10303" s="119"/>
    </row>
    <row r="10304" spans="2:4" x14ac:dyDescent="0.25">
      <c r="B10304" s="119"/>
      <c r="C10304" s="119"/>
      <c r="D10304" s="119"/>
    </row>
    <row r="10305" spans="2:4" x14ac:dyDescent="0.25">
      <c r="B10305" s="119"/>
      <c r="C10305" s="119"/>
      <c r="D10305" s="119"/>
    </row>
    <row r="10306" spans="2:4" x14ac:dyDescent="0.25">
      <c r="B10306" s="119"/>
      <c r="C10306" s="119"/>
      <c r="D10306" s="119"/>
    </row>
    <row r="10307" spans="2:4" x14ac:dyDescent="0.25">
      <c r="B10307" s="119"/>
      <c r="C10307" s="119"/>
      <c r="D10307" s="119"/>
    </row>
    <row r="10308" spans="2:4" x14ac:dyDescent="0.25">
      <c r="B10308" s="119"/>
      <c r="C10308" s="119"/>
      <c r="D10308" s="119"/>
    </row>
    <row r="10309" spans="2:4" x14ac:dyDescent="0.25">
      <c r="B10309" s="119"/>
      <c r="C10309" s="119"/>
      <c r="D10309" s="119"/>
    </row>
    <row r="10310" spans="2:4" x14ac:dyDescent="0.25">
      <c r="B10310" s="119"/>
      <c r="C10310" s="119"/>
      <c r="D10310" s="119"/>
    </row>
    <row r="10311" spans="2:4" x14ac:dyDescent="0.25">
      <c r="B10311" s="119"/>
      <c r="C10311" s="119"/>
      <c r="D10311" s="119"/>
    </row>
    <row r="10312" spans="2:4" x14ac:dyDescent="0.25">
      <c r="B10312" s="119"/>
      <c r="C10312" s="119"/>
      <c r="D10312" s="119"/>
    </row>
    <row r="10313" spans="2:4" x14ac:dyDescent="0.25">
      <c r="B10313" s="119"/>
      <c r="C10313" s="119"/>
      <c r="D10313" s="119"/>
    </row>
    <row r="10314" spans="2:4" x14ac:dyDescent="0.25">
      <c r="B10314" s="119"/>
      <c r="C10314" s="119"/>
      <c r="D10314" s="119"/>
    </row>
    <row r="10315" spans="2:4" x14ac:dyDescent="0.25">
      <c r="B10315" s="119"/>
      <c r="C10315" s="119"/>
      <c r="D10315" s="119"/>
    </row>
    <row r="10316" spans="2:4" x14ac:dyDescent="0.25">
      <c r="B10316" s="119"/>
      <c r="C10316" s="119"/>
      <c r="D10316" s="119"/>
    </row>
    <row r="10317" spans="2:4" x14ac:dyDescent="0.25">
      <c r="B10317" s="119"/>
      <c r="C10317" s="119"/>
      <c r="D10317" s="119"/>
    </row>
    <row r="10318" spans="2:4" x14ac:dyDescent="0.25">
      <c r="B10318" s="119"/>
      <c r="C10318" s="119"/>
      <c r="D10318" s="119"/>
    </row>
    <row r="10319" spans="2:4" x14ac:dyDescent="0.25">
      <c r="B10319" s="119"/>
      <c r="C10319" s="119"/>
      <c r="D10319" s="119"/>
    </row>
    <row r="10320" spans="2:4" x14ac:dyDescent="0.25">
      <c r="B10320" s="119"/>
      <c r="C10320" s="119"/>
      <c r="D10320" s="119"/>
    </row>
    <row r="10321" spans="2:4" x14ac:dyDescent="0.25">
      <c r="B10321" s="119"/>
      <c r="C10321" s="119"/>
      <c r="D10321" s="119"/>
    </row>
    <row r="10322" spans="2:4" x14ac:dyDescent="0.25">
      <c r="B10322" s="119"/>
      <c r="C10322" s="119"/>
      <c r="D10322" s="119"/>
    </row>
    <row r="10323" spans="2:4" x14ac:dyDescent="0.25">
      <c r="B10323" s="119"/>
      <c r="C10323" s="119"/>
      <c r="D10323" s="119"/>
    </row>
    <row r="10324" spans="2:4" x14ac:dyDescent="0.25">
      <c r="B10324" s="119"/>
      <c r="C10324" s="119"/>
      <c r="D10324" s="119"/>
    </row>
    <row r="10325" spans="2:4" x14ac:dyDescent="0.25">
      <c r="B10325" s="119"/>
      <c r="C10325" s="119"/>
      <c r="D10325" s="119"/>
    </row>
    <row r="10326" spans="2:4" x14ac:dyDescent="0.25">
      <c r="B10326" s="119"/>
      <c r="C10326" s="119"/>
      <c r="D10326" s="119"/>
    </row>
    <row r="10327" spans="2:4" x14ac:dyDescent="0.25">
      <c r="B10327" s="119"/>
      <c r="C10327" s="119"/>
      <c r="D10327" s="119"/>
    </row>
    <row r="10328" spans="2:4" x14ac:dyDescent="0.25">
      <c r="B10328" s="119"/>
      <c r="C10328" s="119"/>
      <c r="D10328" s="119"/>
    </row>
    <row r="10329" spans="2:4" x14ac:dyDescent="0.25">
      <c r="B10329" s="119"/>
      <c r="C10329" s="119"/>
      <c r="D10329" s="119"/>
    </row>
    <row r="10330" spans="2:4" x14ac:dyDescent="0.25">
      <c r="B10330" s="119"/>
      <c r="C10330" s="119"/>
      <c r="D10330" s="119"/>
    </row>
    <row r="10331" spans="2:4" x14ac:dyDescent="0.25">
      <c r="B10331" s="119"/>
      <c r="C10331" s="119"/>
      <c r="D10331" s="119"/>
    </row>
    <row r="10332" spans="2:4" x14ac:dyDescent="0.25">
      <c r="B10332" s="119"/>
      <c r="C10332" s="119"/>
      <c r="D10332" s="119"/>
    </row>
    <row r="10333" spans="2:4" x14ac:dyDescent="0.25">
      <c r="B10333" s="119"/>
      <c r="C10333" s="119"/>
      <c r="D10333" s="119"/>
    </row>
    <row r="10334" spans="2:4" x14ac:dyDescent="0.25">
      <c r="B10334" s="119"/>
      <c r="C10334" s="119"/>
      <c r="D10334" s="119"/>
    </row>
    <row r="10335" spans="2:4" x14ac:dyDescent="0.25">
      <c r="B10335" s="119"/>
      <c r="C10335" s="119"/>
      <c r="D10335" s="119"/>
    </row>
    <row r="10336" spans="2:4" x14ac:dyDescent="0.25">
      <c r="B10336" s="119"/>
      <c r="C10336" s="119"/>
      <c r="D10336" s="119"/>
    </row>
    <row r="10337" spans="2:4" x14ac:dyDescent="0.25">
      <c r="B10337" s="119"/>
      <c r="C10337" s="119"/>
      <c r="D10337" s="119"/>
    </row>
    <row r="10338" spans="2:4" x14ac:dyDescent="0.25">
      <c r="B10338" s="119"/>
      <c r="C10338" s="119"/>
      <c r="D10338" s="119"/>
    </row>
    <row r="10339" spans="2:4" x14ac:dyDescent="0.25">
      <c r="B10339" s="119"/>
      <c r="C10339" s="119"/>
      <c r="D10339" s="119"/>
    </row>
    <row r="10340" spans="2:4" x14ac:dyDescent="0.25">
      <c r="B10340" s="119"/>
      <c r="C10340" s="119"/>
      <c r="D10340" s="119"/>
    </row>
    <row r="10341" spans="2:4" x14ac:dyDescent="0.25">
      <c r="B10341" s="119"/>
      <c r="C10341" s="119"/>
      <c r="D10341" s="119"/>
    </row>
    <row r="10342" spans="2:4" x14ac:dyDescent="0.25">
      <c r="B10342" s="119"/>
      <c r="C10342" s="119"/>
      <c r="D10342" s="119"/>
    </row>
    <row r="10343" spans="2:4" x14ac:dyDescent="0.25">
      <c r="B10343" s="119"/>
      <c r="C10343" s="119"/>
      <c r="D10343" s="119"/>
    </row>
    <row r="10344" spans="2:4" x14ac:dyDescent="0.25">
      <c r="B10344" s="119"/>
      <c r="C10344" s="119"/>
      <c r="D10344" s="119"/>
    </row>
    <row r="10345" spans="2:4" x14ac:dyDescent="0.25">
      <c r="B10345" s="119"/>
      <c r="C10345" s="119"/>
      <c r="D10345" s="119"/>
    </row>
    <row r="10346" spans="2:4" x14ac:dyDescent="0.25">
      <c r="B10346" s="119"/>
      <c r="C10346" s="119"/>
      <c r="D10346" s="119"/>
    </row>
    <row r="10347" spans="2:4" x14ac:dyDescent="0.25">
      <c r="B10347" s="119"/>
      <c r="C10347" s="119"/>
      <c r="D10347" s="119"/>
    </row>
    <row r="10348" spans="2:4" x14ac:dyDescent="0.25">
      <c r="B10348" s="119"/>
      <c r="C10348" s="119"/>
      <c r="D10348" s="119"/>
    </row>
    <row r="10349" spans="2:4" x14ac:dyDescent="0.25">
      <c r="B10349" s="119"/>
      <c r="C10349" s="119"/>
      <c r="D10349" s="119"/>
    </row>
    <row r="10350" spans="2:4" x14ac:dyDescent="0.25">
      <c r="B10350" s="119"/>
      <c r="C10350" s="119"/>
      <c r="D10350" s="119"/>
    </row>
    <row r="10351" spans="2:4" x14ac:dyDescent="0.25">
      <c r="B10351" s="119"/>
      <c r="C10351" s="119"/>
      <c r="D10351" s="119"/>
    </row>
    <row r="10352" spans="2:4" x14ac:dyDescent="0.25">
      <c r="B10352" s="119"/>
      <c r="C10352" s="119"/>
      <c r="D10352" s="119"/>
    </row>
    <row r="10353" spans="2:4" x14ac:dyDescent="0.25">
      <c r="B10353" s="119"/>
      <c r="C10353" s="119"/>
      <c r="D10353" s="119"/>
    </row>
    <row r="10354" spans="2:4" x14ac:dyDescent="0.25">
      <c r="B10354" s="119"/>
      <c r="C10354" s="119"/>
      <c r="D10354" s="119"/>
    </row>
    <row r="10355" spans="2:4" x14ac:dyDescent="0.25">
      <c r="B10355" s="119"/>
      <c r="C10355" s="119"/>
      <c r="D10355" s="119"/>
    </row>
    <row r="10356" spans="2:4" x14ac:dyDescent="0.25">
      <c r="B10356" s="119"/>
      <c r="C10356" s="119"/>
      <c r="D10356" s="119"/>
    </row>
    <row r="10357" spans="2:4" x14ac:dyDescent="0.25">
      <c r="B10357" s="119"/>
      <c r="C10357" s="119"/>
      <c r="D10357" s="119"/>
    </row>
    <row r="10358" spans="2:4" x14ac:dyDescent="0.25">
      <c r="B10358" s="119"/>
      <c r="C10358" s="119"/>
      <c r="D10358" s="119"/>
    </row>
    <row r="10359" spans="2:4" x14ac:dyDescent="0.25">
      <c r="B10359" s="119"/>
      <c r="C10359" s="119"/>
      <c r="D10359" s="119"/>
    </row>
    <row r="10360" spans="2:4" x14ac:dyDescent="0.25">
      <c r="B10360" s="119"/>
      <c r="C10360" s="119"/>
      <c r="D10360" s="119"/>
    </row>
    <row r="10361" spans="2:4" x14ac:dyDescent="0.25">
      <c r="B10361" s="119"/>
      <c r="C10361" s="119"/>
      <c r="D10361" s="119"/>
    </row>
    <row r="10362" spans="2:4" x14ac:dyDescent="0.25">
      <c r="B10362" s="119"/>
      <c r="C10362" s="119"/>
      <c r="D10362" s="119"/>
    </row>
    <row r="10363" spans="2:4" x14ac:dyDescent="0.25">
      <c r="B10363" s="119"/>
      <c r="C10363" s="119"/>
      <c r="D10363" s="119"/>
    </row>
    <row r="10364" spans="2:4" x14ac:dyDescent="0.25">
      <c r="B10364" s="119"/>
      <c r="C10364" s="119"/>
      <c r="D10364" s="119"/>
    </row>
    <row r="10365" spans="2:4" x14ac:dyDescent="0.25">
      <c r="B10365" s="119"/>
      <c r="C10365" s="119"/>
      <c r="D10365" s="119"/>
    </row>
    <row r="10366" spans="2:4" x14ac:dyDescent="0.25">
      <c r="B10366" s="119"/>
      <c r="C10366" s="119"/>
      <c r="D10366" s="119"/>
    </row>
    <row r="10367" spans="2:4" x14ac:dyDescent="0.25">
      <c r="B10367" s="119"/>
      <c r="C10367" s="119"/>
      <c r="D10367" s="119"/>
    </row>
    <row r="10368" spans="2:4" x14ac:dyDescent="0.25">
      <c r="B10368" s="119"/>
      <c r="C10368" s="119"/>
      <c r="D10368" s="119"/>
    </row>
    <row r="10369" spans="2:4" x14ac:dyDescent="0.25">
      <c r="B10369" s="119"/>
      <c r="C10369" s="119"/>
      <c r="D10369" s="119"/>
    </row>
    <row r="10370" spans="2:4" x14ac:dyDescent="0.25">
      <c r="B10370" s="119"/>
      <c r="C10370" s="119"/>
      <c r="D10370" s="119"/>
    </row>
    <row r="10371" spans="2:4" x14ac:dyDescent="0.25">
      <c r="B10371" s="119"/>
      <c r="C10371" s="119"/>
      <c r="D10371" s="119"/>
    </row>
    <row r="10372" spans="2:4" x14ac:dyDescent="0.25">
      <c r="B10372" s="119"/>
      <c r="C10372" s="119"/>
      <c r="D10372" s="119"/>
    </row>
    <row r="10373" spans="2:4" x14ac:dyDescent="0.25">
      <c r="B10373" s="119"/>
      <c r="C10373" s="119"/>
      <c r="D10373" s="119"/>
    </row>
    <row r="10374" spans="2:4" x14ac:dyDescent="0.25">
      <c r="B10374" s="119"/>
      <c r="C10374" s="119"/>
      <c r="D10374" s="119"/>
    </row>
    <row r="10375" spans="2:4" x14ac:dyDescent="0.25">
      <c r="B10375" s="119"/>
      <c r="C10375" s="119"/>
      <c r="D10375" s="119"/>
    </row>
    <row r="10376" spans="2:4" x14ac:dyDescent="0.25">
      <c r="B10376" s="119"/>
      <c r="C10376" s="119"/>
      <c r="D10376" s="119"/>
    </row>
    <row r="10377" spans="2:4" x14ac:dyDescent="0.25">
      <c r="B10377" s="119"/>
      <c r="C10377" s="119"/>
      <c r="D10377" s="119"/>
    </row>
    <row r="10378" spans="2:4" x14ac:dyDescent="0.25">
      <c r="B10378" s="119"/>
      <c r="C10378" s="119"/>
      <c r="D10378" s="119"/>
    </row>
    <row r="10379" spans="2:4" x14ac:dyDescent="0.25">
      <c r="B10379" s="119"/>
      <c r="C10379" s="119"/>
      <c r="D10379" s="119"/>
    </row>
    <row r="10380" spans="2:4" x14ac:dyDescent="0.25">
      <c r="B10380" s="119"/>
      <c r="C10380" s="119"/>
      <c r="D10380" s="119"/>
    </row>
    <row r="10381" spans="2:4" x14ac:dyDescent="0.25">
      <c r="B10381" s="119"/>
      <c r="C10381" s="119"/>
      <c r="D10381" s="119"/>
    </row>
    <row r="10382" spans="2:4" x14ac:dyDescent="0.25">
      <c r="B10382" s="119"/>
      <c r="C10382" s="119"/>
      <c r="D10382" s="119"/>
    </row>
    <row r="10383" spans="2:4" x14ac:dyDescent="0.25">
      <c r="B10383" s="119"/>
      <c r="C10383" s="119"/>
      <c r="D10383" s="119"/>
    </row>
    <row r="10384" spans="2:4" x14ac:dyDescent="0.25">
      <c r="B10384" s="119"/>
      <c r="C10384" s="119"/>
      <c r="D10384" s="119"/>
    </row>
    <row r="10385" spans="2:4" x14ac:dyDescent="0.25">
      <c r="B10385" s="119"/>
      <c r="C10385" s="119"/>
      <c r="D10385" s="119"/>
    </row>
    <row r="10386" spans="2:4" x14ac:dyDescent="0.25">
      <c r="B10386" s="119"/>
      <c r="C10386" s="119"/>
      <c r="D10386" s="119"/>
    </row>
    <row r="10387" spans="2:4" x14ac:dyDescent="0.25">
      <c r="B10387" s="119"/>
      <c r="C10387" s="119"/>
      <c r="D10387" s="119"/>
    </row>
    <row r="10388" spans="2:4" x14ac:dyDescent="0.25">
      <c r="B10388" s="119"/>
      <c r="C10388" s="119"/>
      <c r="D10388" s="119"/>
    </row>
    <row r="10389" spans="2:4" x14ac:dyDescent="0.25">
      <c r="B10389" s="119"/>
      <c r="C10389" s="119"/>
      <c r="D10389" s="119"/>
    </row>
    <row r="10390" spans="2:4" x14ac:dyDescent="0.25">
      <c r="B10390" s="119"/>
      <c r="C10390" s="119"/>
      <c r="D10390" s="119"/>
    </row>
    <row r="10391" spans="2:4" x14ac:dyDescent="0.25">
      <c r="B10391" s="119"/>
      <c r="C10391" s="119"/>
      <c r="D10391" s="119"/>
    </row>
    <row r="10392" spans="2:4" x14ac:dyDescent="0.25">
      <c r="B10392" s="119"/>
      <c r="C10392" s="119"/>
      <c r="D10392" s="119"/>
    </row>
    <row r="10393" spans="2:4" x14ac:dyDescent="0.25">
      <c r="B10393" s="119"/>
      <c r="C10393" s="119"/>
      <c r="D10393" s="119"/>
    </row>
    <row r="10394" spans="2:4" x14ac:dyDescent="0.25">
      <c r="B10394" s="119"/>
      <c r="C10394" s="119"/>
      <c r="D10394" s="119"/>
    </row>
    <row r="10395" spans="2:4" x14ac:dyDescent="0.25">
      <c r="B10395" s="119"/>
      <c r="C10395" s="119"/>
      <c r="D10395" s="119"/>
    </row>
    <row r="10396" spans="2:4" x14ac:dyDescent="0.25">
      <c r="B10396" s="119"/>
      <c r="C10396" s="119"/>
      <c r="D10396" s="119"/>
    </row>
    <row r="10397" spans="2:4" x14ac:dyDescent="0.25">
      <c r="B10397" s="119"/>
      <c r="C10397" s="119"/>
      <c r="D10397" s="119"/>
    </row>
    <row r="10398" spans="2:4" x14ac:dyDescent="0.25">
      <c r="B10398" s="119"/>
      <c r="C10398" s="119"/>
      <c r="D10398" s="119"/>
    </row>
    <row r="10399" spans="2:4" x14ac:dyDescent="0.25">
      <c r="B10399" s="119"/>
      <c r="C10399" s="119"/>
      <c r="D10399" s="119"/>
    </row>
    <row r="10400" spans="2:4" x14ac:dyDescent="0.25">
      <c r="B10400" s="119"/>
      <c r="C10400" s="119"/>
      <c r="D10400" s="119"/>
    </row>
    <row r="10401" spans="2:4" x14ac:dyDescent="0.25">
      <c r="B10401" s="119"/>
      <c r="C10401" s="119"/>
      <c r="D10401" s="119"/>
    </row>
    <row r="10402" spans="2:4" x14ac:dyDescent="0.25">
      <c r="B10402" s="119"/>
      <c r="C10402" s="119"/>
      <c r="D10402" s="119"/>
    </row>
    <row r="10403" spans="2:4" x14ac:dyDescent="0.25">
      <c r="B10403" s="119"/>
      <c r="C10403" s="119"/>
      <c r="D10403" s="119"/>
    </row>
    <row r="10404" spans="2:4" x14ac:dyDescent="0.25">
      <c r="B10404" s="119"/>
      <c r="C10404" s="119"/>
      <c r="D10404" s="119"/>
    </row>
    <row r="10405" spans="2:4" x14ac:dyDescent="0.25">
      <c r="B10405" s="119"/>
      <c r="C10405" s="119"/>
      <c r="D10405" s="119"/>
    </row>
    <row r="10406" spans="2:4" x14ac:dyDescent="0.25">
      <c r="B10406" s="119"/>
      <c r="C10406" s="119"/>
      <c r="D10406" s="119"/>
    </row>
    <row r="10407" spans="2:4" x14ac:dyDescent="0.25">
      <c r="B10407" s="119"/>
      <c r="C10407" s="119"/>
      <c r="D10407" s="119"/>
    </row>
    <row r="10408" spans="2:4" x14ac:dyDescent="0.25">
      <c r="B10408" s="119"/>
      <c r="C10408" s="119"/>
      <c r="D10408" s="119"/>
    </row>
    <row r="10409" spans="2:4" x14ac:dyDescent="0.25">
      <c r="B10409" s="119"/>
      <c r="C10409" s="119"/>
      <c r="D10409" s="119"/>
    </row>
    <row r="10410" spans="2:4" x14ac:dyDescent="0.25">
      <c r="B10410" s="119"/>
      <c r="C10410" s="119"/>
      <c r="D10410" s="119"/>
    </row>
    <row r="10411" spans="2:4" x14ac:dyDescent="0.25">
      <c r="B10411" s="119"/>
      <c r="C10411" s="119"/>
      <c r="D10411" s="119"/>
    </row>
    <row r="10412" spans="2:4" x14ac:dyDescent="0.25">
      <c r="B10412" s="119"/>
      <c r="C10412" s="119"/>
      <c r="D10412" s="119"/>
    </row>
    <row r="10413" spans="2:4" x14ac:dyDescent="0.25">
      <c r="B10413" s="119"/>
      <c r="C10413" s="119"/>
      <c r="D10413" s="119"/>
    </row>
    <row r="10414" spans="2:4" x14ac:dyDescent="0.25">
      <c r="B10414" s="119"/>
      <c r="C10414" s="119"/>
      <c r="D10414" s="119"/>
    </row>
    <row r="10415" spans="2:4" x14ac:dyDescent="0.25">
      <c r="B10415" s="119"/>
      <c r="C10415" s="119"/>
      <c r="D10415" s="119"/>
    </row>
    <row r="10416" spans="2:4" x14ac:dyDescent="0.25">
      <c r="B10416" s="119"/>
      <c r="C10416" s="119"/>
      <c r="D10416" s="119"/>
    </row>
    <row r="10417" spans="2:4" x14ac:dyDescent="0.25">
      <c r="B10417" s="119"/>
      <c r="C10417" s="119"/>
      <c r="D10417" s="119"/>
    </row>
    <row r="10418" spans="2:4" x14ac:dyDescent="0.25">
      <c r="B10418" s="119"/>
      <c r="C10418" s="119"/>
      <c r="D10418" s="119"/>
    </row>
    <row r="10419" spans="2:4" x14ac:dyDescent="0.25">
      <c r="B10419" s="119"/>
      <c r="C10419" s="119"/>
      <c r="D10419" s="119"/>
    </row>
    <row r="10420" spans="2:4" x14ac:dyDescent="0.25">
      <c r="B10420" s="119"/>
      <c r="C10420" s="119"/>
      <c r="D10420" s="119"/>
    </row>
    <row r="10421" spans="2:4" x14ac:dyDescent="0.25">
      <c r="B10421" s="119"/>
      <c r="C10421" s="119"/>
      <c r="D10421" s="119"/>
    </row>
    <row r="10422" spans="2:4" x14ac:dyDescent="0.25">
      <c r="B10422" s="119"/>
      <c r="C10422" s="119"/>
      <c r="D10422" s="119"/>
    </row>
    <row r="10423" spans="2:4" x14ac:dyDescent="0.25">
      <c r="B10423" s="119"/>
      <c r="C10423" s="119"/>
      <c r="D10423" s="119"/>
    </row>
    <row r="10424" spans="2:4" x14ac:dyDescent="0.25">
      <c r="B10424" s="119"/>
      <c r="C10424" s="119"/>
      <c r="D10424" s="119"/>
    </row>
    <row r="10425" spans="2:4" x14ac:dyDescent="0.25">
      <c r="B10425" s="119"/>
      <c r="C10425" s="119"/>
      <c r="D10425" s="119"/>
    </row>
    <row r="10426" spans="2:4" x14ac:dyDescent="0.25">
      <c r="B10426" s="119"/>
      <c r="C10426" s="119"/>
      <c r="D10426" s="119"/>
    </row>
    <row r="10427" spans="2:4" x14ac:dyDescent="0.25">
      <c r="B10427" s="119"/>
      <c r="C10427" s="119"/>
      <c r="D10427" s="119"/>
    </row>
    <row r="10428" spans="2:4" x14ac:dyDescent="0.25">
      <c r="B10428" s="119"/>
      <c r="C10428" s="119"/>
      <c r="D10428" s="119"/>
    </row>
    <row r="10429" spans="2:4" x14ac:dyDescent="0.25">
      <c r="B10429" s="119"/>
      <c r="C10429" s="119"/>
      <c r="D10429" s="119"/>
    </row>
    <row r="10430" spans="2:4" x14ac:dyDescent="0.25">
      <c r="B10430" s="119"/>
      <c r="C10430" s="119"/>
      <c r="D10430" s="119"/>
    </row>
    <row r="10431" spans="2:4" x14ac:dyDescent="0.25">
      <c r="B10431" s="119"/>
      <c r="C10431" s="119"/>
      <c r="D10431" s="119"/>
    </row>
    <row r="10432" spans="2:4" x14ac:dyDescent="0.25">
      <c r="B10432" s="119"/>
      <c r="C10432" s="119"/>
      <c r="D10432" s="119"/>
    </row>
    <row r="10433" spans="2:4" x14ac:dyDescent="0.25">
      <c r="B10433" s="119"/>
      <c r="C10433" s="119"/>
      <c r="D10433" s="119"/>
    </row>
    <row r="10434" spans="2:4" x14ac:dyDescent="0.25">
      <c r="B10434" s="119"/>
      <c r="C10434" s="119"/>
      <c r="D10434" s="119"/>
    </row>
    <row r="10435" spans="2:4" x14ac:dyDescent="0.25">
      <c r="B10435" s="119"/>
      <c r="C10435" s="119"/>
      <c r="D10435" s="119"/>
    </row>
    <row r="10436" spans="2:4" x14ac:dyDescent="0.25">
      <c r="B10436" s="119"/>
      <c r="C10436" s="119"/>
      <c r="D10436" s="119"/>
    </row>
    <row r="10437" spans="2:4" x14ac:dyDescent="0.25">
      <c r="B10437" s="119"/>
      <c r="C10437" s="119"/>
      <c r="D10437" s="119"/>
    </row>
    <row r="10438" spans="2:4" x14ac:dyDescent="0.25">
      <c r="B10438" s="119"/>
      <c r="C10438" s="119"/>
      <c r="D10438" s="119"/>
    </row>
    <row r="10439" spans="2:4" x14ac:dyDescent="0.25">
      <c r="B10439" s="119"/>
      <c r="C10439" s="119"/>
      <c r="D10439" s="119"/>
    </row>
    <row r="10440" spans="2:4" x14ac:dyDescent="0.25">
      <c r="B10440" s="119"/>
      <c r="C10440" s="119"/>
      <c r="D10440" s="119"/>
    </row>
    <row r="10441" spans="2:4" x14ac:dyDescent="0.25">
      <c r="B10441" s="119"/>
      <c r="C10441" s="119"/>
      <c r="D10441" s="119"/>
    </row>
    <row r="10442" spans="2:4" x14ac:dyDescent="0.25">
      <c r="B10442" s="119"/>
      <c r="C10442" s="119"/>
      <c r="D10442" s="119"/>
    </row>
    <row r="10443" spans="2:4" x14ac:dyDescent="0.25">
      <c r="B10443" s="119"/>
      <c r="C10443" s="119"/>
      <c r="D10443" s="119"/>
    </row>
    <row r="10444" spans="2:4" x14ac:dyDescent="0.25">
      <c r="B10444" s="119"/>
      <c r="C10444" s="119"/>
      <c r="D10444" s="119"/>
    </row>
    <row r="10445" spans="2:4" x14ac:dyDescent="0.25">
      <c r="B10445" s="119"/>
      <c r="C10445" s="119"/>
      <c r="D10445" s="119"/>
    </row>
    <row r="10446" spans="2:4" x14ac:dyDescent="0.25">
      <c r="B10446" s="119"/>
      <c r="C10446" s="119"/>
      <c r="D10446" s="119"/>
    </row>
    <row r="10447" spans="2:4" x14ac:dyDescent="0.25">
      <c r="B10447" s="119"/>
      <c r="C10447" s="119"/>
      <c r="D10447" s="119"/>
    </row>
    <row r="10448" spans="2:4" x14ac:dyDescent="0.25">
      <c r="B10448" s="119"/>
      <c r="C10448" s="119"/>
      <c r="D10448" s="119"/>
    </row>
    <row r="10449" spans="2:4" x14ac:dyDescent="0.25">
      <c r="B10449" s="119"/>
      <c r="C10449" s="119"/>
      <c r="D10449" s="119"/>
    </row>
    <row r="10450" spans="2:4" x14ac:dyDescent="0.25">
      <c r="B10450" s="119"/>
      <c r="C10450" s="119"/>
      <c r="D10450" s="119"/>
    </row>
    <row r="10451" spans="2:4" x14ac:dyDescent="0.25">
      <c r="B10451" s="119"/>
      <c r="C10451" s="119"/>
      <c r="D10451" s="119"/>
    </row>
    <row r="10452" spans="2:4" x14ac:dyDescent="0.25">
      <c r="B10452" s="119"/>
      <c r="C10452" s="119"/>
      <c r="D10452" s="119"/>
    </row>
    <row r="10453" spans="2:4" x14ac:dyDescent="0.25">
      <c r="B10453" s="119"/>
      <c r="C10453" s="119"/>
      <c r="D10453" s="119"/>
    </row>
    <row r="10454" spans="2:4" x14ac:dyDescent="0.25">
      <c r="B10454" s="119"/>
      <c r="C10454" s="119"/>
      <c r="D10454" s="119"/>
    </row>
    <row r="10455" spans="2:4" x14ac:dyDescent="0.25">
      <c r="B10455" s="119"/>
      <c r="C10455" s="119"/>
      <c r="D10455" s="119"/>
    </row>
    <row r="10456" spans="2:4" x14ac:dyDescent="0.25">
      <c r="B10456" s="119"/>
      <c r="C10456" s="119"/>
      <c r="D10456" s="119"/>
    </row>
    <row r="10457" spans="2:4" x14ac:dyDescent="0.25">
      <c r="B10457" s="119"/>
      <c r="C10457" s="119"/>
      <c r="D10457" s="119"/>
    </row>
    <row r="10458" spans="2:4" x14ac:dyDescent="0.25">
      <c r="B10458" s="119"/>
      <c r="C10458" s="119"/>
      <c r="D10458" s="119"/>
    </row>
    <row r="10459" spans="2:4" x14ac:dyDescent="0.25">
      <c r="B10459" s="119"/>
      <c r="C10459" s="119"/>
      <c r="D10459" s="119"/>
    </row>
    <row r="10460" spans="2:4" x14ac:dyDescent="0.25">
      <c r="B10460" s="119"/>
      <c r="C10460" s="119"/>
      <c r="D10460" s="119"/>
    </row>
    <row r="10461" spans="2:4" x14ac:dyDescent="0.25">
      <c r="B10461" s="119"/>
      <c r="C10461" s="119"/>
      <c r="D10461" s="119"/>
    </row>
    <row r="10462" spans="2:4" x14ac:dyDescent="0.25">
      <c r="B10462" s="119"/>
      <c r="C10462" s="119"/>
      <c r="D10462" s="119"/>
    </row>
    <row r="10463" spans="2:4" x14ac:dyDescent="0.25">
      <c r="B10463" s="119"/>
      <c r="C10463" s="119"/>
      <c r="D10463" s="119"/>
    </row>
    <row r="10464" spans="2:4" x14ac:dyDescent="0.25">
      <c r="B10464" s="119"/>
      <c r="C10464" s="119"/>
      <c r="D10464" s="119"/>
    </row>
    <row r="10465" spans="2:4" x14ac:dyDescent="0.25">
      <c r="B10465" s="119"/>
      <c r="C10465" s="119"/>
      <c r="D10465" s="119"/>
    </row>
    <row r="10466" spans="2:4" x14ac:dyDescent="0.25">
      <c r="B10466" s="119"/>
      <c r="C10466" s="119"/>
      <c r="D10466" s="119"/>
    </row>
    <row r="10467" spans="2:4" x14ac:dyDescent="0.25">
      <c r="B10467" s="119"/>
      <c r="C10467" s="119"/>
      <c r="D10467" s="119"/>
    </row>
    <row r="10468" spans="2:4" x14ac:dyDescent="0.25">
      <c r="B10468" s="119"/>
      <c r="C10468" s="119"/>
      <c r="D10468" s="119"/>
    </row>
    <row r="10469" spans="2:4" x14ac:dyDescent="0.25">
      <c r="B10469" s="119"/>
      <c r="C10469" s="119"/>
      <c r="D10469" s="119"/>
    </row>
    <row r="10470" spans="2:4" x14ac:dyDescent="0.25">
      <c r="B10470" s="119"/>
      <c r="C10470" s="119"/>
      <c r="D10470" s="119"/>
    </row>
    <row r="10471" spans="2:4" x14ac:dyDescent="0.25">
      <c r="B10471" s="119"/>
      <c r="C10471" s="119"/>
      <c r="D10471" s="119"/>
    </row>
    <row r="10472" spans="2:4" x14ac:dyDescent="0.25">
      <c r="B10472" s="119"/>
      <c r="C10472" s="119"/>
      <c r="D10472" s="119"/>
    </row>
    <row r="10473" spans="2:4" x14ac:dyDescent="0.25">
      <c r="B10473" s="119"/>
      <c r="C10473" s="119"/>
      <c r="D10473" s="119"/>
    </row>
    <row r="10474" spans="2:4" x14ac:dyDescent="0.25">
      <c r="B10474" s="119"/>
      <c r="C10474" s="119"/>
      <c r="D10474" s="119"/>
    </row>
    <row r="10475" spans="2:4" x14ac:dyDescent="0.25">
      <c r="B10475" s="119"/>
      <c r="C10475" s="119"/>
      <c r="D10475" s="119"/>
    </row>
    <row r="10476" spans="2:4" x14ac:dyDescent="0.25">
      <c r="B10476" s="119"/>
      <c r="C10476" s="119"/>
      <c r="D10476" s="119"/>
    </row>
    <row r="10477" spans="2:4" x14ac:dyDescent="0.25">
      <c r="B10477" s="119"/>
      <c r="C10477" s="119"/>
      <c r="D10477" s="119"/>
    </row>
    <row r="10478" spans="2:4" x14ac:dyDescent="0.25">
      <c r="B10478" s="119"/>
      <c r="C10478" s="119"/>
      <c r="D10478" s="119"/>
    </row>
    <row r="10479" spans="2:4" x14ac:dyDescent="0.25">
      <c r="B10479" s="119"/>
      <c r="C10479" s="119"/>
      <c r="D10479" s="119"/>
    </row>
    <row r="10480" spans="2:4" x14ac:dyDescent="0.25">
      <c r="B10480" s="119"/>
      <c r="C10480" s="119"/>
      <c r="D10480" s="119"/>
    </row>
    <row r="10481" spans="2:4" x14ac:dyDescent="0.25">
      <c r="B10481" s="119"/>
      <c r="C10481" s="119"/>
      <c r="D10481" s="119"/>
    </row>
    <row r="10482" spans="2:4" x14ac:dyDescent="0.25">
      <c r="B10482" s="119"/>
      <c r="C10482" s="119"/>
      <c r="D10482" s="119"/>
    </row>
    <row r="10483" spans="2:4" x14ac:dyDescent="0.25">
      <c r="B10483" s="119"/>
      <c r="C10483" s="119"/>
      <c r="D10483" s="119"/>
    </row>
    <row r="10484" spans="2:4" x14ac:dyDescent="0.25">
      <c r="B10484" s="119"/>
      <c r="C10484" s="119"/>
      <c r="D10484" s="119"/>
    </row>
    <row r="10485" spans="2:4" x14ac:dyDescent="0.25">
      <c r="B10485" s="119"/>
      <c r="C10485" s="119"/>
      <c r="D10485" s="119"/>
    </row>
    <row r="10486" spans="2:4" x14ac:dyDescent="0.25">
      <c r="B10486" s="119"/>
      <c r="C10486" s="119"/>
      <c r="D10486" s="119"/>
    </row>
    <row r="10487" spans="2:4" x14ac:dyDescent="0.25">
      <c r="B10487" s="119"/>
      <c r="C10487" s="119"/>
      <c r="D10487" s="119"/>
    </row>
    <row r="10488" spans="2:4" x14ac:dyDescent="0.25">
      <c r="B10488" s="119"/>
      <c r="C10488" s="119"/>
      <c r="D10488" s="119"/>
    </row>
    <row r="10489" spans="2:4" x14ac:dyDescent="0.25">
      <c r="B10489" s="119"/>
      <c r="C10489" s="119"/>
      <c r="D10489" s="119"/>
    </row>
    <row r="10490" spans="2:4" x14ac:dyDescent="0.25">
      <c r="B10490" s="119"/>
      <c r="C10490" s="119"/>
      <c r="D10490" s="119"/>
    </row>
    <row r="10491" spans="2:4" x14ac:dyDescent="0.25">
      <c r="B10491" s="119"/>
      <c r="C10491" s="119"/>
      <c r="D10491" s="119"/>
    </row>
    <row r="10492" spans="2:4" x14ac:dyDescent="0.25">
      <c r="B10492" s="119"/>
      <c r="C10492" s="119"/>
      <c r="D10492" s="119"/>
    </row>
    <row r="10493" spans="2:4" x14ac:dyDescent="0.25">
      <c r="B10493" s="119"/>
      <c r="C10493" s="119"/>
      <c r="D10493" s="119"/>
    </row>
    <row r="10494" spans="2:4" x14ac:dyDescent="0.25">
      <c r="B10494" s="119"/>
      <c r="C10494" s="119"/>
      <c r="D10494" s="119"/>
    </row>
    <row r="10495" spans="2:4" x14ac:dyDescent="0.25">
      <c r="B10495" s="119"/>
      <c r="C10495" s="119"/>
      <c r="D10495" s="119"/>
    </row>
    <row r="10496" spans="2:4" x14ac:dyDescent="0.25">
      <c r="B10496" s="119"/>
      <c r="C10496" s="119"/>
      <c r="D10496" s="119"/>
    </row>
    <row r="10497" spans="2:4" x14ac:dyDescent="0.25">
      <c r="B10497" s="119"/>
      <c r="C10497" s="119"/>
      <c r="D10497" s="119"/>
    </row>
    <row r="10498" spans="2:4" x14ac:dyDescent="0.25">
      <c r="B10498" s="119"/>
      <c r="C10498" s="119"/>
      <c r="D10498" s="119"/>
    </row>
    <row r="10499" spans="2:4" x14ac:dyDescent="0.25">
      <c r="B10499" s="119"/>
      <c r="C10499" s="119"/>
      <c r="D10499" s="119"/>
    </row>
    <row r="10500" spans="2:4" x14ac:dyDescent="0.25">
      <c r="B10500" s="119"/>
      <c r="C10500" s="119"/>
      <c r="D10500" s="119"/>
    </row>
    <row r="10501" spans="2:4" x14ac:dyDescent="0.25">
      <c r="B10501" s="119"/>
      <c r="C10501" s="119"/>
      <c r="D10501" s="119"/>
    </row>
    <row r="10502" spans="2:4" x14ac:dyDescent="0.25">
      <c r="B10502" s="119"/>
      <c r="C10502" s="119"/>
      <c r="D10502" s="119"/>
    </row>
    <row r="10503" spans="2:4" x14ac:dyDescent="0.25">
      <c r="B10503" s="119"/>
      <c r="C10503" s="119"/>
      <c r="D10503" s="119"/>
    </row>
    <row r="10504" spans="2:4" x14ac:dyDescent="0.25">
      <c r="B10504" s="119"/>
      <c r="C10504" s="119"/>
      <c r="D10504" s="119"/>
    </row>
    <row r="10505" spans="2:4" x14ac:dyDescent="0.25">
      <c r="B10505" s="119"/>
      <c r="C10505" s="119"/>
      <c r="D10505" s="119"/>
    </row>
    <row r="10506" spans="2:4" x14ac:dyDescent="0.25">
      <c r="B10506" s="119"/>
      <c r="C10506" s="119"/>
      <c r="D10506" s="119"/>
    </row>
    <row r="10507" spans="2:4" x14ac:dyDescent="0.25">
      <c r="B10507" s="119"/>
      <c r="C10507" s="119"/>
      <c r="D10507" s="119"/>
    </row>
    <row r="10508" spans="2:4" x14ac:dyDescent="0.25">
      <c r="B10508" s="119"/>
      <c r="C10508" s="119"/>
      <c r="D10508" s="119"/>
    </row>
    <row r="10509" spans="2:4" x14ac:dyDescent="0.25">
      <c r="B10509" s="119"/>
      <c r="C10509" s="119"/>
      <c r="D10509" s="119"/>
    </row>
    <row r="10510" spans="2:4" x14ac:dyDescent="0.25">
      <c r="B10510" s="119"/>
      <c r="C10510" s="119"/>
      <c r="D10510" s="119"/>
    </row>
    <row r="10511" spans="2:4" x14ac:dyDescent="0.25">
      <c r="B10511" s="119"/>
      <c r="C10511" s="119"/>
      <c r="D10511" s="119"/>
    </row>
    <row r="10512" spans="2:4" x14ac:dyDescent="0.25">
      <c r="B10512" s="119"/>
      <c r="C10512" s="119"/>
      <c r="D10512" s="119"/>
    </row>
    <row r="10513" spans="2:4" x14ac:dyDescent="0.25">
      <c r="B10513" s="119"/>
      <c r="C10513" s="119"/>
      <c r="D10513" s="119"/>
    </row>
    <row r="10514" spans="2:4" x14ac:dyDescent="0.25">
      <c r="B10514" s="119"/>
      <c r="C10514" s="119"/>
      <c r="D10514" s="119"/>
    </row>
    <row r="10515" spans="2:4" x14ac:dyDescent="0.25">
      <c r="B10515" s="119"/>
      <c r="C10515" s="119"/>
      <c r="D10515" s="119"/>
    </row>
    <row r="10516" spans="2:4" x14ac:dyDescent="0.25">
      <c r="B10516" s="119"/>
      <c r="C10516" s="119"/>
      <c r="D10516" s="119"/>
    </row>
    <row r="10517" spans="2:4" x14ac:dyDescent="0.25">
      <c r="B10517" s="119"/>
      <c r="C10517" s="119"/>
      <c r="D10517" s="119"/>
    </row>
    <row r="10518" spans="2:4" x14ac:dyDescent="0.25">
      <c r="B10518" s="119"/>
      <c r="C10518" s="119"/>
      <c r="D10518" s="119"/>
    </row>
    <row r="10519" spans="2:4" x14ac:dyDescent="0.25">
      <c r="B10519" s="119"/>
      <c r="C10519" s="119"/>
      <c r="D10519" s="119"/>
    </row>
    <row r="10520" spans="2:4" x14ac:dyDescent="0.25">
      <c r="B10520" s="119"/>
      <c r="C10520" s="119"/>
      <c r="D10520" s="119"/>
    </row>
    <row r="10521" spans="2:4" x14ac:dyDescent="0.25">
      <c r="B10521" s="119"/>
      <c r="C10521" s="119"/>
      <c r="D10521" s="119"/>
    </row>
    <row r="10522" spans="2:4" x14ac:dyDescent="0.25">
      <c r="B10522" s="119"/>
      <c r="C10522" s="119"/>
      <c r="D10522" s="119"/>
    </row>
    <row r="10523" spans="2:4" x14ac:dyDescent="0.25">
      <c r="B10523" s="119"/>
      <c r="C10523" s="119"/>
      <c r="D10523" s="119"/>
    </row>
    <row r="10524" spans="2:4" x14ac:dyDescent="0.25">
      <c r="B10524" s="119"/>
      <c r="C10524" s="119"/>
      <c r="D10524" s="119"/>
    </row>
    <row r="10525" spans="2:4" x14ac:dyDescent="0.25">
      <c r="B10525" s="119"/>
      <c r="C10525" s="119"/>
      <c r="D10525" s="119"/>
    </row>
    <row r="10526" spans="2:4" x14ac:dyDescent="0.25">
      <c r="B10526" s="119"/>
      <c r="C10526" s="119"/>
      <c r="D10526" s="119"/>
    </row>
    <row r="10527" spans="2:4" x14ac:dyDescent="0.25">
      <c r="B10527" s="119"/>
      <c r="C10527" s="119"/>
      <c r="D10527" s="119"/>
    </row>
    <row r="10528" spans="2:4" x14ac:dyDescent="0.25">
      <c r="B10528" s="119"/>
      <c r="C10528" s="119"/>
      <c r="D10528" s="119"/>
    </row>
    <row r="10529" spans="2:4" x14ac:dyDescent="0.25">
      <c r="B10529" s="119"/>
      <c r="C10529" s="119"/>
      <c r="D10529" s="119"/>
    </row>
    <row r="10530" spans="2:4" x14ac:dyDescent="0.25">
      <c r="B10530" s="119"/>
      <c r="C10530" s="119"/>
      <c r="D10530" s="119"/>
    </row>
    <row r="10531" spans="2:4" x14ac:dyDescent="0.25">
      <c r="B10531" s="119"/>
      <c r="C10531" s="119"/>
      <c r="D10531" s="119"/>
    </row>
    <row r="10532" spans="2:4" x14ac:dyDescent="0.25">
      <c r="B10532" s="119"/>
      <c r="C10532" s="119"/>
      <c r="D10532" s="119"/>
    </row>
    <row r="10533" spans="2:4" x14ac:dyDescent="0.25">
      <c r="B10533" s="119"/>
      <c r="C10533" s="119"/>
      <c r="D10533" s="119"/>
    </row>
    <row r="10534" spans="2:4" x14ac:dyDescent="0.25">
      <c r="B10534" s="119"/>
      <c r="C10534" s="119"/>
      <c r="D10534" s="119"/>
    </row>
    <row r="10535" spans="2:4" x14ac:dyDescent="0.25">
      <c r="B10535" s="119"/>
      <c r="C10535" s="119"/>
      <c r="D10535" s="119"/>
    </row>
    <row r="10536" spans="2:4" x14ac:dyDescent="0.25">
      <c r="B10536" s="119"/>
      <c r="C10536" s="119"/>
      <c r="D10536" s="119"/>
    </row>
    <row r="10537" spans="2:4" x14ac:dyDescent="0.25">
      <c r="B10537" s="119"/>
      <c r="C10537" s="119"/>
      <c r="D10537" s="119"/>
    </row>
    <row r="10538" spans="2:4" x14ac:dyDescent="0.25">
      <c r="B10538" s="119"/>
      <c r="C10538" s="119"/>
      <c r="D10538" s="119"/>
    </row>
    <row r="10539" spans="2:4" x14ac:dyDescent="0.25">
      <c r="B10539" s="119"/>
      <c r="C10539" s="119"/>
      <c r="D10539" s="119"/>
    </row>
    <row r="10540" spans="2:4" x14ac:dyDescent="0.25">
      <c r="B10540" s="119"/>
      <c r="C10540" s="119"/>
      <c r="D10540" s="119"/>
    </row>
    <row r="10541" spans="2:4" x14ac:dyDescent="0.25">
      <c r="B10541" s="119"/>
      <c r="C10541" s="119"/>
      <c r="D10541" s="119"/>
    </row>
    <row r="10542" spans="2:4" x14ac:dyDescent="0.25">
      <c r="B10542" s="119"/>
      <c r="C10542" s="119"/>
      <c r="D10542" s="119"/>
    </row>
    <row r="10543" spans="2:4" x14ac:dyDescent="0.25">
      <c r="B10543" s="119"/>
      <c r="C10543" s="119"/>
      <c r="D10543" s="119"/>
    </row>
    <row r="10544" spans="2:4" x14ac:dyDescent="0.25">
      <c r="B10544" s="119"/>
      <c r="C10544" s="119"/>
      <c r="D10544" s="119"/>
    </row>
    <row r="10545" spans="2:4" x14ac:dyDescent="0.25">
      <c r="B10545" s="119"/>
      <c r="C10545" s="119"/>
      <c r="D10545" s="119"/>
    </row>
    <row r="10546" spans="2:4" x14ac:dyDescent="0.25">
      <c r="B10546" s="119"/>
      <c r="C10546" s="119"/>
      <c r="D10546" s="119"/>
    </row>
    <row r="10547" spans="2:4" x14ac:dyDescent="0.25">
      <c r="B10547" s="119"/>
      <c r="C10547" s="119"/>
      <c r="D10547" s="119"/>
    </row>
    <row r="10548" spans="2:4" x14ac:dyDescent="0.25">
      <c r="B10548" s="119"/>
      <c r="C10548" s="119"/>
      <c r="D10548" s="119"/>
    </row>
    <row r="10549" spans="2:4" x14ac:dyDescent="0.25">
      <c r="B10549" s="119"/>
      <c r="C10549" s="119"/>
      <c r="D10549" s="119"/>
    </row>
    <row r="10550" spans="2:4" x14ac:dyDescent="0.25">
      <c r="B10550" s="119"/>
      <c r="C10550" s="119"/>
      <c r="D10550" s="119"/>
    </row>
    <row r="10551" spans="2:4" x14ac:dyDescent="0.25">
      <c r="B10551" s="119"/>
      <c r="C10551" s="119"/>
      <c r="D10551" s="119"/>
    </row>
    <row r="10552" spans="2:4" x14ac:dyDescent="0.25">
      <c r="B10552" s="119"/>
      <c r="C10552" s="119"/>
      <c r="D10552" s="119"/>
    </row>
    <row r="10553" spans="2:4" x14ac:dyDescent="0.25">
      <c r="B10553" s="119"/>
      <c r="C10553" s="119"/>
      <c r="D10553" s="119"/>
    </row>
    <row r="10554" spans="2:4" x14ac:dyDescent="0.25">
      <c r="B10554" s="119"/>
      <c r="C10554" s="119"/>
      <c r="D10554" s="119"/>
    </row>
    <row r="10555" spans="2:4" x14ac:dyDescent="0.25">
      <c r="B10555" s="119"/>
      <c r="C10555" s="119"/>
      <c r="D10555" s="119"/>
    </row>
    <row r="10556" spans="2:4" x14ac:dyDescent="0.25">
      <c r="B10556" s="119"/>
      <c r="C10556" s="119"/>
      <c r="D10556" s="119"/>
    </row>
    <row r="10557" spans="2:4" x14ac:dyDescent="0.25">
      <c r="B10557" s="119"/>
      <c r="C10557" s="119"/>
      <c r="D10557" s="119"/>
    </row>
    <row r="10558" spans="2:4" x14ac:dyDescent="0.25">
      <c r="B10558" s="119"/>
      <c r="C10558" s="119"/>
      <c r="D10558" s="119"/>
    </row>
    <row r="10559" spans="2:4" x14ac:dyDescent="0.25">
      <c r="B10559" s="119"/>
      <c r="C10559" s="119"/>
      <c r="D10559" s="119"/>
    </row>
    <row r="10560" spans="2:4" x14ac:dyDescent="0.25">
      <c r="B10560" s="119"/>
      <c r="C10560" s="119"/>
      <c r="D10560" s="119"/>
    </row>
    <row r="10561" spans="2:4" x14ac:dyDescent="0.25">
      <c r="B10561" s="119"/>
      <c r="C10561" s="119"/>
      <c r="D10561" s="119"/>
    </row>
    <row r="10562" spans="2:4" x14ac:dyDescent="0.25">
      <c r="B10562" s="119"/>
      <c r="C10562" s="119"/>
      <c r="D10562" s="119"/>
    </row>
    <row r="10563" spans="2:4" x14ac:dyDescent="0.25">
      <c r="B10563" s="119"/>
      <c r="C10563" s="119"/>
      <c r="D10563" s="119"/>
    </row>
    <row r="10564" spans="2:4" x14ac:dyDescent="0.25">
      <c r="B10564" s="119"/>
      <c r="C10564" s="119"/>
      <c r="D10564" s="119"/>
    </row>
    <row r="10565" spans="2:4" x14ac:dyDescent="0.25">
      <c r="B10565" s="119"/>
      <c r="C10565" s="119"/>
      <c r="D10565" s="119"/>
    </row>
    <row r="10566" spans="2:4" x14ac:dyDescent="0.25">
      <c r="B10566" s="119"/>
      <c r="C10566" s="119"/>
      <c r="D10566" s="119"/>
    </row>
    <row r="10567" spans="2:4" x14ac:dyDescent="0.25">
      <c r="B10567" s="119"/>
      <c r="C10567" s="119"/>
      <c r="D10567" s="119"/>
    </row>
    <row r="10568" spans="2:4" x14ac:dyDescent="0.25">
      <c r="B10568" s="119"/>
      <c r="C10568" s="119"/>
      <c r="D10568" s="119"/>
    </row>
    <row r="10569" spans="2:4" x14ac:dyDescent="0.25">
      <c r="B10569" s="119"/>
      <c r="C10569" s="119"/>
      <c r="D10569" s="119"/>
    </row>
    <row r="10570" spans="2:4" x14ac:dyDescent="0.25">
      <c r="B10570" s="119"/>
      <c r="C10570" s="119"/>
      <c r="D10570" s="119"/>
    </row>
    <row r="10571" spans="2:4" x14ac:dyDescent="0.25">
      <c r="B10571" s="119"/>
      <c r="C10571" s="119"/>
      <c r="D10571" s="119"/>
    </row>
    <row r="10572" spans="2:4" x14ac:dyDescent="0.25">
      <c r="B10572" s="119"/>
      <c r="C10572" s="119"/>
      <c r="D10572" s="119"/>
    </row>
    <row r="10573" spans="2:4" x14ac:dyDescent="0.25">
      <c r="B10573" s="119"/>
      <c r="C10573" s="119"/>
      <c r="D10573" s="119"/>
    </row>
    <row r="10574" spans="2:4" x14ac:dyDescent="0.25">
      <c r="B10574" s="119"/>
      <c r="C10574" s="119"/>
      <c r="D10574" s="119"/>
    </row>
    <row r="10575" spans="2:4" x14ac:dyDescent="0.25">
      <c r="B10575" s="119"/>
      <c r="C10575" s="119"/>
      <c r="D10575" s="119"/>
    </row>
    <row r="10576" spans="2:4" x14ac:dyDescent="0.25">
      <c r="B10576" s="119"/>
      <c r="C10576" s="119"/>
      <c r="D10576" s="119"/>
    </row>
    <row r="10577" spans="2:4" x14ac:dyDescent="0.25">
      <c r="B10577" s="119"/>
      <c r="C10577" s="119"/>
      <c r="D10577" s="119"/>
    </row>
    <row r="10578" spans="2:4" x14ac:dyDescent="0.25">
      <c r="B10578" s="119"/>
      <c r="C10578" s="119"/>
      <c r="D10578" s="119"/>
    </row>
    <row r="10579" spans="2:4" x14ac:dyDescent="0.25">
      <c r="B10579" s="119"/>
      <c r="C10579" s="119"/>
      <c r="D10579" s="119"/>
    </row>
    <row r="10580" spans="2:4" x14ac:dyDescent="0.25">
      <c r="B10580" s="119"/>
      <c r="C10580" s="119"/>
      <c r="D10580" s="119"/>
    </row>
    <row r="10581" spans="2:4" x14ac:dyDescent="0.25">
      <c r="B10581" s="119"/>
      <c r="C10581" s="119"/>
      <c r="D10581" s="119"/>
    </row>
    <row r="10582" spans="2:4" x14ac:dyDescent="0.25">
      <c r="B10582" s="119"/>
      <c r="C10582" s="119"/>
      <c r="D10582" s="119"/>
    </row>
    <row r="10583" spans="2:4" x14ac:dyDescent="0.25">
      <c r="B10583" s="119"/>
      <c r="C10583" s="119"/>
      <c r="D10583" s="119"/>
    </row>
    <row r="10584" spans="2:4" x14ac:dyDescent="0.25">
      <c r="B10584" s="119"/>
      <c r="C10584" s="119"/>
      <c r="D10584" s="119"/>
    </row>
    <row r="10585" spans="2:4" x14ac:dyDescent="0.25">
      <c r="B10585" s="119"/>
      <c r="C10585" s="119"/>
      <c r="D10585" s="119"/>
    </row>
    <row r="10586" spans="2:4" x14ac:dyDescent="0.25">
      <c r="B10586" s="119"/>
      <c r="C10586" s="119"/>
      <c r="D10586" s="119"/>
    </row>
    <row r="10587" spans="2:4" x14ac:dyDescent="0.25">
      <c r="B10587" s="119"/>
      <c r="C10587" s="119"/>
      <c r="D10587" s="119"/>
    </row>
    <row r="10588" spans="2:4" x14ac:dyDescent="0.25">
      <c r="B10588" s="119"/>
      <c r="C10588" s="119"/>
      <c r="D10588" s="119"/>
    </row>
    <row r="10589" spans="2:4" x14ac:dyDescent="0.25">
      <c r="B10589" s="119"/>
      <c r="C10589" s="119"/>
      <c r="D10589" s="119"/>
    </row>
    <row r="10590" spans="2:4" x14ac:dyDescent="0.25">
      <c r="B10590" s="119"/>
      <c r="C10590" s="119"/>
      <c r="D10590" s="119"/>
    </row>
    <row r="10591" spans="2:4" x14ac:dyDescent="0.25">
      <c r="B10591" s="119"/>
      <c r="C10591" s="119"/>
      <c r="D10591" s="119"/>
    </row>
    <row r="10592" spans="2:4" x14ac:dyDescent="0.25">
      <c r="B10592" s="119"/>
      <c r="C10592" s="119"/>
      <c r="D10592" s="119"/>
    </row>
    <row r="10593" spans="2:4" x14ac:dyDescent="0.25">
      <c r="B10593" s="119"/>
      <c r="C10593" s="119"/>
      <c r="D10593" s="119"/>
    </row>
    <row r="10594" spans="2:4" x14ac:dyDescent="0.25">
      <c r="B10594" s="119"/>
      <c r="C10594" s="119"/>
      <c r="D10594" s="119"/>
    </row>
    <row r="10595" spans="2:4" x14ac:dyDescent="0.25">
      <c r="B10595" s="119"/>
      <c r="C10595" s="119"/>
      <c r="D10595" s="119"/>
    </row>
    <row r="10596" spans="2:4" x14ac:dyDescent="0.25">
      <c r="B10596" s="119"/>
      <c r="C10596" s="119"/>
      <c r="D10596" s="119"/>
    </row>
    <row r="10597" spans="2:4" x14ac:dyDescent="0.25">
      <c r="B10597" s="119"/>
      <c r="C10597" s="119"/>
      <c r="D10597" s="119"/>
    </row>
    <row r="10598" spans="2:4" x14ac:dyDescent="0.25">
      <c r="B10598" s="119"/>
      <c r="C10598" s="119"/>
      <c r="D10598" s="119"/>
    </row>
    <row r="10599" spans="2:4" x14ac:dyDescent="0.25">
      <c r="B10599" s="119"/>
      <c r="C10599" s="119"/>
      <c r="D10599" s="119"/>
    </row>
    <row r="10600" spans="2:4" x14ac:dyDescent="0.25">
      <c r="B10600" s="119"/>
      <c r="C10600" s="119"/>
      <c r="D10600" s="119"/>
    </row>
    <row r="10601" spans="2:4" x14ac:dyDescent="0.25">
      <c r="B10601" s="119"/>
      <c r="C10601" s="119"/>
      <c r="D10601" s="119"/>
    </row>
    <row r="10602" spans="2:4" x14ac:dyDescent="0.25">
      <c r="B10602" s="119"/>
      <c r="C10602" s="119"/>
      <c r="D10602" s="119"/>
    </row>
    <row r="10603" spans="2:4" x14ac:dyDescent="0.25">
      <c r="B10603" s="119"/>
      <c r="C10603" s="119"/>
      <c r="D10603" s="119"/>
    </row>
    <row r="10604" spans="2:4" x14ac:dyDescent="0.25">
      <c r="B10604" s="119"/>
      <c r="C10604" s="119"/>
      <c r="D10604" s="119"/>
    </row>
    <row r="10605" spans="2:4" x14ac:dyDescent="0.25">
      <c r="B10605" s="119"/>
      <c r="C10605" s="119"/>
      <c r="D10605" s="119"/>
    </row>
    <row r="10606" spans="2:4" x14ac:dyDescent="0.25">
      <c r="B10606" s="119"/>
      <c r="C10606" s="119"/>
      <c r="D10606" s="119"/>
    </row>
    <row r="10607" spans="2:4" x14ac:dyDescent="0.25">
      <c r="B10607" s="119"/>
      <c r="C10607" s="119"/>
      <c r="D10607" s="119"/>
    </row>
    <row r="10608" spans="2:4" x14ac:dyDescent="0.25">
      <c r="B10608" s="119"/>
      <c r="C10608" s="119"/>
      <c r="D10608" s="119"/>
    </row>
    <row r="10609" spans="2:4" x14ac:dyDescent="0.25">
      <c r="B10609" s="119"/>
      <c r="C10609" s="119"/>
      <c r="D10609" s="119"/>
    </row>
    <row r="10610" spans="2:4" x14ac:dyDescent="0.25">
      <c r="B10610" s="119"/>
      <c r="C10610" s="119"/>
      <c r="D10610" s="119"/>
    </row>
    <row r="10611" spans="2:4" x14ac:dyDescent="0.25">
      <c r="B10611" s="119"/>
      <c r="C10611" s="119"/>
      <c r="D10611" s="119"/>
    </row>
    <row r="10612" spans="2:4" x14ac:dyDescent="0.25">
      <c r="B10612" s="119"/>
      <c r="C10612" s="119"/>
      <c r="D10612" s="119"/>
    </row>
    <row r="10613" spans="2:4" x14ac:dyDescent="0.25">
      <c r="B10613" s="119"/>
      <c r="C10613" s="119"/>
      <c r="D10613" s="119"/>
    </row>
    <row r="10614" spans="2:4" x14ac:dyDescent="0.25">
      <c r="B10614" s="119"/>
      <c r="C10614" s="119"/>
      <c r="D10614" s="119"/>
    </row>
    <row r="10615" spans="2:4" x14ac:dyDescent="0.25">
      <c r="B10615" s="119"/>
      <c r="C10615" s="119"/>
      <c r="D10615" s="119"/>
    </row>
    <row r="10616" spans="2:4" x14ac:dyDescent="0.25">
      <c r="B10616" s="119"/>
      <c r="C10616" s="119"/>
      <c r="D10616" s="119"/>
    </row>
    <row r="10617" spans="2:4" x14ac:dyDescent="0.25">
      <c r="B10617" s="119"/>
      <c r="C10617" s="119"/>
      <c r="D10617" s="119"/>
    </row>
    <row r="10618" spans="2:4" x14ac:dyDescent="0.25">
      <c r="B10618" s="119"/>
      <c r="C10618" s="119"/>
      <c r="D10618" s="119"/>
    </row>
    <row r="10619" spans="2:4" x14ac:dyDescent="0.25">
      <c r="B10619" s="119"/>
      <c r="C10619" s="119"/>
      <c r="D10619" s="119"/>
    </row>
    <row r="10620" spans="2:4" x14ac:dyDescent="0.25">
      <c r="B10620" s="119"/>
      <c r="C10620" s="119"/>
      <c r="D10620" s="119"/>
    </row>
    <row r="10621" spans="2:4" x14ac:dyDescent="0.25">
      <c r="B10621" s="119"/>
      <c r="C10621" s="119"/>
      <c r="D10621" s="119"/>
    </row>
    <row r="10622" spans="2:4" x14ac:dyDescent="0.25">
      <c r="B10622" s="119"/>
      <c r="C10622" s="119"/>
      <c r="D10622" s="119"/>
    </row>
    <row r="10623" spans="2:4" x14ac:dyDescent="0.25">
      <c r="B10623" s="119"/>
      <c r="C10623" s="119"/>
      <c r="D10623" s="119"/>
    </row>
    <row r="10624" spans="2:4" x14ac:dyDescent="0.25">
      <c r="B10624" s="119"/>
      <c r="C10624" s="119"/>
      <c r="D10624" s="119"/>
    </row>
    <row r="10625" spans="2:4" x14ac:dyDescent="0.25">
      <c r="B10625" s="119"/>
      <c r="C10625" s="119"/>
      <c r="D10625" s="119"/>
    </row>
    <row r="10626" spans="2:4" x14ac:dyDescent="0.25">
      <c r="B10626" s="119"/>
      <c r="C10626" s="119"/>
      <c r="D10626" s="119"/>
    </row>
    <row r="10627" spans="2:4" x14ac:dyDescent="0.25">
      <c r="B10627" s="119"/>
      <c r="C10627" s="119"/>
      <c r="D10627" s="119"/>
    </row>
    <row r="10628" spans="2:4" x14ac:dyDescent="0.25">
      <c r="B10628" s="119"/>
      <c r="C10628" s="119"/>
      <c r="D10628" s="119"/>
    </row>
    <row r="10629" spans="2:4" x14ac:dyDescent="0.25">
      <c r="B10629" s="119"/>
      <c r="C10629" s="119"/>
      <c r="D10629" s="119"/>
    </row>
    <row r="10630" spans="2:4" x14ac:dyDescent="0.25">
      <c r="B10630" s="119"/>
      <c r="C10630" s="119"/>
      <c r="D10630" s="119"/>
    </row>
    <row r="10631" spans="2:4" x14ac:dyDescent="0.25">
      <c r="B10631" s="119"/>
      <c r="C10631" s="119"/>
      <c r="D10631" s="119"/>
    </row>
    <row r="10632" spans="2:4" x14ac:dyDescent="0.25">
      <c r="B10632" s="119"/>
      <c r="C10632" s="119"/>
      <c r="D10632" s="119"/>
    </row>
    <row r="10633" spans="2:4" x14ac:dyDescent="0.25">
      <c r="B10633" s="119"/>
      <c r="C10633" s="119"/>
      <c r="D10633" s="119"/>
    </row>
    <row r="10634" spans="2:4" x14ac:dyDescent="0.25">
      <c r="B10634" s="119"/>
      <c r="C10634" s="119"/>
      <c r="D10634" s="119"/>
    </row>
    <row r="10635" spans="2:4" x14ac:dyDescent="0.25">
      <c r="B10635" s="119"/>
      <c r="C10635" s="119"/>
      <c r="D10635" s="119"/>
    </row>
    <row r="10636" spans="2:4" x14ac:dyDescent="0.25">
      <c r="B10636" s="119"/>
      <c r="C10636" s="119"/>
      <c r="D10636" s="119"/>
    </row>
    <row r="10637" spans="2:4" x14ac:dyDescent="0.25">
      <c r="B10637" s="119"/>
      <c r="C10637" s="119"/>
      <c r="D10637" s="119"/>
    </row>
    <row r="10638" spans="2:4" x14ac:dyDescent="0.25">
      <c r="B10638" s="119"/>
      <c r="C10638" s="119"/>
      <c r="D10638" s="119"/>
    </row>
    <row r="10639" spans="2:4" x14ac:dyDescent="0.25">
      <c r="B10639" s="119"/>
      <c r="C10639" s="119"/>
      <c r="D10639" s="119"/>
    </row>
    <row r="10640" spans="2:4" x14ac:dyDescent="0.25">
      <c r="B10640" s="119"/>
      <c r="C10640" s="119"/>
      <c r="D10640" s="119"/>
    </row>
    <row r="10641" spans="2:4" x14ac:dyDescent="0.25">
      <c r="B10641" s="119"/>
      <c r="C10641" s="119"/>
      <c r="D10641" s="119"/>
    </row>
    <row r="10642" spans="2:4" x14ac:dyDescent="0.25">
      <c r="B10642" s="119"/>
      <c r="C10642" s="119"/>
      <c r="D10642" s="119"/>
    </row>
    <row r="10643" spans="2:4" x14ac:dyDescent="0.25">
      <c r="B10643" s="119"/>
      <c r="C10643" s="119"/>
      <c r="D10643" s="119"/>
    </row>
    <row r="10644" spans="2:4" x14ac:dyDescent="0.25">
      <c r="B10644" s="119"/>
      <c r="C10644" s="119"/>
      <c r="D10644" s="119"/>
    </row>
    <row r="10645" spans="2:4" x14ac:dyDescent="0.25">
      <c r="B10645" s="119"/>
      <c r="C10645" s="119"/>
      <c r="D10645" s="119"/>
    </row>
    <row r="10646" spans="2:4" x14ac:dyDescent="0.25">
      <c r="B10646" s="119"/>
      <c r="C10646" s="119"/>
      <c r="D10646" s="119"/>
    </row>
    <row r="10647" spans="2:4" x14ac:dyDescent="0.25">
      <c r="B10647" s="119"/>
      <c r="C10647" s="119"/>
      <c r="D10647" s="119"/>
    </row>
    <row r="10648" spans="2:4" x14ac:dyDescent="0.25">
      <c r="B10648" s="119"/>
      <c r="C10648" s="119"/>
      <c r="D10648" s="119"/>
    </row>
    <row r="10649" spans="2:4" x14ac:dyDescent="0.25">
      <c r="B10649" s="119"/>
      <c r="C10649" s="119"/>
      <c r="D10649" s="119"/>
    </row>
    <row r="10650" spans="2:4" x14ac:dyDescent="0.25">
      <c r="B10650" s="119"/>
      <c r="C10650" s="119"/>
      <c r="D10650" s="119"/>
    </row>
    <row r="10651" spans="2:4" x14ac:dyDescent="0.25">
      <c r="B10651" s="119"/>
      <c r="C10651" s="119"/>
      <c r="D10651" s="119"/>
    </row>
    <row r="10652" spans="2:4" x14ac:dyDescent="0.25">
      <c r="B10652" s="119"/>
      <c r="C10652" s="119"/>
      <c r="D10652" s="119"/>
    </row>
    <row r="10653" spans="2:4" x14ac:dyDescent="0.25">
      <c r="B10653" s="119"/>
      <c r="C10653" s="119"/>
      <c r="D10653" s="119"/>
    </row>
    <row r="10654" spans="2:4" x14ac:dyDescent="0.25">
      <c r="B10654" s="119"/>
      <c r="C10654" s="119"/>
      <c r="D10654" s="119"/>
    </row>
    <row r="10655" spans="2:4" x14ac:dyDescent="0.25">
      <c r="B10655" s="119"/>
      <c r="C10655" s="119"/>
      <c r="D10655" s="119"/>
    </row>
    <row r="10656" spans="2:4" x14ac:dyDescent="0.25">
      <c r="B10656" s="119"/>
      <c r="C10656" s="119"/>
      <c r="D10656" s="119"/>
    </row>
    <row r="10657" spans="2:4" x14ac:dyDescent="0.25">
      <c r="B10657" s="119"/>
      <c r="C10657" s="119"/>
      <c r="D10657" s="119"/>
    </row>
    <row r="10658" spans="2:4" x14ac:dyDescent="0.25">
      <c r="B10658" s="119"/>
      <c r="C10658" s="119"/>
      <c r="D10658" s="119"/>
    </row>
    <row r="10659" spans="2:4" x14ac:dyDescent="0.25">
      <c r="B10659" s="119"/>
      <c r="C10659" s="119"/>
      <c r="D10659" s="119"/>
    </row>
    <row r="10660" spans="2:4" x14ac:dyDescent="0.25">
      <c r="B10660" s="119"/>
      <c r="C10660" s="119"/>
      <c r="D10660" s="119"/>
    </row>
    <row r="10661" spans="2:4" x14ac:dyDescent="0.25">
      <c r="B10661" s="119"/>
      <c r="C10661" s="119"/>
      <c r="D10661" s="119"/>
    </row>
    <row r="10662" spans="2:4" x14ac:dyDescent="0.25">
      <c r="B10662" s="119"/>
      <c r="C10662" s="119"/>
      <c r="D10662" s="119"/>
    </row>
    <row r="10663" spans="2:4" x14ac:dyDescent="0.25">
      <c r="B10663" s="119"/>
      <c r="C10663" s="119"/>
      <c r="D10663" s="119"/>
    </row>
    <row r="10664" spans="2:4" x14ac:dyDescent="0.25">
      <c r="B10664" s="119"/>
      <c r="C10664" s="119"/>
      <c r="D10664" s="119"/>
    </row>
    <row r="10665" spans="2:4" x14ac:dyDescent="0.25">
      <c r="B10665" s="119"/>
      <c r="C10665" s="119"/>
      <c r="D10665" s="119"/>
    </row>
    <row r="10666" spans="2:4" x14ac:dyDescent="0.25">
      <c r="B10666" s="119"/>
      <c r="C10666" s="119"/>
      <c r="D10666" s="119"/>
    </row>
    <row r="10667" spans="2:4" x14ac:dyDescent="0.25">
      <c r="B10667" s="119"/>
      <c r="C10667" s="119"/>
      <c r="D10667" s="119"/>
    </row>
    <row r="10668" spans="2:4" x14ac:dyDescent="0.25">
      <c r="B10668" s="119"/>
      <c r="C10668" s="119"/>
      <c r="D10668" s="119"/>
    </row>
    <row r="10669" spans="2:4" x14ac:dyDescent="0.25">
      <c r="B10669" s="119"/>
      <c r="C10669" s="119"/>
      <c r="D10669" s="119"/>
    </row>
    <row r="10670" spans="2:4" x14ac:dyDescent="0.25">
      <c r="B10670" s="119"/>
      <c r="C10670" s="119"/>
      <c r="D10670" s="119"/>
    </row>
    <row r="10671" spans="2:4" x14ac:dyDescent="0.25">
      <c r="B10671" s="119"/>
      <c r="C10671" s="119"/>
      <c r="D10671" s="119"/>
    </row>
    <row r="10672" spans="2:4" x14ac:dyDescent="0.25">
      <c r="B10672" s="119"/>
      <c r="C10672" s="119"/>
      <c r="D10672" s="119"/>
    </row>
    <row r="10673" spans="2:4" x14ac:dyDescent="0.25">
      <c r="B10673" s="119"/>
      <c r="C10673" s="119"/>
      <c r="D10673" s="119"/>
    </row>
    <row r="10674" spans="2:4" x14ac:dyDescent="0.25">
      <c r="B10674" s="119"/>
      <c r="C10674" s="119"/>
      <c r="D10674" s="119"/>
    </row>
    <row r="10675" spans="2:4" x14ac:dyDescent="0.25">
      <c r="B10675" s="119"/>
      <c r="C10675" s="119"/>
      <c r="D10675" s="119"/>
    </row>
    <row r="10676" spans="2:4" x14ac:dyDescent="0.25">
      <c r="B10676" s="119"/>
      <c r="C10676" s="119"/>
      <c r="D10676" s="119"/>
    </row>
    <row r="10677" spans="2:4" x14ac:dyDescent="0.25">
      <c r="B10677" s="119"/>
      <c r="C10677" s="119"/>
      <c r="D10677" s="119"/>
    </row>
    <row r="10678" spans="2:4" x14ac:dyDescent="0.25">
      <c r="B10678" s="119"/>
      <c r="C10678" s="119"/>
      <c r="D10678" s="119"/>
    </row>
    <row r="10679" spans="2:4" x14ac:dyDescent="0.25">
      <c r="B10679" s="119"/>
      <c r="C10679" s="119"/>
      <c r="D10679" s="119"/>
    </row>
    <row r="10680" spans="2:4" x14ac:dyDescent="0.25">
      <c r="B10680" s="119"/>
      <c r="C10680" s="119"/>
      <c r="D10680" s="119"/>
    </row>
    <row r="10681" spans="2:4" x14ac:dyDescent="0.25">
      <c r="B10681" s="119"/>
      <c r="C10681" s="119"/>
      <c r="D10681" s="119"/>
    </row>
    <row r="10682" spans="2:4" x14ac:dyDescent="0.25">
      <c r="B10682" s="119"/>
      <c r="C10682" s="119"/>
      <c r="D10682" s="119"/>
    </row>
    <row r="10683" spans="2:4" x14ac:dyDescent="0.25">
      <c r="B10683" s="119"/>
      <c r="C10683" s="119"/>
      <c r="D10683" s="119"/>
    </row>
    <row r="10684" spans="2:4" x14ac:dyDescent="0.25">
      <c r="B10684" s="119"/>
      <c r="C10684" s="119"/>
      <c r="D10684" s="119"/>
    </row>
    <row r="10685" spans="2:4" x14ac:dyDescent="0.25">
      <c r="B10685" s="119"/>
      <c r="C10685" s="119"/>
      <c r="D10685" s="119"/>
    </row>
    <row r="10686" spans="2:4" x14ac:dyDescent="0.25">
      <c r="B10686" s="119"/>
      <c r="C10686" s="119"/>
      <c r="D10686" s="119"/>
    </row>
    <row r="10687" spans="2:4" x14ac:dyDescent="0.25">
      <c r="B10687" s="119"/>
      <c r="C10687" s="119"/>
      <c r="D10687" s="119"/>
    </row>
    <row r="10688" spans="2:4" x14ac:dyDescent="0.25">
      <c r="B10688" s="119"/>
      <c r="C10688" s="119"/>
      <c r="D10688" s="119"/>
    </row>
    <row r="10689" spans="2:4" x14ac:dyDescent="0.25">
      <c r="B10689" s="119"/>
      <c r="C10689" s="119"/>
      <c r="D10689" s="119"/>
    </row>
    <row r="10690" spans="2:4" x14ac:dyDescent="0.25">
      <c r="B10690" s="119"/>
      <c r="C10690" s="119"/>
      <c r="D10690" s="119"/>
    </row>
    <row r="10691" spans="2:4" x14ac:dyDescent="0.25">
      <c r="B10691" s="119"/>
      <c r="C10691" s="119"/>
      <c r="D10691" s="119"/>
    </row>
    <row r="10692" spans="2:4" x14ac:dyDescent="0.25">
      <c r="B10692" s="119"/>
      <c r="C10692" s="119"/>
      <c r="D10692" s="119"/>
    </row>
    <row r="10693" spans="2:4" x14ac:dyDescent="0.25">
      <c r="B10693" s="119"/>
      <c r="C10693" s="119"/>
      <c r="D10693" s="119"/>
    </row>
    <row r="10694" spans="2:4" x14ac:dyDescent="0.25">
      <c r="B10694" s="119"/>
      <c r="C10694" s="119"/>
      <c r="D10694" s="119"/>
    </row>
    <row r="10695" spans="2:4" x14ac:dyDescent="0.25">
      <c r="B10695" s="119"/>
      <c r="C10695" s="119"/>
      <c r="D10695" s="119"/>
    </row>
    <row r="10696" spans="2:4" x14ac:dyDescent="0.25">
      <c r="B10696" s="119"/>
      <c r="C10696" s="119"/>
      <c r="D10696" s="119"/>
    </row>
    <row r="10697" spans="2:4" x14ac:dyDescent="0.25">
      <c r="B10697" s="119"/>
      <c r="C10697" s="119"/>
      <c r="D10697" s="119"/>
    </row>
    <row r="10698" spans="2:4" x14ac:dyDescent="0.25">
      <c r="B10698" s="119"/>
      <c r="C10698" s="119"/>
      <c r="D10698" s="119"/>
    </row>
    <row r="10699" spans="2:4" x14ac:dyDescent="0.25">
      <c r="B10699" s="119"/>
      <c r="C10699" s="119"/>
      <c r="D10699" s="119"/>
    </row>
    <row r="10700" spans="2:4" x14ac:dyDescent="0.25">
      <c r="B10700" s="119"/>
      <c r="C10700" s="119"/>
      <c r="D10700" s="119"/>
    </row>
    <row r="10701" spans="2:4" x14ac:dyDescent="0.25">
      <c r="B10701" s="119"/>
      <c r="C10701" s="119"/>
      <c r="D10701" s="119"/>
    </row>
    <row r="10702" spans="2:4" x14ac:dyDescent="0.25">
      <c r="B10702" s="119"/>
      <c r="C10702" s="119"/>
      <c r="D10702" s="119"/>
    </row>
    <row r="10703" spans="2:4" x14ac:dyDescent="0.25">
      <c r="B10703" s="119"/>
      <c r="C10703" s="119"/>
      <c r="D10703" s="119"/>
    </row>
    <row r="10704" spans="2:4" x14ac:dyDescent="0.25">
      <c r="B10704" s="119"/>
      <c r="C10704" s="119"/>
      <c r="D10704" s="119"/>
    </row>
    <row r="10705" spans="2:4" x14ac:dyDescent="0.25">
      <c r="B10705" s="119"/>
      <c r="C10705" s="119"/>
      <c r="D10705" s="119"/>
    </row>
    <row r="10706" spans="2:4" x14ac:dyDescent="0.25">
      <c r="B10706" s="119"/>
      <c r="C10706" s="119"/>
      <c r="D10706" s="119"/>
    </row>
    <row r="10707" spans="2:4" x14ac:dyDescent="0.25">
      <c r="B10707" s="119"/>
      <c r="C10707" s="119"/>
      <c r="D10707" s="119"/>
    </row>
    <row r="10708" spans="2:4" x14ac:dyDescent="0.25">
      <c r="B10708" s="119"/>
      <c r="C10708" s="119"/>
      <c r="D10708" s="119"/>
    </row>
    <row r="10709" spans="2:4" x14ac:dyDescent="0.25">
      <c r="B10709" s="119"/>
      <c r="C10709" s="119"/>
      <c r="D10709" s="119"/>
    </row>
    <row r="10710" spans="2:4" x14ac:dyDescent="0.25">
      <c r="B10710" s="119"/>
      <c r="C10710" s="119"/>
      <c r="D10710" s="119"/>
    </row>
    <row r="10711" spans="2:4" x14ac:dyDescent="0.25">
      <c r="B10711" s="119"/>
      <c r="C10711" s="119"/>
      <c r="D10711" s="119"/>
    </row>
    <row r="10712" spans="2:4" x14ac:dyDescent="0.25">
      <c r="B10712" s="119"/>
      <c r="C10712" s="119"/>
      <c r="D10712" s="119"/>
    </row>
    <row r="10713" spans="2:4" x14ac:dyDescent="0.25">
      <c r="B10713" s="119"/>
      <c r="C10713" s="119"/>
      <c r="D10713" s="119"/>
    </row>
    <row r="10714" spans="2:4" x14ac:dyDescent="0.25">
      <c r="B10714" s="119"/>
      <c r="C10714" s="119"/>
      <c r="D10714" s="119"/>
    </row>
    <row r="10715" spans="2:4" x14ac:dyDescent="0.25">
      <c r="B10715" s="119"/>
      <c r="C10715" s="119"/>
      <c r="D10715" s="119"/>
    </row>
    <row r="10716" spans="2:4" x14ac:dyDescent="0.25">
      <c r="B10716" s="119"/>
      <c r="C10716" s="119"/>
      <c r="D10716" s="119"/>
    </row>
    <row r="10717" spans="2:4" x14ac:dyDescent="0.25">
      <c r="B10717" s="119"/>
      <c r="C10717" s="119"/>
      <c r="D10717" s="119"/>
    </row>
    <row r="10718" spans="2:4" x14ac:dyDescent="0.25">
      <c r="B10718" s="119"/>
      <c r="C10718" s="119"/>
      <c r="D10718" s="119"/>
    </row>
    <row r="10719" spans="2:4" x14ac:dyDescent="0.25">
      <c r="B10719" s="119"/>
      <c r="C10719" s="119"/>
      <c r="D10719" s="119"/>
    </row>
    <row r="10720" spans="2:4" x14ac:dyDescent="0.25">
      <c r="B10720" s="119"/>
      <c r="C10720" s="119"/>
      <c r="D10720" s="119"/>
    </row>
    <row r="10721" spans="2:4" x14ac:dyDescent="0.25">
      <c r="B10721" s="119"/>
      <c r="C10721" s="119"/>
      <c r="D10721" s="119"/>
    </row>
    <row r="10722" spans="2:4" x14ac:dyDescent="0.25">
      <c r="B10722" s="119"/>
      <c r="C10722" s="119"/>
      <c r="D10722" s="119"/>
    </row>
    <row r="10723" spans="2:4" x14ac:dyDescent="0.25">
      <c r="B10723" s="119"/>
      <c r="C10723" s="119"/>
      <c r="D10723" s="119"/>
    </row>
    <row r="10724" spans="2:4" x14ac:dyDescent="0.25">
      <c r="B10724" s="119"/>
      <c r="C10724" s="119"/>
      <c r="D10724" s="119"/>
    </row>
    <row r="10725" spans="2:4" x14ac:dyDescent="0.25">
      <c r="B10725" s="119"/>
      <c r="C10725" s="119"/>
      <c r="D10725" s="119"/>
    </row>
    <row r="10726" spans="2:4" x14ac:dyDescent="0.25">
      <c r="B10726" s="119"/>
      <c r="C10726" s="119"/>
      <c r="D10726" s="119"/>
    </row>
    <row r="10727" spans="2:4" x14ac:dyDescent="0.25">
      <c r="B10727" s="119"/>
      <c r="C10727" s="119"/>
      <c r="D10727" s="119"/>
    </row>
    <row r="10728" spans="2:4" x14ac:dyDescent="0.25">
      <c r="B10728" s="119"/>
      <c r="C10728" s="119"/>
      <c r="D10728" s="119"/>
    </row>
    <row r="10729" spans="2:4" x14ac:dyDescent="0.25">
      <c r="B10729" s="119"/>
      <c r="C10729" s="119"/>
      <c r="D10729" s="119"/>
    </row>
    <row r="10730" spans="2:4" x14ac:dyDescent="0.25">
      <c r="B10730" s="119"/>
      <c r="C10730" s="119"/>
      <c r="D10730" s="119"/>
    </row>
    <row r="10731" spans="2:4" x14ac:dyDescent="0.25">
      <c r="B10731" s="119"/>
      <c r="C10731" s="119"/>
      <c r="D10731" s="119"/>
    </row>
    <row r="10732" spans="2:4" x14ac:dyDescent="0.25">
      <c r="B10732" s="119"/>
      <c r="C10732" s="119"/>
      <c r="D10732" s="119"/>
    </row>
    <row r="10733" spans="2:4" x14ac:dyDescent="0.25">
      <c r="B10733" s="119"/>
      <c r="C10733" s="119"/>
      <c r="D10733" s="119"/>
    </row>
    <row r="10734" spans="2:4" x14ac:dyDescent="0.25">
      <c r="B10734" s="119"/>
      <c r="C10734" s="119"/>
      <c r="D10734" s="119"/>
    </row>
    <row r="10735" spans="2:4" x14ac:dyDescent="0.25">
      <c r="B10735" s="119"/>
      <c r="C10735" s="119"/>
      <c r="D10735" s="119"/>
    </row>
    <row r="10736" spans="2:4" x14ac:dyDescent="0.25">
      <c r="B10736" s="119"/>
      <c r="C10736" s="119"/>
      <c r="D10736" s="119"/>
    </row>
    <row r="10737" spans="2:4" x14ac:dyDescent="0.25">
      <c r="B10737" s="119"/>
      <c r="C10737" s="119"/>
      <c r="D10737" s="119"/>
    </row>
    <row r="10738" spans="2:4" x14ac:dyDescent="0.25">
      <c r="B10738" s="119"/>
      <c r="C10738" s="119"/>
      <c r="D10738" s="119"/>
    </row>
    <row r="10739" spans="2:4" x14ac:dyDescent="0.25">
      <c r="B10739" s="119"/>
      <c r="C10739" s="119"/>
      <c r="D10739" s="119"/>
    </row>
    <row r="10740" spans="2:4" x14ac:dyDescent="0.25">
      <c r="B10740" s="119"/>
      <c r="C10740" s="119"/>
      <c r="D10740" s="119"/>
    </row>
    <row r="10741" spans="2:4" x14ac:dyDescent="0.25">
      <c r="B10741" s="119"/>
      <c r="C10741" s="119"/>
      <c r="D10741" s="119"/>
    </row>
    <row r="10742" spans="2:4" x14ac:dyDescent="0.25">
      <c r="B10742" s="119"/>
      <c r="C10742" s="119"/>
      <c r="D10742" s="119"/>
    </row>
    <row r="10743" spans="2:4" x14ac:dyDescent="0.25">
      <c r="B10743" s="119"/>
      <c r="C10743" s="119"/>
      <c r="D10743" s="119"/>
    </row>
    <row r="10744" spans="2:4" x14ac:dyDescent="0.25">
      <c r="B10744" s="119"/>
      <c r="C10744" s="119"/>
      <c r="D10744" s="119"/>
    </row>
    <row r="10745" spans="2:4" x14ac:dyDescent="0.25">
      <c r="B10745" s="119"/>
      <c r="C10745" s="119"/>
      <c r="D10745" s="119"/>
    </row>
    <row r="10746" spans="2:4" x14ac:dyDescent="0.25">
      <c r="B10746" s="119"/>
      <c r="C10746" s="119"/>
      <c r="D10746" s="119"/>
    </row>
    <row r="10747" spans="2:4" x14ac:dyDescent="0.25">
      <c r="B10747" s="119"/>
      <c r="C10747" s="119"/>
      <c r="D10747" s="119"/>
    </row>
    <row r="10748" spans="2:4" x14ac:dyDescent="0.25">
      <c r="B10748" s="119"/>
      <c r="C10748" s="119"/>
      <c r="D10748" s="119"/>
    </row>
    <row r="10749" spans="2:4" x14ac:dyDescent="0.25">
      <c r="B10749" s="119"/>
      <c r="C10749" s="119"/>
      <c r="D10749" s="119"/>
    </row>
    <row r="10750" spans="2:4" x14ac:dyDescent="0.25">
      <c r="B10750" s="119"/>
      <c r="C10750" s="119"/>
      <c r="D10750" s="119"/>
    </row>
    <row r="10751" spans="2:4" x14ac:dyDescent="0.25">
      <c r="B10751" s="119"/>
      <c r="C10751" s="119"/>
      <c r="D10751" s="119"/>
    </row>
    <row r="10752" spans="2:4" x14ac:dyDescent="0.25">
      <c r="B10752" s="119"/>
      <c r="C10752" s="119"/>
      <c r="D10752" s="119"/>
    </row>
    <row r="10753" spans="2:4" x14ac:dyDescent="0.25">
      <c r="B10753" s="119"/>
      <c r="C10753" s="119"/>
      <c r="D10753" s="119"/>
    </row>
    <row r="10754" spans="2:4" x14ac:dyDescent="0.25">
      <c r="B10754" s="119"/>
      <c r="C10754" s="119"/>
      <c r="D10754" s="119"/>
    </row>
    <row r="10755" spans="2:4" x14ac:dyDescent="0.25">
      <c r="B10755" s="119"/>
      <c r="C10755" s="119"/>
      <c r="D10755" s="119"/>
    </row>
    <row r="10756" spans="2:4" x14ac:dyDescent="0.25">
      <c r="B10756" s="119"/>
      <c r="C10756" s="119"/>
      <c r="D10756" s="119"/>
    </row>
    <row r="10757" spans="2:4" x14ac:dyDescent="0.25">
      <c r="B10757" s="119"/>
      <c r="C10757" s="119"/>
      <c r="D10757" s="119"/>
    </row>
    <row r="10758" spans="2:4" x14ac:dyDescent="0.25">
      <c r="B10758" s="119"/>
      <c r="C10758" s="119"/>
      <c r="D10758" s="119"/>
    </row>
    <row r="10759" spans="2:4" x14ac:dyDescent="0.25">
      <c r="B10759" s="119"/>
      <c r="C10759" s="119"/>
      <c r="D10759" s="119"/>
    </row>
    <row r="10760" spans="2:4" x14ac:dyDescent="0.25">
      <c r="B10760" s="119"/>
      <c r="C10760" s="119"/>
      <c r="D10760" s="119"/>
    </row>
    <row r="10761" spans="2:4" x14ac:dyDescent="0.25">
      <c r="B10761" s="119"/>
      <c r="C10761" s="119"/>
      <c r="D10761" s="119"/>
    </row>
    <row r="10762" spans="2:4" x14ac:dyDescent="0.25">
      <c r="B10762" s="119"/>
      <c r="C10762" s="119"/>
      <c r="D10762" s="119"/>
    </row>
    <row r="10763" spans="2:4" x14ac:dyDescent="0.25">
      <c r="B10763" s="119"/>
      <c r="C10763" s="119"/>
      <c r="D10763" s="119"/>
    </row>
    <row r="10764" spans="2:4" x14ac:dyDescent="0.25">
      <c r="B10764" s="119"/>
      <c r="C10764" s="119"/>
      <c r="D10764" s="119"/>
    </row>
    <row r="10765" spans="2:4" x14ac:dyDescent="0.25">
      <c r="B10765" s="119"/>
      <c r="C10765" s="119"/>
      <c r="D10765" s="119"/>
    </row>
    <row r="10766" spans="2:4" x14ac:dyDescent="0.25">
      <c r="B10766" s="119"/>
      <c r="C10766" s="119"/>
      <c r="D10766" s="119"/>
    </row>
    <row r="10767" spans="2:4" x14ac:dyDescent="0.25">
      <c r="B10767" s="119"/>
      <c r="C10767" s="119"/>
      <c r="D10767" s="119"/>
    </row>
    <row r="10768" spans="2:4" x14ac:dyDescent="0.25">
      <c r="B10768" s="119"/>
      <c r="C10768" s="119"/>
      <c r="D10768" s="119"/>
    </row>
    <row r="10769" spans="2:4" x14ac:dyDescent="0.25">
      <c r="B10769" s="119"/>
      <c r="C10769" s="119"/>
      <c r="D10769" s="119"/>
    </row>
    <row r="10770" spans="2:4" x14ac:dyDescent="0.25">
      <c r="B10770" s="119"/>
      <c r="C10770" s="119"/>
      <c r="D10770" s="119"/>
    </row>
    <row r="10771" spans="2:4" x14ac:dyDescent="0.25">
      <c r="B10771" s="119"/>
      <c r="C10771" s="119"/>
      <c r="D10771" s="119"/>
    </row>
    <row r="10772" spans="2:4" x14ac:dyDescent="0.25">
      <c r="B10772" s="119"/>
      <c r="C10772" s="119"/>
      <c r="D10772" s="119"/>
    </row>
    <row r="10773" spans="2:4" x14ac:dyDescent="0.25">
      <c r="B10773" s="119"/>
      <c r="C10773" s="119"/>
      <c r="D10773" s="119"/>
    </row>
    <row r="10774" spans="2:4" x14ac:dyDescent="0.25">
      <c r="B10774" s="119"/>
      <c r="C10774" s="119"/>
      <c r="D10774" s="119"/>
    </row>
    <row r="10775" spans="2:4" x14ac:dyDescent="0.25">
      <c r="B10775" s="119"/>
      <c r="C10775" s="119"/>
      <c r="D10775" s="119"/>
    </row>
    <row r="10776" spans="2:4" x14ac:dyDescent="0.25">
      <c r="B10776" s="119"/>
      <c r="C10776" s="119"/>
      <c r="D10776" s="119"/>
    </row>
    <row r="10777" spans="2:4" x14ac:dyDescent="0.25">
      <c r="B10777" s="119"/>
      <c r="C10777" s="119"/>
      <c r="D10777" s="119"/>
    </row>
    <row r="10778" spans="2:4" x14ac:dyDescent="0.25">
      <c r="B10778" s="119"/>
      <c r="C10778" s="119"/>
      <c r="D10778" s="119"/>
    </row>
    <row r="10779" spans="2:4" x14ac:dyDescent="0.25">
      <c r="B10779" s="119"/>
      <c r="C10779" s="119"/>
      <c r="D10779" s="119"/>
    </row>
    <row r="10780" spans="2:4" x14ac:dyDescent="0.25">
      <c r="B10780" s="119"/>
      <c r="C10780" s="119"/>
      <c r="D10780" s="119"/>
    </row>
    <row r="10781" spans="2:4" x14ac:dyDescent="0.25">
      <c r="B10781" s="119"/>
      <c r="C10781" s="119"/>
      <c r="D10781" s="119"/>
    </row>
    <row r="10782" spans="2:4" x14ac:dyDescent="0.25">
      <c r="B10782" s="119"/>
      <c r="C10782" s="119"/>
      <c r="D10782" s="119"/>
    </row>
    <row r="10783" spans="2:4" x14ac:dyDescent="0.25">
      <c r="B10783" s="119"/>
      <c r="C10783" s="119"/>
      <c r="D10783" s="119"/>
    </row>
    <row r="10784" spans="2:4" x14ac:dyDescent="0.25">
      <c r="B10784" s="119"/>
      <c r="C10784" s="119"/>
      <c r="D10784" s="119"/>
    </row>
    <row r="10785" spans="2:4" x14ac:dyDescent="0.25">
      <c r="B10785" s="119"/>
      <c r="C10785" s="119"/>
      <c r="D10785" s="119"/>
    </row>
    <row r="10786" spans="2:4" x14ac:dyDescent="0.25">
      <c r="B10786" s="119"/>
      <c r="C10786" s="119"/>
      <c r="D10786" s="119"/>
    </row>
    <row r="10787" spans="2:4" x14ac:dyDescent="0.25">
      <c r="B10787" s="119"/>
      <c r="C10787" s="119"/>
      <c r="D10787" s="119"/>
    </row>
    <row r="10788" spans="2:4" x14ac:dyDescent="0.25">
      <c r="B10788" s="119"/>
      <c r="C10788" s="119"/>
      <c r="D10788" s="119"/>
    </row>
    <row r="10789" spans="2:4" x14ac:dyDescent="0.25">
      <c r="B10789" s="119"/>
      <c r="C10789" s="119"/>
      <c r="D10789" s="119"/>
    </row>
    <row r="10790" spans="2:4" x14ac:dyDescent="0.25">
      <c r="B10790" s="119"/>
      <c r="C10790" s="119"/>
      <c r="D10790" s="119"/>
    </row>
    <row r="10791" spans="2:4" x14ac:dyDescent="0.25">
      <c r="B10791" s="119"/>
      <c r="C10791" s="119"/>
      <c r="D10791" s="119"/>
    </row>
    <row r="10792" spans="2:4" x14ac:dyDescent="0.25">
      <c r="B10792" s="119"/>
      <c r="C10792" s="119"/>
      <c r="D10792" s="119"/>
    </row>
    <row r="10793" spans="2:4" x14ac:dyDescent="0.25">
      <c r="B10793" s="119"/>
      <c r="C10793" s="119"/>
      <c r="D10793" s="119"/>
    </row>
    <row r="10794" spans="2:4" x14ac:dyDescent="0.25">
      <c r="B10794" s="119"/>
      <c r="C10794" s="119"/>
      <c r="D10794" s="119"/>
    </row>
    <row r="10795" spans="2:4" x14ac:dyDescent="0.25">
      <c r="B10795" s="119"/>
      <c r="C10795" s="119"/>
      <c r="D10795" s="119"/>
    </row>
    <row r="10796" spans="2:4" x14ac:dyDescent="0.25">
      <c r="B10796" s="119"/>
      <c r="C10796" s="119"/>
      <c r="D10796" s="119"/>
    </row>
    <row r="10797" spans="2:4" x14ac:dyDescent="0.25">
      <c r="B10797" s="119"/>
      <c r="C10797" s="119"/>
      <c r="D10797" s="119"/>
    </row>
    <row r="10798" spans="2:4" x14ac:dyDescent="0.25">
      <c r="B10798" s="119"/>
      <c r="C10798" s="119"/>
      <c r="D10798" s="119"/>
    </row>
    <row r="10799" spans="2:4" x14ac:dyDescent="0.25">
      <c r="B10799" s="119"/>
      <c r="C10799" s="119"/>
      <c r="D10799" s="119"/>
    </row>
    <row r="10800" spans="2:4" x14ac:dyDescent="0.25">
      <c r="B10800" s="119"/>
      <c r="C10800" s="119"/>
      <c r="D10800" s="119"/>
    </row>
    <row r="10801" spans="2:4" x14ac:dyDescent="0.25">
      <c r="B10801" s="119"/>
      <c r="C10801" s="119"/>
      <c r="D10801" s="119"/>
    </row>
    <row r="10802" spans="2:4" x14ac:dyDescent="0.25">
      <c r="B10802" s="119"/>
      <c r="C10802" s="119"/>
      <c r="D10802" s="119"/>
    </row>
    <row r="10803" spans="2:4" x14ac:dyDescent="0.25">
      <c r="B10803" s="119"/>
      <c r="C10803" s="119"/>
      <c r="D10803" s="119"/>
    </row>
    <row r="10804" spans="2:4" x14ac:dyDescent="0.25">
      <c r="B10804" s="119"/>
      <c r="C10804" s="119"/>
      <c r="D10804" s="119"/>
    </row>
    <row r="10805" spans="2:4" x14ac:dyDescent="0.25">
      <c r="B10805" s="119"/>
      <c r="C10805" s="119"/>
      <c r="D10805" s="119"/>
    </row>
    <row r="10806" spans="2:4" x14ac:dyDescent="0.25">
      <c r="B10806" s="119"/>
      <c r="C10806" s="119"/>
      <c r="D10806" s="119"/>
    </row>
    <row r="10807" spans="2:4" x14ac:dyDescent="0.25">
      <c r="B10807" s="119"/>
      <c r="C10807" s="119"/>
      <c r="D10807" s="119"/>
    </row>
    <row r="10808" spans="2:4" x14ac:dyDescent="0.25">
      <c r="B10808" s="119"/>
      <c r="C10808" s="119"/>
      <c r="D10808" s="119"/>
    </row>
    <row r="10809" spans="2:4" x14ac:dyDescent="0.25">
      <c r="B10809" s="119"/>
      <c r="C10809" s="119"/>
      <c r="D10809" s="119"/>
    </row>
    <row r="10810" spans="2:4" x14ac:dyDescent="0.25">
      <c r="B10810" s="119"/>
      <c r="C10810" s="119"/>
      <c r="D10810" s="119"/>
    </row>
    <row r="10811" spans="2:4" x14ac:dyDescent="0.25">
      <c r="B10811" s="119"/>
      <c r="C10811" s="119"/>
      <c r="D10811" s="119"/>
    </row>
    <row r="10812" spans="2:4" x14ac:dyDescent="0.25">
      <c r="B10812" s="119"/>
      <c r="C10812" s="119"/>
      <c r="D10812" s="119"/>
    </row>
    <row r="10813" spans="2:4" x14ac:dyDescent="0.25">
      <c r="B10813" s="119"/>
      <c r="C10813" s="119"/>
      <c r="D10813" s="119"/>
    </row>
    <row r="10814" spans="2:4" x14ac:dyDescent="0.25">
      <c r="B10814" s="119"/>
      <c r="C10814" s="119"/>
      <c r="D10814" s="119"/>
    </row>
    <row r="10815" spans="2:4" x14ac:dyDescent="0.25">
      <c r="B10815" s="119"/>
      <c r="C10815" s="119"/>
      <c r="D10815" s="119"/>
    </row>
    <row r="10816" spans="2:4" x14ac:dyDescent="0.25">
      <c r="B10816" s="119"/>
      <c r="C10816" s="119"/>
      <c r="D10816" s="119"/>
    </row>
    <row r="10817" spans="2:4" x14ac:dyDescent="0.25">
      <c r="B10817" s="119"/>
      <c r="C10817" s="119"/>
      <c r="D10817" s="119"/>
    </row>
    <row r="10818" spans="2:4" x14ac:dyDescent="0.25">
      <c r="B10818" s="119"/>
      <c r="C10818" s="119"/>
      <c r="D10818" s="119"/>
    </row>
    <row r="10819" spans="2:4" x14ac:dyDescent="0.25">
      <c r="B10819" s="119"/>
      <c r="C10819" s="119"/>
      <c r="D10819" s="119"/>
    </row>
    <row r="10820" spans="2:4" x14ac:dyDescent="0.25">
      <c r="B10820" s="119"/>
      <c r="C10820" s="119"/>
      <c r="D10820" s="119"/>
    </row>
    <row r="10821" spans="2:4" x14ac:dyDescent="0.25">
      <c r="B10821" s="119"/>
      <c r="C10821" s="119"/>
      <c r="D10821" s="119"/>
    </row>
    <row r="10822" spans="2:4" x14ac:dyDescent="0.25">
      <c r="B10822" s="119"/>
      <c r="C10822" s="119"/>
      <c r="D10822" s="119"/>
    </row>
    <row r="10823" spans="2:4" x14ac:dyDescent="0.25">
      <c r="B10823" s="119"/>
      <c r="C10823" s="119"/>
      <c r="D10823" s="119"/>
    </row>
    <row r="10824" spans="2:4" x14ac:dyDescent="0.25">
      <c r="B10824" s="119"/>
      <c r="C10824" s="119"/>
      <c r="D10824" s="119"/>
    </row>
    <row r="10825" spans="2:4" x14ac:dyDescent="0.25">
      <c r="B10825" s="119"/>
      <c r="C10825" s="119"/>
      <c r="D10825" s="119"/>
    </row>
    <row r="10826" spans="2:4" x14ac:dyDescent="0.25">
      <c r="B10826" s="119"/>
      <c r="C10826" s="119"/>
      <c r="D10826" s="119"/>
    </row>
    <row r="10827" spans="2:4" x14ac:dyDescent="0.25">
      <c r="B10827" s="119"/>
      <c r="C10827" s="119"/>
      <c r="D10827" s="119"/>
    </row>
    <row r="10828" spans="2:4" x14ac:dyDescent="0.25">
      <c r="B10828" s="119"/>
      <c r="C10828" s="119"/>
      <c r="D10828" s="119"/>
    </row>
    <row r="10829" spans="2:4" x14ac:dyDescent="0.25">
      <c r="B10829" s="119"/>
      <c r="C10829" s="119"/>
      <c r="D10829" s="119"/>
    </row>
    <row r="10830" spans="2:4" x14ac:dyDescent="0.25">
      <c r="B10830" s="119"/>
      <c r="C10830" s="119"/>
      <c r="D10830" s="119"/>
    </row>
    <row r="10831" spans="2:4" x14ac:dyDescent="0.25">
      <c r="B10831" s="119"/>
      <c r="C10831" s="119"/>
      <c r="D10831" s="119"/>
    </row>
    <row r="10832" spans="2:4" x14ac:dyDescent="0.25">
      <c r="B10832" s="119"/>
      <c r="C10832" s="119"/>
      <c r="D10832" s="119"/>
    </row>
    <row r="10833" spans="2:4" x14ac:dyDescent="0.25">
      <c r="B10833" s="119"/>
      <c r="C10833" s="119"/>
      <c r="D10833" s="119"/>
    </row>
    <row r="10834" spans="2:4" x14ac:dyDescent="0.25">
      <c r="B10834" s="119"/>
      <c r="C10834" s="119"/>
      <c r="D10834" s="119"/>
    </row>
    <row r="10835" spans="2:4" x14ac:dyDescent="0.25">
      <c r="B10835" s="119"/>
      <c r="C10835" s="119"/>
      <c r="D10835" s="119"/>
    </row>
    <row r="10836" spans="2:4" x14ac:dyDescent="0.25">
      <c r="B10836" s="119"/>
      <c r="C10836" s="119"/>
      <c r="D10836" s="119"/>
    </row>
    <row r="10837" spans="2:4" x14ac:dyDescent="0.25">
      <c r="B10837" s="119"/>
      <c r="C10837" s="119"/>
      <c r="D10837" s="119"/>
    </row>
    <row r="10838" spans="2:4" x14ac:dyDescent="0.25">
      <c r="B10838" s="119"/>
      <c r="C10838" s="119"/>
      <c r="D10838" s="119"/>
    </row>
    <row r="10839" spans="2:4" x14ac:dyDescent="0.25">
      <c r="B10839" s="119"/>
      <c r="C10839" s="119"/>
      <c r="D10839" s="119"/>
    </row>
    <row r="10840" spans="2:4" x14ac:dyDescent="0.25">
      <c r="B10840" s="119"/>
      <c r="C10840" s="119"/>
      <c r="D10840" s="119"/>
    </row>
    <row r="10841" spans="2:4" x14ac:dyDescent="0.25">
      <c r="B10841" s="119"/>
      <c r="C10841" s="119"/>
      <c r="D10841" s="119"/>
    </row>
    <row r="10842" spans="2:4" x14ac:dyDescent="0.25">
      <c r="B10842" s="119"/>
      <c r="C10842" s="119"/>
      <c r="D10842" s="119"/>
    </row>
    <row r="10843" spans="2:4" x14ac:dyDescent="0.25">
      <c r="B10843" s="119"/>
      <c r="C10843" s="119"/>
      <c r="D10843" s="119"/>
    </row>
    <row r="10844" spans="2:4" x14ac:dyDescent="0.25">
      <c r="B10844" s="119"/>
      <c r="C10844" s="119"/>
      <c r="D10844" s="119"/>
    </row>
    <row r="10845" spans="2:4" x14ac:dyDescent="0.25">
      <c r="B10845" s="119"/>
      <c r="C10845" s="119"/>
      <c r="D10845" s="119"/>
    </row>
    <row r="10846" spans="2:4" x14ac:dyDescent="0.25">
      <c r="B10846" s="119"/>
      <c r="C10846" s="119"/>
      <c r="D10846" s="119"/>
    </row>
    <row r="10847" spans="2:4" x14ac:dyDescent="0.25">
      <c r="B10847" s="119"/>
      <c r="C10847" s="119"/>
      <c r="D10847" s="119"/>
    </row>
    <row r="10848" spans="2:4" x14ac:dyDescent="0.25">
      <c r="B10848" s="119"/>
      <c r="C10848" s="119"/>
      <c r="D10848" s="119"/>
    </row>
    <row r="10849" spans="2:4" x14ac:dyDescent="0.25">
      <c r="B10849" s="119"/>
      <c r="C10849" s="119"/>
      <c r="D10849" s="119"/>
    </row>
    <row r="10850" spans="2:4" x14ac:dyDescent="0.25">
      <c r="B10850" s="119"/>
      <c r="C10850" s="119"/>
      <c r="D10850" s="119"/>
    </row>
    <row r="10851" spans="2:4" x14ac:dyDescent="0.25">
      <c r="B10851" s="119"/>
      <c r="C10851" s="119"/>
      <c r="D10851" s="119"/>
    </row>
    <row r="10852" spans="2:4" x14ac:dyDescent="0.25">
      <c r="B10852" s="119"/>
      <c r="C10852" s="119"/>
      <c r="D10852" s="119"/>
    </row>
    <row r="10853" spans="2:4" x14ac:dyDescent="0.25">
      <c r="B10853" s="119"/>
      <c r="C10853" s="119"/>
      <c r="D10853" s="119"/>
    </row>
    <row r="10854" spans="2:4" x14ac:dyDescent="0.25">
      <c r="B10854" s="119"/>
      <c r="C10854" s="119"/>
      <c r="D10854" s="119"/>
    </row>
    <row r="10855" spans="2:4" x14ac:dyDescent="0.25">
      <c r="B10855" s="119"/>
      <c r="C10855" s="119"/>
      <c r="D10855" s="119"/>
    </row>
    <row r="10856" spans="2:4" x14ac:dyDescent="0.25">
      <c r="B10856" s="119"/>
      <c r="C10856" s="119"/>
      <c r="D10856" s="119"/>
    </row>
    <row r="10857" spans="2:4" x14ac:dyDescent="0.25">
      <c r="B10857" s="119"/>
      <c r="C10857" s="119"/>
      <c r="D10857" s="119"/>
    </row>
    <row r="10858" spans="2:4" x14ac:dyDescent="0.25">
      <c r="B10858" s="119"/>
      <c r="C10858" s="119"/>
      <c r="D10858" s="119"/>
    </row>
    <row r="10859" spans="2:4" x14ac:dyDescent="0.25">
      <c r="B10859" s="119"/>
      <c r="C10859" s="119"/>
      <c r="D10859" s="119"/>
    </row>
    <row r="10860" spans="2:4" x14ac:dyDescent="0.25">
      <c r="B10860" s="119"/>
      <c r="C10860" s="119"/>
      <c r="D10860" s="119"/>
    </row>
    <row r="10861" spans="2:4" x14ac:dyDescent="0.25">
      <c r="B10861" s="119"/>
      <c r="C10861" s="119"/>
      <c r="D10861" s="119"/>
    </row>
    <row r="10862" spans="2:4" x14ac:dyDescent="0.25">
      <c r="B10862" s="119"/>
      <c r="C10862" s="119"/>
      <c r="D10862" s="119"/>
    </row>
    <row r="10863" spans="2:4" x14ac:dyDescent="0.25">
      <c r="B10863" s="119"/>
      <c r="C10863" s="119"/>
      <c r="D10863" s="119"/>
    </row>
    <row r="10864" spans="2:4" x14ac:dyDescent="0.25">
      <c r="B10864" s="119"/>
      <c r="C10864" s="119"/>
      <c r="D10864" s="119"/>
    </row>
    <row r="10865" spans="2:4" x14ac:dyDescent="0.25">
      <c r="B10865" s="119"/>
      <c r="C10865" s="119"/>
      <c r="D10865" s="119"/>
    </row>
    <row r="10866" spans="2:4" x14ac:dyDescent="0.25">
      <c r="B10866" s="119"/>
      <c r="C10866" s="119"/>
      <c r="D10866" s="119"/>
    </row>
    <row r="10867" spans="2:4" x14ac:dyDescent="0.25">
      <c r="B10867" s="119"/>
      <c r="C10867" s="119"/>
      <c r="D10867" s="119"/>
    </row>
    <row r="10868" spans="2:4" x14ac:dyDescent="0.25">
      <c r="B10868" s="119"/>
      <c r="C10868" s="119"/>
      <c r="D10868" s="119"/>
    </row>
    <row r="10869" spans="2:4" x14ac:dyDescent="0.25">
      <c r="B10869" s="119"/>
      <c r="C10869" s="119"/>
      <c r="D10869" s="119"/>
    </row>
    <row r="10870" spans="2:4" x14ac:dyDescent="0.25">
      <c r="B10870" s="119"/>
      <c r="C10870" s="119"/>
      <c r="D10870" s="119"/>
    </row>
    <row r="10871" spans="2:4" x14ac:dyDescent="0.25">
      <c r="B10871" s="119"/>
      <c r="C10871" s="119"/>
      <c r="D10871" s="119"/>
    </row>
    <row r="10872" spans="2:4" x14ac:dyDescent="0.25">
      <c r="B10872" s="119"/>
      <c r="C10872" s="119"/>
      <c r="D10872" s="119"/>
    </row>
    <row r="10873" spans="2:4" x14ac:dyDescent="0.25">
      <c r="B10873" s="119"/>
      <c r="C10873" s="119"/>
      <c r="D10873" s="119"/>
    </row>
    <row r="10874" spans="2:4" x14ac:dyDescent="0.25">
      <c r="B10874" s="119"/>
      <c r="C10874" s="119"/>
      <c r="D10874" s="119"/>
    </row>
    <row r="10875" spans="2:4" x14ac:dyDescent="0.25">
      <c r="B10875" s="119"/>
      <c r="C10875" s="119"/>
      <c r="D10875" s="119"/>
    </row>
    <row r="10876" spans="2:4" x14ac:dyDescent="0.25">
      <c r="B10876" s="119"/>
      <c r="C10876" s="119"/>
      <c r="D10876" s="119"/>
    </row>
    <row r="10877" spans="2:4" x14ac:dyDescent="0.25">
      <c r="B10877" s="119"/>
      <c r="C10877" s="119"/>
      <c r="D10877" s="119"/>
    </row>
    <row r="10878" spans="2:4" x14ac:dyDescent="0.25">
      <c r="B10878" s="119"/>
      <c r="C10878" s="119"/>
      <c r="D10878" s="119"/>
    </row>
    <row r="10879" spans="2:4" x14ac:dyDescent="0.25">
      <c r="B10879" s="119"/>
      <c r="C10879" s="119"/>
      <c r="D10879" s="119"/>
    </row>
    <row r="10880" spans="2:4" x14ac:dyDescent="0.25">
      <c r="B10880" s="119"/>
      <c r="C10880" s="119"/>
      <c r="D10880" s="119"/>
    </row>
    <row r="10881" spans="2:4" x14ac:dyDescent="0.25">
      <c r="B10881" s="119"/>
      <c r="C10881" s="119"/>
      <c r="D10881" s="119"/>
    </row>
    <row r="10882" spans="2:4" x14ac:dyDescent="0.25">
      <c r="B10882" s="119"/>
      <c r="C10882" s="119"/>
      <c r="D10882" s="119"/>
    </row>
    <row r="10883" spans="2:4" x14ac:dyDescent="0.25">
      <c r="B10883" s="119"/>
      <c r="C10883" s="119"/>
      <c r="D10883" s="119"/>
    </row>
    <row r="10884" spans="2:4" x14ac:dyDescent="0.25">
      <c r="B10884" s="119"/>
      <c r="C10884" s="119"/>
      <c r="D10884" s="119"/>
    </row>
    <row r="10885" spans="2:4" x14ac:dyDescent="0.25">
      <c r="B10885" s="119"/>
      <c r="C10885" s="119"/>
      <c r="D10885" s="119"/>
    </row>
    <row r="10886" spans="2:4" x14ac:dyDescent="0.25">
      <c r="B10886" s="119"/>
      <c r="C10886" s="119"/>
      <c r="D10886" s="119"/>
    </row>
    <row r="10887" spans="2:4" x14ac:dyDescent="0.25">
      <c r="B10887" s="119"/>
      <c r="C10887" s="119"/>
      <c r="D10887" s="119"/>
    </row>
    <row r="10888" spans="2:4" x14ac:dyDescent="0.25">
      <c r="B10888" s="119"/>
      <c r="C10888" s="119"/>
      <c r="D10888" s="119"/>
    </row>
    <row r="10889" spans="2:4" x14ac:dyDescent="0.25">
      <c r="B10889" s="119"/>
      <c r="C10889" s="119"/>
      <c r="D10889" s="119"/>
    </row>
    <row r="10890" spans="2:4" x14ac:dyDescent="0.25">
      <c r="B10890" s="119"/>
      <c r="C10890" s="119"/>
      <c r="D10890" s="119"/>
    </row>
    <row r="10891" spans="2:4" x14ac:dyDescent="0.25">
      <c r="B10891" s="119"/>
      <c r="C10891" s="119"/>
      <c r="D10891" s="119"/>
    </row>
    <row r="10892" spans="2:4" x14ac:dyDescent="0.25">
      <c r="B10892" s="119"/>
      <c r="C10892" s="119"/>
      <c r="D10892" s="119"/>
    </row>
    <row r="10893" spans="2:4" x14ac:dyDescent="0.25">
      <c r="B10893" s="119"/>
      <c r="C10893" s="119"/>
      <c r="D10893" s="119"/>
    </row>
    <row r="10894" spans="2:4" x14ac:dyDescent="0.25">
      <c r="B10894" s="119"/>
      <c r="C10894" s="119"/>
      <c r="D10894" s="119"/>
    </row>
    <row r="10895" spans="2:4" x14ac:dyDescent="0.25">
      <c r="B10895" s="119"/>
      <c r="C10895" s="119"/>
      <c r="D10895" s="119"/>
    </row>
    <row r="10896" spans="2:4" x14ac:dyDescent="0.25">
      <c r="B10896" s="119"/>
      <c r="C10896" s="119"/>
      <c r="D10896" s="119"/>
    </row>
    <row r="10897" spans="2:4" x14ac:dyDescent="0.25">
      <c r="B10897" s="119"/>
      <c r="C10897" s="119"/>
      <c r="D10897" s="119"/>
    </row>
    <row r="10898" spans="2:4" x14ac:dyDescent="0.25">
      <c r="B10898" s="119"/>
      <c r="C10898" s="119"/>
      <c r="D10898" s="119"/>
    </row>
    <row r="10899" spans="2:4" x14ac:dyDescent="0.25">
      <c r="B10899" s="119"/>
      <c r="C10899" s="119"/>
      <c r="D10899" s="119"/>
    </row>
    <row r="10900" spans="2:4" x14ac:dyDescent="0.25">
      <c r="B10900" s="119"/>
      <c r="C10900" s="119"/>
      <c r="D10900" s="119"/>
    </row>
    <row r="10901" spans="2:4" x14ac:dyDescent="0.25">
      <c r="B10901" s="119"/>
      <c r="C10901" s="119"/>
      <c r="D10901" s="119"/>
    </row>
    <row r="10902" spans="2:4" x14ac:dyDescent="0.25">
      <c r="B10902" s="119"/>
      <c r="C10902" s="119"/>
      <c r="D10902" s="119"/>
    </row>
    <row r="10903" spans="2:4" x14ac:dyDescent="0.25">
      <c r="B10903" s="119"/>
      <c r="C10903" s="119"/>
      <c r="D10903" s="119"/>
    </row>
    <row r="10904" spans="2:4" x14ac:dyDescent="0.25">
      <c r="B10904" s="119"/>
      <c r="C10904" s="119"/>
      <c r="D10904" s="119"/>
    </row>
    <row r="10905" spans="2:4" x14ac:dyDescent="0.25">
      <c r="B10905" s="119"/>
      <c r="C10905" s="119"/>
      <c r="D10905" s="119"/>
    </row>
    <row r="10906" spans="2:4" x14ac:dyDescent="0.25">
      <c r="B10906" s="119"/>
      <c r="C10906" s="119"/>
      <c r="D10906" s="119"/>
    </row>
    <row r="10907" spans="2:4" x14ac:dyDescent="0.25">
      <c r="B10907" s="119"/>
      <c r="C10907" s="119"/>
      <c r="D10907" s="119"/>
    </row>
    <row r="10908" spans="2:4" x14ac:dyDescent="0.25">
      <c r="B10908" s="119"/>
      <c r="C10908" s="119"/>
      <c r="D10908" s="119"/>
    </row>
    <row r="10909" spans="2:4" x14ac:dyDescent="0.25">
      <c r="B10909" s="119"/>
      <c r="C10909" s="119"/>
      <c r="D10909" s="119"/>
    </row>
    <row r="10910" spans="2:4" x14ac:dyDescent="0.25">
      <c r="B10910" s="119"/>
      <c r="C10910" s="119"/>
      <c r="D10910" s="119"/>
    </row>
    <row r="10911" spans="2:4" x14ac:dyDescent="0.25">
      <c r="B10911" s="119"/>
      <c r="C10911" s="119"/>
      <c r="D10911" s="119"/>
    </row>
    <row r="10912" spans="2:4" x14ac:dyDescent="0.25">
      <c r="B10912" s="119"/>
      <c r="C10912" s="119"/>
      <c r="D10912" s="119"/>
    </row>
    <row r="10913" spans="2:4" x14ac:dyDescent="0.25">
      <c r="B10913" s="119"/>
      <c r="C10913" s="119"/>
      <c r="D10913" s="119"/>
    </row>
    <row r="10914" spans="2:4" x14ac:dyDescent="0.25">
      <c r="B10914" s="119"/>
      <c r="C10914" s="119"/>
      <c r="D10914" s="119"/>
    </row>
    <row r="10915" spans="2:4" x14ac:dyDescent="0.25">
      <c r="B10915" s="119"/>
      <c r="C10915" s="119"/>
      <c r="D10915" s="119"/>
    </row>
    <row r="10916" spans="2:4" x14ac:dyDescent="0.25">
      <c r="B10916" s="119"/>
      <c r="C10916" s="119"/>
      <c r="D10916" s="119"/>
    </row>
    <row r="10917" spans="2:4" x14ac:dyDescent="0.25">
      <c r="B10917" s="119"/>
      <c r="C10917" s="119"/>
      <c r="D10917" s="119"/>
    </row>
    <row r="10918" spans="2:4" x14ac:dyDescent="0.25">
      <c r="B10918" s="119"/>
      <c r="C10918" s="119"/>
      <c r="D10918" s="119"/>
    </row>
    <row r="10919" spans="2:4" x14ac:dyDescent="0.25">
      <c r="B10919" s="119"/>
      <c r="C10919" s="119"/>
      <c r="D10919" s="119"/>
    </row>
    <row r="10920" spans="2:4" x14ac:dyDescent="0.25">
      <c r="B10920" s="119"/>
      <c r="C10920" s="119"/>
      <c r="D10920" s="119"/>
    </row>
    <row r="10921" spans="2:4" x14ac:dyDescent="0.25">
      <c r="B10921" s="119"/>
      <c r="C10921" s="119"/>
      <c r="D10921" s="119"/>
    </row>
    <row r="10922" spans="2:4" x14ac:dyDescent="0.25">
      <c r="B10922" s="119"/>
      <c r="C10922" s="119"/>
      <c r="D10922" s="119"/>
    </row>
    <row r="10923" spans="2:4" x14ac:dyDescent="0.25">
      <c r="B10923" s="119"/>
      <c r="C10923" s="119"/>
      <c r="D10923" s="119"/>
    </row>
    <row r="10924" spans="2:4" x14ac:dyDescent="0.25">
      <c r="B10924" s="119"/>
      <c r="C10924" s="119"/>
      <c r="D10924" s="119"/>
    </row>
    <row r="10925" spans="2:4" x14ac:dyDescent="0.25">
      <c r="B10925" s="119"/>
      <c r="C10925" s="119"/>
      <c r="D10925" s="119"/>
    </row>
    <row r="10926" spans="2:4" x14ac:dyDescent="0.25">
      <c r="B10926" s="119"/>
      <c r="C10926" s="119"/>
      <c r="D10926" s="119"/>
    </row>
    <row r="10927" spans="2:4" x14ac:dyDescent="0.25">
      <c r="B10927" s="119"/>
      <c r="C10927" s="119"/>
      <c r="D10927" s="119"/>
    </row>
    <row r="10928" spans="2:4" x14ac:dyDescent="0.25">
      <c r="B10928" s="119"/>
      <c r="C10928" s="119"/>
      <c r="D10928" s="119"/>
    </row>
    <row r="10929" spans="2:4" x14ac:dyDescent="0.25">
      <c r="B10929" s="119"/>
      <c r="C10929" s="119"/>
      <c r="D10929" s="119"/>
    </row>
    <row r="10930" spans="2:4" x14ac:dyDescent="0.25">
      <c r="B10930" s="119"/>
      <c r="C10930" s="119"/>
      <c r="D10930" s="119"/>
    </row>
    <row r="10931" spans="2:4" x14ac:dyDescent="0.25">
      <c r="B10931" s="119"/>
      <c r="C10931" s="119"/>
      <c r="D10931" s="119"/>
    </row>
    <row r="10932" spans="2:4" x14ac:dyDescent="0.25">
      <c r="B10932" s="119"/>
      <c r="C10932" s="119"/>
      <c r="D10932" s="119"/>
    </row>
    <row r="10933" spans="2:4" x14ac:dyDescent="0.25">
      <c r="B10933" s="119"/>
      <c r="C10933" s="119"/>
      <c r="D10933" s="119"/>
    </row>
    <row r="10934" spans="2:4" x14ac:dyDescent="0.25">
      <c r="B10934" s="119"/>
      <c r="C10934" s="119"/>
      <c r="D10934" s="119"/>
    </row>
    <row r="10935" spans="2:4" x14ac:dyDescent="0.25">
      <c r="B10935" s="119"/>
      <c r="C10935" s="119"/>
      <c r="D10935" s="119"/>
    </row>
    <row r="10936" spans="2:4" x14ac:dyDescent="0.25">
      <c r="B10936" s="119"/>
      <c r="C10936" s="119"/>
      <c r="D10936" s="119"/>
    </row>
    <row r="10937" spans="2:4" x14ac:dyDescent="0.25">
      <c r="B10937" s="119"/>
      <c r="C10937" s="119"/>
      <c r="D10937" s="119"/>
    </row>
    <row r="10938" spans="2:4" x14ac:dyDescent="0.25">
      <c r="B10938" s="119"/>
      <c r="C10938" s="119"/>
      <c r="D10938" s="119"/>
    </row>
    <row r="10939" spans="2:4" x14ac:dyDescent="0.25">
      <c r="B10939" s="119"/>
      <c r="C10939" s="119"/>
      <c r="D10939" s="119"/>
    </row>
    <row r="10940" spans="2:4" x14ac:dyDescent="0.25">
      <c r="B10940" s="119"/>
      <c r="C10940" s="119"/>
      <c r="D10940" s="119"/>
    </row>
    <row r="10941" spans="2:4" x14ac:dyDescent="0.25">
      <c r="B10941" s="119"/>
      <c r="C10941" s="119"/>
      <c r="D10941" s="119"/>
    </row>
    <row r="10942" spans="2:4" x14ac:dyDescent="0.25">
      <c r="B10942" s="119"/>
      <c r="C10942" s="119"/>
      <c r="D10942" s="119"/>
    </row>
    <row r="10943" spans="2:4" x14ac:dyDescent="0.25">
      <c r="B10943" s="119"/>
      <c r="C10943" s="119"/>
      <c r="D10943" s="119"/>
    </row>
    <row r="10944" spans="2:4" x14ac:dyDescent="0.25">
      <c r="B10944" s="119"/>
      <c r="C10944" s="119"/>
      <c r="D10944" s="119"/>
    </row>
    <row r="10945" spans="2:4" x14ac:dyDescent="0.25">
      <c r="B10945" s="119"/>
      <c r="C10945" s="119"/>
      <c r="D10945" s="119"/>
    </row>
    <row r="10946" spans="2:4" x14ac:dyDescent="0.25">
      <c r="B10946" s="119"/>
      <c r="C10946" s="119"/>
      <c r="D10946" s="119"/>
    </row>
    <row r="10947" spans="2:4" x14ac:dyDescent="0.25">
      <c r="B10947" s="119"/>
      <c r="C10947" s="119"/>
      <c r="D10947" s="119"/>
    </row>
    <row r="10948" spans="2:4" x14ac:dyDescent="0.25">
      <c r="B10948" s="119"/>
      <c r="C10948" s="119"/>
      <c r="D10948" s="119"/>
    </row>
    <row r="10949" spans="2:4" x14ac:dyDescent="0.25">
      <c r="B10949" s="119"/>
      <c r="C10949" s="119"/>
      <c r="D10949" s="119"/>
    </row>
    <row r="10950" spans="2:4" x14ac:dyDescent="0.25">
      <c r="B10950" s="119"/>
      <c r="C10950" s="119"/>
      <c r="D10950" s="119"/>
    </row>
    <row r="10951" spans="2:4" x14ac:dyDescent="0.25">
      <c r="B10951" s="119"/>
      <c r="C10951" s="119"/>
      <c r="D10951" s="119"/>
    </row>
    <row r="10952" spans="2:4" x14ac:dyDescent="0.25">
      <c r="B10952" s="119"/>
      <c r="C10952" s="119"/>
      <c r="D10952" s="119"/>
    </row>
    <row r="10953" spans="2:4" x14ac:dyDescent="0.25">
      <c r="B10953" s="119"/>
      <c r="C10953" s="119"/>
      <c r="D10953" s="119"/>
    </row>
    <row r="10954" spans="2:4" x14ac:dyDescent="0.25">
      <c r="B10954" s="119"/>
      <c r="C10954" s="119"/>
      <c r="D10954" s="119"/>
    </row>
    <row r="10955" spans="2:4" x14ac:dyDescent="0.25">
      <c r="B10955" s="119"/>
      <c r="C10955" s="119"/>
      <c r="D10955" s="119"/>
    </row>
    <row r="10956" spans="2:4" x14ac:dyDescent="0.25">
      <c r="B10956" s="119"/>
      <c r="C10956" s="119"/>
      <c r="D10956" s="119"/>
    </row>
    <row r="10957" spans="2:4" x14ac:dyDescent="0.25">
      <c r="B10957" s="119"/>
      <c r="C10957" s="119"/>
      <c r="D10957" s="119"/>
    </row>
    <row r="10958" spans="2:4" x14ac:dyDescent="0.25">
      <c r="B10958" s="119"/>
      <c r="C10958" s="119"/>
      <c r="D10958" s="119"/>
    </row>
    <row r="10959" spans="2:4" x14ac:dyDescent="0.25">
      <c r="B10959" s="119"/>
      <c r="C10959" s="119"/>
      <c r="D10959" s="119"/>
    </row>
    <row r="10960" spans="2:4" x14ac:dyDescent="0.25">
      <c r="B10960" s="119"/>
      <c r="C10960" s="119"/>
      <c r="D10960" s="119"/>
    </row>
    <row r="10961" spans="2:4" x14ac:dyDescent="0.25">
      <c r="B10961" s="119"/>
      <c r="C10961" s="119"/>
      <c r="D10961" s="119"/>
    </row>
    <row r="10962" spans="2:4" x14ac:dyDescent="0.25">
      <c r="B10962" s="119"/>
      <c r="C10962" s="119"/>
      <c r="D10962" s="119"/>
    </row>
    <row r="10963" spans="2:4" x14ac:dyDescent="0.25">
      <c r="B10963" s="119"/>
      <c r="C10963" s="119"/>
      <c r="D10963" s="119"/>
    </row>
    <row r="10964" spans="2:4" x14ac:dyDescent="0.25">
      <c r="B10964" s="119"/>
      <c r="C10964" s="119"/>
      <c r="D10964" s="119"/>
    </row>
    <row r="10965" spans="2:4" x14ac:dyDescent="0.25">
      <c r="B10965" s="119"/>
      <c r="C10965" s="119"/>
      <c r="D10965" s="119"/>
    </row>
    <row r="10966" spans="2:4" x14ac:dyDescent="0.25">
      <c r="B10966" s="119"/>
      <c r="C10966" s="119"/>
      <c r="D10966" s="119"/>
    </row>
    <row r="10967" spans="2:4" x14ac:dyDescent="0.25">
      <c r="B10967" s="119"/>
      <c r="C10967" s="119"/>
      <c r="D10967" s="119"/>
    </row>
    <row r="10968" spans="2:4" x14ac:dyDescent="0.25">
      <c r="B10968" s="119"/>
      <c r="C10968" s="119"/>
      <c r="D10968" s="119"/>
    </row>
    <row r="10969" spans="2:4" x14ac:dyDescent="0.25">
      <c r="B10969" s="119"/>
      <c r="C10969" s="119"/>
      <c r="D10969" s="119"/>
    </row>
    <row r="10970" spans="2:4" x14ac:dyDescent="0.25">
      <c r="B10970" s="119"/>
      <c r="C10970" s="119"/>
      <c r="D10970" s="119"/>
    </row>
    <row r="10971" spans="2:4" x14ac:dyDescent="0.25">
      <c r="B10971" s="119"/>
      <c r="C10971" s="119"/>
      <c r="D10971" s="119"/>
    </row>
    <row r="10972" spans="2:4" x14ac:dyDescent="0.25">
      <c r="B10972" s="119"/>
      <c r="C10972" s="119"/>
      <c r="D10972" s="119"/>
    </row>
    <row r="10973" spans="2:4" x14ac:dyDescent="0.25">
      <c r="B10973" s="119"/>
      <c r="C10973" s="119"/>
      <c r="D10973" s="119"/>
    </row>
    <row r="10974" spans="2:4" x14ac:dyDescent="0.25">
      <c r="B10974" s="119"/>
      <c r="C10974" s="119"/>
      <c r="D10974" s="119"/>
    </row>
    <row r="10975" spans="2:4" x14ac:dyDescent="0.25">
      <c r="B10975" s="119"/>
      <c r="C10975" s="119"/>
      <c r="D10975" s="119"/>
    </row>
    <row r="10976" spans="2:4" x14ac:dyDescent="0.25">
      <c r="B10976" s="119"/>
      <c r="C10976" s="119"/>
      <c r="D10976" s="119"/>
    </row>
    <row r="10977" spans="2:4" x14ac:dyDescent="0.25">
      <c r="B10977" s="119"/>
      <c r="C10977" s="119"/>
      <c r="D10977" s="119"/>
    </row>
    <row r="10978" spans="2:4" x14ac:dyDescent="0.25">
      <c r="B10978" s="119"/>
      <c r="C10978" s="119"/>
      <c r="D10978" s="119"/>
    </row>
    <row r="10979" spans="2:4" x14ac:dyDescent="0.25">
      <c r="B10979" s="119"/>
      <c r="C10979" s="119"/>
      <c r="D10979" s="119"/>
    </row>
    <row r="10980" spans="2:4" x14ac:dyDescent="0.25">
      <c r="B10980" s="119"/>
      <c r="C10980" s="119"/>
      <c r="D10980" s="119"/>
    </row>
    <row r="10981" spans="2:4" x14ac:dyDescent="0.25">
      <c r="B10981" s="119"/>
      <c r="C10981" s="119"/>
      <c r="D10981" s="119"/>
    </row>
    <row r="10982" spans="2:4" x14ac:dyDescent="0.25">
      <c r="B10982" s="119"/>
      <c r="C10982" s="119"/>
      <c r="D10982" s="119"/>
    </row>
    <row r="10983" spans="2:4" x14ac:dyDescent="0.25">
      <c r="B10983" s="119"/>
      <c r="C10983" s="119"/>
      <c r="D10983" s="119"/>
    </row>
    <row r="10984" spans="2:4" x14ac:dyDescent="0.25">
      <c r="B10984" s="119"/>
      <c r="C10984" s="119"/>
      <c r="D10984" s="119"/>
    </row>
    <row r="10985" spans="2:4" x14ac:dyDescent="0.25">
      <c r="B10985" s="119"/>
      <c r="C10985" s="119"/>
      <c r="D10985" s="119"/>
    </row>
    <row r="10986" spans="2:4" x14ac:dyDescent="0.25">
      <c r="B10986" s="119"/>
      <c r="C10986" s="119"/>
      <c r="D10986" s="119"/>
    </row>
    <row r="10987" spans="2:4" x14ac:dyDescent="0.25">
      <c r="B10987" s="119"/>
      <c r="C10987" s="119"/>
      <c r="D10987" s="119"/>
    </row>
    <row r="10988" spans="2:4" x14ac:dyDescent="0.25">
      <c r="B10988" s="119"/>
      <c r="C10988" s="119"/>
      <c r="D10988" s="119"/>
    </row>
    <row r="10989" spans="2:4" x14ac:dyDescent="0.25">
      <c r="B10989" s="119"/>
      <c r="C10989" s="119"/>
      <c r="D10989" s="119"/>
    </row>
    <row r="10990" spans="2:4" x14ac:dyDescent="0.25">
      <c r="B10990" s="119"/>
      <c r="C10990" s="119"/>
      <c r="D10990" s="119"/>
    </row>
    <row r="10991" spans="2:4" x14ac:dyDescent="0.25">
      <c r="B10991" s="119"/>
      <c r="C10991" s="119"/>
      <c r="D10991" s="119"/>
    </row>
    <row r="10992" spans="2:4" x14ac:dyDescent="0.25">
      <c r="B10992" s="119"/>
      <c r="C10992" s="119"/>
      <c r="D10992" s="119"/>
    </row>
    <row r="10993" spans="2:4" x14ac:dyDescent="0.25">
      <c r="B10993" s="119"/>
      <c r="C10993" s="119"/>
      <c r="D10993" s="119"/>
    </row>
    <row r="10994" spans="2:4" x14ac:dyDescent="0.25">
      <c r="B10994" s="119"/>
      <c r="C10994" s="119"/>
      <c r="D10994" s="119"/>
    </row>
    <row r="10995" spans="2:4" x14ac:dyDescent="0.25">
      <c r="B10995" s="119"/>
      <c r="C10995" s="119"/>
      <c r="D10995" s="119"/>
    </row>
    <row r="10996" spans="2:4" x14ac:dyDescent="0.25">
      <c r="B10996" s="119"/>
      <c r="C10996" s="119"/>
      <c r="D10996" s="119"/>
    </row>
    <row r="10997" spans="2:4" x14ac:dyDescent="0.25">
      <c r="B10997" s="119"/>
      <c r="C10997" s="119"/>
      <c r="D10997" s="119"/>
    </row>
    <row r="10998" spans="2:4" x14ac:dyDescent="0.25">
      <c r="B10998" s="119"/>
      <c r="C10998" s="119"/>
      <c r="D10998" s="119"/>
    </row>
    <row r="10999" spans="2:4" x14ac:dyDescent="0.25">
      <c r="B10999" s="119"/>
      <c r="C10999" s="119"/>
      <c r="D10999" s="119"/>
    </row>
    <row r="11000" spans="2:4" x14ac:dyDescent="0.25">
      <c r="B11000" s="119"/>
      <c r="C11000" s="119"/>
      <c r="D11000" s="119"/>
    </row>
    <row r="11001" spans="2:4" x14ac:dyDescent="0.25">
      <c r="B11001" s="119"/>
      <c r="C11001" s="119"/>
      <c r="D11001" s="119"/>
    </row>
    <row r="11002" spans="2:4" x14ac:dyDescent="0.25">
      <c r="B11002" s="119"/>
      <c r="C11002" s="119"/>
      <c r="D11002" s="119"/>
    </row>
    <row r="11003" spans="2:4" x14ac:dyDescent="0.25">
      <c r="B11003" s="119"/>
      <c r="C11003" s="119"/>
      <c r="D11003" s="119"/>
    </row>
    <row r="11004" spans="2:4" x14ac:dyDescent="0.25">
      <c r="B11004" s="119"/>
      <c r="C11004" s="119"/>
      <c r="D11004" s="119"/>
    </row>
    <row r="11005" spans="2:4" x14ac:dyDescent="0.25">
      <c r="B11005" s="119"/>
      <c r="C11005" s="119"/>
      <c r="D11005" s="119"/>
    </row>
    <row r="11006" spans="2:4" x14ac:dyDescent="0.25">
      <c r="B11006" s="119"/>
      <c r="C11006" s="119"/>
      <c r="D11006" s="119"/>
    </row>
    <row r="11007" spans="2:4" x14ac:dyDescent="0.25">
      <c r="B11007" s="119"/>
      <c r="C11007" s="119"/>
      <c r="D11007" s="119"/>
    </row>
    <row r="11008" spans="2:4" x14ac:dyDescent="0.25">
      <c r="B11008" s="119"/>
      <c r="C11008" s="119"/>
      <c r="D11008" s="119"/>
    </row>
    <row r="11009" spans="2:4" x14ac:dyDescent="0.25">
      <c r="B11009" s="119"/>
      <c r="C11009" s="119"/>
      <c r="D11009" s="119"/>
    </row>
    <row r="11010" spans="2:4" x14ac:dyDescent="0.25">
      <c r="B11010" s="119"/>
      <c r="C11010" s="119"/>
      <c r="D11010" s="119"/>
    </row>
    <row r="11011" spans="2:4" x14ac:dyDescent="0.25">
      <c r="B11011" s="119"/>
      <c r="C11011" s="119"/>
      <c r="D11011" s="119"/>
    </row>
    <row r="11012" spans="2:4" x14ac:dyDescent="0.25">
      <c r="B11012" s="119"/>
      <c r="C11012" s="119"/>
      <c r="D11012" s="119"/>
    </row>
    <row r="11013" spans="2:4" x14ac:dyDescent="0.25">
      <c r="B11013" s="119"/>
      <c r="C11013" s="119"/>
      <c r="D11013" s="119"/>
    </row>
    <row r="11014" spans="2:4" x14ac:dyDescent="0.25">
      <c r="B11014" s="119"/>
      <c r="C11014" s="119"/>
      <c r="D11014" s="119"/>
    </row>
    <row r="11015" spans="2:4" x14ac:dyDescent="0.25">
      <c r="B11015" s="119"/>
      <c r="C11015" s="119"/>
      <c r="D11015" s="119"/>
    </row>
    <row r="11016" spans="2:4" x14ac:dyDescent="0.25">
      <c r="B11016" s="119"/>
      <c r="C11016" s="119"/>
      <c r="D11016" s="119"/>
    </row>
    <row r="11017" spans="2:4" x14ac:dyDescent="0.25">
      <c r="B11017" s="119"/>
      <c r="C11017" s="119"/>
      <c r="D11017" s="119"/>
    </row>
    <row r="11018" spans="2:4" x14ac:dyDescent="0.25">
      <c r="B11018" s="119"/>
      <c r="C11018" s="119"/>
      <c r="D11018" s="119"/>
    </row>
    <row r="11019" spans="2:4" x14ac:dyDescent="0.25">
      <c r="B11019" s="119"/>
      <c r="C11019" s="119"/>
      <c r="D11019" s="119"/>
    </row>
    <row r="11020" spans="2:4" x14ac:dyDescent="0.25">
      <c r="B11020" s="119"/>
      <c r="C11020" s="119"/>
      <c r="D11020" s="119"/>
    </row>
    <row r="11021" spans="2:4" x14ac:dyDescent="0.25">
      <c r="B11021" s="119"/>
      <c r="C11021" s="119"/>
      <c r="D11021" s="119"/>
    </row>
    <row r="11022" spans="2:4" x14ac:dyDescent="0.25">
      <c r="B11022" s="119"/>
      <c r="C11022" s="119"/>
      <c r="D11022" s="119"/>
    </row>
    <row r="11023" spans="2:4" x14ac:dyDescent="0.25">
      <c r="B11023" s="119"/>
      <c r="C11023" s="119"/>
      <c r="D11023" s="119"/>
    </row>
    <row r="11024" spans="2:4" x14ac:dyDescent="0.25">
      <c r="B11024" s="119"/>
      <c r="C11024" s="119"/>
      <c r="D11024" s="119"/>
    </row>
    <row r="11025" spans="2:4" x14ac:dyDescent="0.25">
      <c r="B11025" s="119"/>
      <c r="C11025" s="119"/>
      <c r="D11025" s="119"/>
    </row>
    <row r="11026" spans="2:4" x14ac:dyDescent="0.25">
      <c r="B11026" s="119"/>
      <c r="C11026" s="119"/>
      <c r="D11026" s="119"/>
    </row>
    <row r="11027" spans="2:4" x14ac:dyDescent="0.25">
      <c r="B11027" s="119"/>
      <c r="C11027" s="119"/>
      <c r="D11027" s="119"/>
    </row>
    <row r="11028" spans="2:4" x14ac:dyDescent="0.25">
      <c r="B11028" s="119"/>
      <c r="C11028" s="119"/>
      <c r="D11028" s="119"/>
    </row>
    <row r="11029" spans="2:4" x14ac:dyDescent="0.25">
      <c r="B11029" s="119"/>
      <c r="C11029" s="119"/>
      <c r="D11029" s="119"/>
    </row>
    <row r="11030" spans="2:4" x14ac:dyDescent="0.25">
      <c r="B11030" s="119"/>
      <c r="C11030" s="119"/>
      <c r="D11030" s="119"/>
    </row>
    <row r="11031" spans="2:4" x14ac:dyDescent="0.25">
      <c r="B11031" s="119"/>
      <c r="C11031" s="119"/>
      <c r="D11031" s="119"/>
    </row>
    <row r="11032" spans="2:4" x14ac:dyDescent="0.25">
      <c r="B11032" s="119"/>
      <c r="C11032" s="119"/>
      <c r="D11032" s="119"/>
    </row>
    <row r="11033" spans="2:4" x14ac:dyDescent="0.25">
      <c r="B11033" s="119"/>
      <c r="C11033" s="119"/>
      <c r="D11033" s="119"/>
    </row>
    <row r="11034" spans="2:4" x14ac:dyDescent="0.25">
      <c r="B11034" s="119"/>
      <c r="C11034" s="119"/>
      <c r="D11034" s="119"/>
    </row>
    <row r="11035" spans="2:4" x14ac:dyDescent="0.25">
      <c r="B11035" s="119"/>
      <c r="C11035" s="119"/>
      <c r="D11035" s="119"/>
    </row>
    <row r="11036" spans="2:4" x14ac:dyDescent="0.25">
      <c r="B11036" s="119"/>
      <c r="C11036" s="119"/>
      <c r="D11036" s="119"/>
    </row>
    <row r="11037" spans="2:4" x14ac:dyDescent="0.25">
      <c r="B11037" s="119"/>
      <c r="C11037" s="119"/>
      <c r="D11037" s="119"/>
    </row>
    <row r="11038" spans="2:4" x14ac:dyDescent="0.25">
      <c r="B11038" s="119"/>
      <c r="C11038" s="119"/>
      <c r="D11038" s="119"/>
    </row>
    <row r="11039" spans="2:4" x14ac:dyDescent="0.25">
      <c r="B11039" s="119"/>
      <c r="C11039" s="119"/>
      <c r="D11039" s="119"/>
    </row>
    <row r="11040" spans="2:4" x14ac:dyDescent="0.25">
      <c r="B11040" s="119"/>
      <c r="C11040" s="119"/>
      <c r="D11040" s="119"/>
    </row>
    <row r="11041" spans="2:4" x14ac:dyDescent="0.25">
      <c r="B11041" s="119"/>
      <c r="C11041" s="119"/>
      <c r="D11041" s="119"/>
    </row>
    <row r="11042" spans="2:4" x14ac:dyDescent="0.25">
      <c r="B11042" s="119"/>
      <c r="C11042" s="119"/>
      <c r="D11042" s="119"/>
    </row>
    <row r="11043" spans="2:4" x14ac:dyDescent="0.25">
      <c r="B11043" s="119"/>
      <c r="C11043" s="119"/>
      <c r="D11043" s="119"/>
    </row>
    <row r="11044" spans="2:4" x14ac:dyDescent="0.25">
      <c r="B11044" s="119"/>
      <c r="C11044" s="119"/>
      <c r="D11044" s="119"/>
    </row>
    <row r="11045" spans="2:4" x14ac:dyDescent="0.25">
      <c r="B11045" s="119"/>
      <c r="C11045" s="119"/>
      <c r="D11045" s="119"/>
    </row>
    <row r="11046" spans="2:4" x14ac:dyDescent="0.25">
      <c r="B11046" s="119"/>
      <c r="C11046" s="119"/>
      <c r="D11046" s="119"/>
    </row>
    <row r="11047" spans="2:4" x14ac:dyDescent="0.25">
      <c r="B11047" s="119"/>
      <c r="C11047" s="119"/>
      <c r="D11047" s="119"/>
    </row>
    <row r="11048" spans="2:4" x14ac:dyDescent="0.25">
      <c r="B11048" s="119"/>
      <c r="C11048" s="119"/>
      <c r="D11048" s="119"/>
    </row>
    <row r="11049" spans="2:4" x14ac:dyDescent="0.25">
      <c r="B11049" s="119"/>
      <c r="C11049" s="119"/>
      <c r="D11049" s="119"/>
    </row>
    <row r="11050" spans="2:4" x14ac:dyDescent="0.25">
      <c r="B11050" s="119"/>
      <c r="C11050" s="119"/>
      <c r="D11050" s="119"/>
    </row>
    <row r="11051" spans="2:4" x14ac:dyDescent="0.25">
      <c r="B11051" s="119"/>
      <c r="C11051" s="119"/>
      <c r="D11051" s="119"/>
    </row>
    <row r="11052" spans="2:4" x14ac:dyDescent="0.25">
      <c r="B11052" s="119"/>
      <c r="C11052" s="119"/>
      <c r="D11052" s="119"/>
    </row>
    <row r="11053" spans="2:4" x14ac:dyDescent="0.25">
      <c r="B11053" s="119"/>
      <c r="C11053" s="119"/>
      <c r="D11053" s="119"/>
    </row>
    <row r="11054" spans="2:4" x14ac:dyDescent="0.25">
      <c r="B11054" s="119"/>
      <c r="C11054" s="119"/>
      <c r="D11054" s="119"/>
    </row>
    <row r="11055" spans="2:4" x14ac:dyDescent="0.25">
      <c r="B11055" s="119"/>
      <c r="C11055" s="119"/>
      <c r="D11055" s="119"/>
    </row>
    <row r="11056" spans="2:4" x14ac:dyDescent="0.25">
      <c r="B11056" s="119"/>
      <c r="C11056" s="119"/>
      <c r="D11056" s="119"/>
    </row>
    <row r="11057" spans="2:4" x14ac:dyDescent="0.25">
      <c r="B11057" s="119"/>
      <c r="C11057" s="119"/>
      <c r="D11057" s="119"/>
    </row>
    <row r="11058" spans="2:4" x14ac:dyDescent="0.25">
      <c r="B11058" s="119"/>
      <c r="C11058" s="119"/>
      <c r="D11058" s="119"/>
    </row>
    <row r="11059" spans="2:4" x14ac:dyDescent="0.25">
      <c r="B11059" s="119"/>
      <c r="C11059" s="119"/>
      <c r="D11059" s="119"/>
    </row>
    <row r="11060" spans="2:4" x14ac:dyDescent="0.25">
      <c r="B11060" s="119"/>
      <c r="C11060" s="119"/>
      <c r="D11060" s="119"/>
    </row>
    <row r="11061" spans="2:4" x14ac:dyDescent="0.25">
      <c r="B11061" s="119"/>
      <c r="C11061" s="119"/>
      <c r="D11061" s="119"/>
    </row>
    <row r="11062" spans="2:4" x14ac:dyDescent="0.25">
      <c r="B11062" s="119"/>
      <c r="C11062" s="119"/>
      <c r="D11062" s="119"/>
    </row>
    <row r="11063" spans="2:4" x14ac:dyDescent="0.25">
      <c r="B11063" s="119"/>
      <c r="C11063" s="119"/>
      <c r="D11063" s="119"/>
    </row>
    <row r="11064" spans="2:4" x14ac:dyDescent="0.25">
      <c r="B11064" s="119"/>
      <c r="C11064" s="119"/>
      <c r="D11064" s="119"/>
    </row>
    <row r="11065" spans="2:4" x14ac:dyDescent="0.25">
      <c r="B11065" s="119"/>
      <c r="C11065" s="119"/>
      <c r="D11065" s="119"/>
    </row>
    <row r="11066" spans="2:4" x14ac:dyDescent="0.25">
      <c r="B11066" s="119"/>
      <c r="C11066" s="119"/>
      <c r="D11066" s="119"/>
    </row>
    <row r="11067" spans="2:4" x14ac:dyDescent="0.25">
      <c r="B11067" s="119"/>
      <c r="C11067" s="119"/>
      <c r="D11067" s="119"/>
    </row>
    <row r="11068" spans="2:4" x14ac:dyDescent="0.25">
      <c r="B11068" s="119"/>
      <c r="C11068" s="119"/>
      <c r="D11068" s="119"/>
    </row>
    <row r="11069" spans="2:4" x14ac:dyDescent="0.25">
      <c r="B11069" s="119"/>
      <c r="C11069" s="119"/>
      <c r="D11069" s="119"/>
    </row>
    <row r="11070" spans="2:4" x14ac:dyDescent="0.25">
      <c r="B11070" s="119"/>
      <c r="C11070" s="119"/>
      <c r="D11070" s="119"/>
    </row>
    <row r="11071" spans="2:4" x14ac:dyDescent="0.25">
      <c r="B11071" s="119"/>
      <c r="C11071" s="119"/>
      <c r="D11071" s="119"/>
    </row>
    <row r="11072" spans="2:4" x14ac:dyDescent="0.25">
      <c r="B11072" s="119"/>
      <c r="C11072" s="119"/>
      <c r="D11072" s="119"/>
    </row>
    <row r="11073" spans="2:4" x14ac:dyDescent="0.25">
      <c r="B11073" s="119"/>
      <c r="C11073" s="119"/>
      <c r="D11073" s="119"/>
    </row>
    <row r="11074" spans="2:4" x14ac:dyDescent="0.25">
      <c r="B11074" s="119"/>
      <c r="C11074" s="119"/>
      <c r="D11074" s="119"/>
    </row>
    <row r="11075" spans="2:4" x14ac:dyDescent="0.25">
      <c r="B11075" s="119"/>
      <c r="C11075" s="119"/>
      <c r="D11075" s="119"/>
    </row>
    <row r="11076" spans="2:4" x14ac:dyDescent="0.25">
      <c r="B11076" s="119"/>
      <c r="C11076" s="119"/>
      <c r="D11076" s="119"/>
    </row>
    <row r="11077" spans="2:4" x14ac:dyDescent="0.25">
      <c r="B11077" s="119"/>
      <c r="C11077" s="119"/>
      <c r="D11077" s="119"/>
    </row>
    <row r="11078" spans="2:4" x14ac:dyDescent="0.25">
      <c r="B11078" s="119"/>
      <c r="C11078" s="119"/>
      <c r="D11078" s="119"/>
    </row>
    <row r="11079" spans="2:4" x14ac:dyDescent="0.25">
      <c r="B11079" s="119"/>
      <c r="C11079" s="119"/>
      <c r="D11079" s="119"/>
    </row>
    <row r="11080" spans="2:4" x14ac:dyDescent="0.25">
      <c r="B11080" s="119"/>
      <c r="C11080" s="119"/>
      <c r="D11080" s="119"/>
    </row>
    <row r="11081" spans="2:4" x14ac:dyDescent="0.25">
      <c r="B11081" s="119"/>
      <c r="C11081" s="119"/>
      <c r="D11081" s="119"/>
    </row>
    <row r="11082" spans="2:4" x14ac:dyDescent="0.25">
      <c r="B11082" s="119"/>
      <c r="C11082" s="119"/>
      <c r="D11082" s="119"/>
    </row>
    <row r="11083" spans="2:4" x14ac:dyDescent="0.25">
      <c r="B11083" s="119"/>
      <c r="C11083" s="119"/>
      <c r="D11083" s="119"/>
    </row>
    <row r="11084" spans="2:4" x14ac:dyDescent="0.25">
      <c r="B11084" s="119"/>
      <c r="C11084" s="119"/>
      <c r="D11084" s="119"/>
    </row>
    <row r="11085" spans="2:4" x14ac:dyDescent="0.25">
      <c r="B11085" s="119"/>
      <c r="C11085" s="119"/>
      <c r="D11085" s="119"/>
    </row>
    <row r="11086" spans="2:4" x14ac:dyDescent="0.25">
      <c r="B11086" s="119"/>
      <c r="C11086" s="119"/>
      <c r="D11086" s="119"/>
    </row>
    <row r="11087" spans="2:4" x14ac:dyDescent="0.25">
      <c r="B11087" s="119"/>
      <c r="C11087" s="119"/>
      <c r="D11087" s="119"/>
    </row>
    <row r="11088" spans="2:4" x14ac:dyDescent="0.25">
      <c r="B11088" s="119"/>
      <c r="C11088" s="119"/>
      <c r="D11088" s="119"/>
    </row>
    <row r="11089" spans="2:4" x14ac:dyDescent="0.25">
      <c r="B11089" s="119"/>
      <c r="C11089" s="119"/>
      <c r="D11089" s="119"/>
    </row>
    <row r="11090" spans="2:4" x14ac:dyDescent="0.25">
      <c r="B11090" s="119"/>
      <c r="C11090" s="119"/>
      <c r="D11090" s="119"/>
    </row>
    <row r="11091" spans="2:4" x14ac:dyDescent="0.25">
      <c r="B11091" s="119"/>
      <c r="C11091" s="119"/>
      <c r="D11091" s="119"/>
    </row>
    <row r="11092" spans="2:4" x14ac:dyDescent="0.25">
      <c r="B11092" s="119"/>
      <c r="C11092" s="119"/>
      <c r="D11092" s="119"/>
    </row>
    <row r="11093" spans="2:4" x14ac:dyDescent="0.25">
      <c r="B11093" s="119"/>
      <c r="C11093" s="119"/>
      <c r="D11093" s="119"/>
    </row>
    <row r="11094" spans="2:4" x14ac:dyDescent="0.25">
      <c r="B11094" s="119"/>
      <c r="C11094" s="119"/>
      <c r="D11094" s="119"/>
    </row>
    <row r="11095" spans="2:4" x14ac:dyDescent="0.25">
      <c r="B11095" s="119"/>
      <c r="C11095" s="119"/>
      <c r="D11095" s="119"/>
    </row>
    <row r="11096" spans="2:4" x14ac:dyDescent="0.25">
      <c r="B11096" s="119"/>
      <c r="C11096" s="119"/>
      <c r="D11096" s="119"/>
    </row>
    <row r="11097" spans="2:4" x14ac:dyDescent="0.25">
      <c r="B11097" s="119"/>
      <c r="C11097" s="119"/>
      <c r="D11097" s="119"/>
    </row>
    <row r="11098" spans="2:4" x14ac:dyDescent="0.25">
      <c r="B11098" s="119"/>
      <c r="C11098" s="119"/>
      <c r="D11098" s="119"/>
    </row>
    <row r="11099" spans="2:4" x14ac:dyDescent="0.25">
      <c r="B11099" s="119"/>
      <c r="C11099" s="119"/>
      <c r="D11099" s="119"/>
    </row>
    <row r="11100" spans="2:4" x14ac:dyDescent="0.25">
      <c r="B11100" s="119"/>
      <c r="C11100" s="119"/>
      <c r="D11100" s="119"/>
    </row>
    <row r="11101" spans="2:4" x14ac:dyDescent="0.25">
      <c r="B11101" s="119"/>
      <c r="C11101" s="119"/>
      <c r="D11101" s="119"/>
    </row>
    <row r="11102" spans="2:4" x14ac:dyDescent="0.25">
      <c r="B11102" s="119"/>
      <c r="C11102" s="119"/>
      <c r="D11102" s="119"/>
    </row>
    <row r="11103" spans="2:4" x14ac:dyDescent="0.25">
      <c r="B11103" s="119"/>
      <c r="C11103" s="119"/>
      <c r="D11103" s="119"/>
    </row>
    <row r="11104" spans="2:4" x14ac:dyDescent="0.25">
      <c r="B11104" s="119"/>
      <c r="C11104" s="119"/>
      <c r="D11104" s="119"/>
    </row>
    <row r="11105" spans="2:4" x14ac:dyDescent="0.25">
      <c r="B11105" s="119"/>
      <c r="C11105" s="119"/>
      <c r="D11105" s="119"/>
    </row>
    <row r="11106" spans="2:4" x14ac:dyDescent="0.25">
      <c r="B11106" s="119"/>
      <c r="C11106" s="119"/>
      <c r="D11106" s="119"/>
    </row>
    <row r="11107" spans="2:4" x14ac:dyDescent="0.25">
      <c r="B11107" s="119"/>
      <c r="C11107" s="119"/>
      <c r="D11107" s="119"/>
    </row>
    <row r="11108" spans="2:4" x14ac:dyDescent="0.25">
      <c r="B11108" s="119"/>
      <c r="C11108" s="119"/>
      <c r="D11108" s="119"/>
    </row>
    <row r="11109" spans="2:4" x14ac:dyDescent="0.25">
      <c r="B11109" s="119"/>
      <c r="C11109" s="119"/>
      <c r="D11109" s="119"/>
    </row>
    <row r="11110" spans="2:4" x14ac:dyDescent="0.25">
      <c r="B11110" s="119"/>
      <c r="C11110" s="119"/>
      <c r="D11110" s="119"/>
    </row>
    <row r="11111" spans="2:4" x14ac:dyDescent="0.25">
      <c r="B11111" s="119"/>
      <c r="C11111" s="119"/>
      <c r="D11111" s="119"/>
    </row>
    <row r="11112" spans="2:4" x14ac:dyDescent="0.25">
      <c r="B11112" s="119"/>
      <c r="C11112" s="119"/>
      <c r="D11112" s="119"/>
    </row>
    <row r="11113" spans="2:4" x14ac:dyDescent="0.25">
      <c r="B11113" s="119"/>
      <c r="C11113" s="119"/>
      <c r="D11113" s="119"/>
    </row>
    <row r="11114" spans="2:4" x14ac:dyDescent="0.25">
      <c r="B11114" s="119"/>
      <c r="C11114" s="119"/>
      <c r="D11114" s="119"/>
    </row>
    <row r="11115" spans="2:4" x14ac:dyDescent="0.25">
      <c r="B11115" s="119"/>
      <c r="C11115" s="119"/>
      <c r="D11115" s="119"/>
    </row>
    <row r="11116" spans="2:4" x14ac:dyDescent="0.25">
      <c r="B11116" s="119"/>
      <c r="C11116" s="119"/>
      <c r="D11116" s="119"/>
    </row>
    <row r="11117" spans="2:4" x14ac:dyDescent="0.25">
      <c r="B11117" s="119"/>
      <c r="C11117" s="119"/>
      <c r="D11117" s="119"/>
    </row>
    <row r="11118" spans="2:4" x14ac:dyDescent="0.25">
      <c r="B11118" s="119"/>
      <c r="C11118" s="119"/>
      <c r="D11118" s="119"/>
    </row>
    <row r="11119" spans="2:4" x14ac:dyDescent="0.25">
      <c r="B11119" s="119"/>
      <c r="C11119" s="119"/>
      <c r="D11119" s="119"/>
    </row>
    <row r="11120" spans="2:4" x14ac:dyDescent="0.25">
      <c r="B11120" s="119"/>
      <c r="C11120" s="119"/>
      <c r="D11120" s="119"/>
    </row>
    <row r="11121" spans="2:4" x14ac:dyDescent="0.25">
      <c r="B11121" s="119"/>
      <c r="C11121" s="119"/>
      <c r="D11121" s="119"/>
    </row>
    <row r="11122" spans="2:4" x14ac:dyDescent="0.25">
      <c r="B11122" s="119"/>
      <c r="C11122" s="119"/>
      <c r="D11122" s="119"/>
    </row>
    <row r="11123" spans="2:4" x14ac:dyDescent="0.25">
      <c r="B11123" s="119"/>
      <c r="C11123" s="119"/>
      <c r="D11123" s="119"/>
    </row>
    <row r="11124" spans="2:4" x14ac:dyDescent="0.25">
      <c r="B11124" s="119"/>
      <c r="C11124" s="119"/>
      <c r="D11124" s="119"/>
    </row>
    <row r="11125" spans="2:4" x14ac:dyDescent="0.25">
      <c r="B11125" s="119"/>
      <c r="C11125" s="119"/>
      <c r="D11125" s="119"/>
    </row>
    <row r="11126" spans="2:4" x14ac:dyDescent="0.25">
      <c r="B11126" s="119"/>
      <c r="C11126" s="119"/>
      <c r="D11126" s="119"/>
    </row>
    <row r="11127" spans="2:4" x14ac:dyDescent="0.25">
      <c r="B11127" s="119"/>
      <c r="C11127" s="119"/>
      <c r="D11127" s="119"/>
    </row>
    <row r="11128" spans="2:4" x14ac:dyDescent="0.25">
      <c r="B11128" s="119"/>
      <c r="C11128" s="119"/>
      <c r="D11128" s="119"/>
    </row>
    <row r="11129" spans="2:4" x14ac:dyDescent="0.25">
      <c r="B11129" s="119"/>
      <c r="C11129" s="119"/>
      <c r="D11129" s="119"/>
    </row>
    <row r="11130" spans="2:4" x14ac:dyDescent="0.25">
      <c r="B11130" s="119"/>
      <c r="C11130" s="119"/>
      <c r="D11130" s="119"/>
    </row>
    <row r="11131" spans="2:4" x14ac:dyDescent="0.25">
      <c r="B11131" s="119"/>
      <c r="C11131" s="119"/>
      <c r="D11131" s="119"/>
    </row>
    <row r="11132" spans="2:4" x14ac:dyDescent="0.25">
      <c r="B11132" s="119"/>
      <c r="C11132" s="119"/>
      <c r="D11132" s="119"/>
    </row>
    <row r="11133" spans="2:4" x14ac:dyDescent="0.25">
      <c r="B11133" s="119"/>
      <c r="C11133" s="119"/>
      <c r="D11133" s="119"/>
    </row>
    <row r="11134" spans="2:4" x14ac:dyDescent="0.25">
      <c r="B11134" s="119"/>
      <c r="C11134" s="119"/>
      <c r="D11134" s="119"/>
    </row>
    <row r="11135" spans="2:4" x14ac:dyDescent="0.25">
      <c r="B11135" s="119"/>
      <c r="C11135" s="119"/>
      <c r="D11135" s="119"/>
    </row>
    <row r="11136" spans="2:4" x14ac:dyDescent="0.25">
      <c r="B11136" s="119"/>
      <c r="C11136" s="119"/>
      <c r="D11136" s="119"/>
    </row>
    <row r="11137" spans="2:4" x14ac:dyDescent="0.25">
      <c r="B11137" s="119"/>
      <c r="C11137" s="119"/>
      <c r="D11137" s="119"/>
    </row>
    <row r="11138" spans="2:4" x14ac:dyDescent="0.25">
      <c r="B11138" s="119"/>
      <c r="C11138" s="119"/>
      <c r="D11138" s="119"/>
    </row>
    <row r="11139" spans="2:4" x14ac:dyDescent="0.25">
      <c r="B11139" s="119"/>
      <c r="C11139" s="119"/>
      <c r="D11139" s="119"/>
    </row>
    <row r="11140" spans="2:4" x14ac:dyDescent="0.25">
      <c r="B11140" s="119"/>
      <c r="C11140" s="119"/>
      <c r="D11140" s="119"/>
    </row>
    <row r="11141" spans="2:4" x14ac:dyDescent="0.25">
      <c r="B11141" s="119"/>
      <c r="C11141" s="119"/>
      <c r="D11141" s="119"/>
    </row>
    <row r="11142" spans="2:4" x14ac:dyDescent="0.25">
      <c r="B11142" s="119"/>
      <c r="C11142" s="119"/>
      <c r="D11142" s="119"/>
    </row>
    <row r="11143" spans="2:4" x14ac:dyDescent="0.25">
      <c r="B11143" s="119"/>
      <c r="C11143" s="119"/>
      <c r="D11143" s="119"/>
    </row>
    <row r="11144" spans="2:4" x14ac:dyDescent="0.25">
      <c r="B11144" s="119"/>
      <c r="C11144" s="119"/>
      <c r="D11144" s="119"/>
    </row>
    <row r="11145" spans="2:4" x14ac:dyDescent="0.25">
      <c r="B11145" s="119"/>
      <c r="C11145" s="119"/>
      <c r="D11145" s="119"/>
    </row>
    <row r="11146" spans="2:4" x14ac:dyDescent="0.25">
      <c r="B11146" s="119"/>
      <c r="C11146" s="119"/>
      <c r="D11146" s="119"/>
    </row>
    <row r="11147" spans="2:4" x14ac:dyDescent="0.25">
      <c r="B11147" s="119"/>
      <c r="C11147" s="119"/>
      <c r="D11147" s="119"/>
    </row>
    <row r="11148" spans="2:4" x14ac:dyDescent="0.25">
      <c r="B11148" s="119"/>
      <c r="C11148" s="119"/>
      <c r="D11148" s="119"/>
    </row>
    <row r="11149" spans="2:4" x14ac:dyDescent="0.25">
      <c r="B11149" s="119"/>
      <c r="C11149" s="119"/>
      <c r="D11149" s="119"/>
    </row>
    <row r="11150" spans="2:4" x14ac:dyDescent="0.25">
      <c r="B11150" s="119"/>
      <c r="C11150" s="119"/>
      <c r="D11150" s="119"/>
    </row>
    <row r="11151" spans="2:4" x14ac:dyDescent="0.25">
      <c r="B11151" s="119"/>
      <c r="C11151" s="119"/>
      <c r="D11151" s="119"/>
    </row>
    <row r="11152" spans="2:4" x14ac:dyDescent="0.25">
      <c r="B11152" s="119"/>
      <c r="C11152" s="119"/>
      <c r="D11152" s="119"/>
    </row>
    <row r="11153" spans="2:4" x14ac:dyDescent="0.25">
      <c r="B11153" s="119"/>
      <c r="C11153" s="119"/>
      <c r="D11153" s="119"/>
    </row>
    <row r="11154" spans="2:4" x14ac:dyDescent="0.25">
      <c r="B11154" s="119"/>
      <c r="C11154" s="119"/>
      <c r="D11154" s="119"/>
    </row>
    <row r="11155" spans="2:4" x14ac:dyDescent="0.25">
      <c r="B11155" s="119"/>
      <c r="C11155" s="119"/>
      <c r="D11155" s="119"/>
    </row>
    <row r="11156" spans="2:4" x14ac:dyDescent="0.25">
      <c r="B11156" s="119"/>
      <c r="C11156" s="119"/>
      <c r="D11156" s="119"/>
    </row>
    <row r="11157" spans="2:4" x14ac:dyDescent="0.25">
      <c r="B11157" s="119"/>
      <c r="C11157" s="119"/>
      <c r="D11157" s="119"/>
    </row>
    <row r="11158" spans="2:4" x14ac:dyDescent="0.25">
      <c r="B11158" s="119"/>
      <c r="C11158" s="119"/>
      <c r="D11158" s="119"/>
    </row>
    <row r="11159" spans="2:4" x14ac:dyDescent="0.25">
      <c r="B11159" s="119"/>
      <c r="C11159" s="119"/>
      <c r="D11159" s="119"/>
    </row>
    <row r="11160" spans="2:4" x14ac:dyDescent="0.25">
      <c r="B11160" s="119"/>
      <c r="C11160" s="119"/>
      <c r="D11160" s="119"/>
    </row>
    <row r="11161" spans="2:4" x14ac:dyDescent="0.25">
      <c r="B11161" s="119"/>
      <c r="C11161" s="119"/>
      <c r="D11161" s="119"/>
    </row>
    <row r="11162" spans="2:4" x14ac:dyDescent="0.25">
      <c r="B11162" s="119"/>
      <c r="C11162" s="119"/>
      <c r="D11162" s="119"/>
    </row>
    <row r="11163" spans="2:4" x14ac:dyDescent="0.25">
      <c r="B11163" s="119"/>
      <c r="C11163" s="119"/>
      <c r="D11163" s="119"/>
    </row>
    <row r="11164" spans="2:4" x14ac:dyDescent="0.25">
      <c r="B11164" s="119"/>
      <c r="C11164" s="119"/>
      <c r="D11164" s="119"/>
    </row>
    <row r="11165" spans="2:4" x14ac:dyDescent="0.25">
      <c r="B11165" s="119"/>
      <c r="C11165" s="119"/>
      <c r="D11165" s="119"/>
    </row>
    <row r="11166" spans="2:4" x14ac:dyDescent="0.25">
      <c r="B11166" s="119"/>
      <c r="C11166" s="119"/>
      <c r="D11166" s="119"/>
    </row>
    <row r="11167" spans="2:4" x14ac:dyDescent="0.25">
      <c r="B11167" s="119"/>
      <c r="C11167" s="119"/>
      <c r="D11167" s="119"/>
    </row>
    <row r="11168" spans="2:4" x14ac:dyDescent="0.25">
      <c r="B11168" s="119"/>
      <c r="C11168" s="119"/>
      <c r="D11168" s="119"/>
    </row>
    <row r="11169" spans="2:4" x14ac:dyDescent="0.25">
      <c r="B11169" s="119"/>
      <c r="C11169" s="119"/>
      <c r="D11169" s="119"/>
    </row>
    <row r="11170" spans="2:4" x14ac:dyDescent="0.25">
      <c r="B11170" s="119"/>
      <c r="C11170" s="119"/>
      <c r="D11170" s="119"/>
    </row>
    <row r="11171" spans="2:4" x14ac:dyDescent="0.25">
      <c r="B11171" s="119"/>
      <c r="C11171" s="119"/>
      <c r="D11171" s="119"/>
    </row>
    <row r="11172" spans="2:4" x14ac:dyDescent="0.25">
      <c r="B11172" s="119"/>
      <c r="C11172" s="119"/>
      <c r="D11172" s="119"/>
    </row>
    <row r="11173" spans="2:4" x14ac:dyDescent="0.25">
      <c r="B11173" s="119"/>
      <c r="C11173" s="119"/>
      <c r="D11173" s="119"/>
    </row>
    <row r="11174" spans="2:4" x14ac:dyDescent="0.25">
      <c r="B11174" s="119"/>
      <c r="C11174" s="119"/>
      <c r="D11174" s="119"/>
    </row>
    <row r="11175" spans="2:4" x14ac:dyDescent="0.25">
      <c r="B11175" s="119"/>
      <c r="C11175" s="119"/>
      <c r="D11175" s="119"/>
    </row>
    <row r="11176" spans="2:4" x14ac:dyDescent="0.25">
      <c r="B11176" s="119"/>
      <c r="C11176" s="119"/>
      <c r="D11176" s="119"/>
    </row>
    <row r="11177" spans="2:4" x14ac:dyDescent="0.25">
      <c r="B11177" s="119"/>
      <c r="C11177" s="119"/>
      <c r="D11177" s="119"/>
    </row>
    <row r="11178" spans="2:4" x14ac:dyDescent="0.25">
      <c r="B11178" s="119"/>
      <c r="C11178" s="119"/>
      <c r="D11178" s="119"/>
    </row>
    <row r="11179" spans="2:4" x14ac:dyDescent="0.25">
      <c r="B11179" s="119"/>
      <c r="C11179" s="119"/>
      <c r="D11179" s="119"/>
    </row>
    <row r="11180" spans="2:4" x14ac:dyDescent="0.25">
      <c r="B11180" s="119"/>
      <c r="C11180" s="119"/>
      <c r="D11180" s="119"/>
    </row>
    <row r="11181" spans="2:4" x14ac:dyDescent="0.25">
      <c r="B11181" s="119"/>
      <c r="C11181" s="119"/>
      <c r="D11181" s="119"/>
    </row>
    <row r="11182" spans="2:4" x14ac:dyDescent="0.25">
      <c r="B11182" s="119"/>
      <c r="C11182" s="119"/>
      <c r="D11182" s="119"/>
    </row>
    <row r="11183" spans="2:4" x14ac:dyDescent="0.25">
      <c r="B11183" s="119"/>
      <c r="C11183" s="119"/>
      <c r="D11183" s="119"/>
    </row>
    <row r="11184" spans="2:4" x14ac:dyDescent="0.25">
      <c r="B11184" s="119"/>
      <c r="C11184" s="119"/>
      <c r="D11184" s="119"/>
    </row>
    <row r="11185" spans="2:4" x14ac:dyDescent="0.25">
      <c r="B11185" s="119"/>
      <c r="C11185" s="119"/>
      <c r="D11185" s="119"/>
    </row>
    <row r="11186" spans="2:4" x14ac:dyDescent="0.25">
      <c r="B11186" s="119"/>
      <c r="C11186" s="119"/>
      <c r="D11186" s="119"/>
    </row>
    <row r="11187" spans="2:4" x14ac:dyDescent="0.25">
      <c r="B11187" s="119"/>
      <c r="C11187" s="119"/>
      <c r="D11187" s="119"/>
    </row>
    <row r="11188" spans="2:4" x14ac:dyDescent="0.25">
      <c r="B11188" s="119"/>
      <c r="C11188" s="119"/>
      <c r="D11188" s="119"/>
    </row>
    <row r="11189" spans="2:4" x14ac:dyDescent="0.25">
      <c r="B11189" s="119"/>
      <c r="C11189" s="119"/>
      <c r="D11189" s="119"/>
    </row>
    <row r="11190" spans="2:4" x14ac:dyDescent="0.25">
      <c r="B11190" s="119"/>
      <c r="C11190" s="119"/>
      <c r="D11190" s="119"/>
    </row>
    <row r="11191" spans="2:4" x14ac:dyDescent="0.25">
      <c r="B11191" s="119"/>
      <c r="C11191" s="119"/>
      <c r="D11191" s="119"/>
    </row>
    <row r="11192" spans="2:4" x14ac:dyDescent="0.25">
      <c r="B11192" s="119"/>
      <c r="C11192" s="119"/>
      <c r="D11192" s="119"/>
    </row>
    <row r="11193" spans="2:4" x14ac:dyDescent="0.25">
      <c r="B11193" s="119"/>
      <c r="C11193" s="119"/>
      <c r="D11193" s="119"/>
    </row>
    <row r="11194" spans="2:4" x14ac:dyDescent="0.25">
      <c r="B11194" s="119"/>
      <c r="C11194" s="119"/>
      <c r="D11194" s="119"/>
    </row>
    <row r="11195" spans="2:4" x14ac:dyDescent="0.25">
      <c r="B11195" s="119"/>
      <c r="C11195" s="119"/>
      <c r="D11195" s="119"/>
    </row>
    <row r="11196" spans="2:4" x14ac:dyDescent="0.25">
      <c r="B11196" s="119"/>
      <c r="C11196" s="119"/>
      <c r="D11196" s="119"/>
    </row>
    <row r="11197" spans="2:4" x14ac:dyDescent="0.25">
      <c r="B11197" s="119"/>
      <c r="C11197" s="119"/>
      <c r="D11197" s="119"/>
    </row>
    <row r="11198" spans="2:4" x14ac:dyDescent="0.25">
      <c r="B11198" s="119"/>
      <c r="C11198" s="119"/>
      <c r="D11198" s="119"/>
    </row>
    <row r="11199" spans="2:4" x14ac:dyDescent="0.25">
      <c r="B11199" s="119"/>
      <c r="C11199" s="119"/>
      <c r="D11199" s="119"/>
    </row>
    <row r="11200" spans="2:4" x14ac:dyDescent="0.25">
      <c r="B11200" s="119"/>
      <c r="C11200" s="119"/>
      <c r="D11200" s="119"/>
    </row>
    <row r="11201" spans="2:4" x14ac:dyDescent="0.25">
      <c r="B11201" s="119"/>
      <c r="C11201" s="119"/>
      <c r="D11201" s="119"/>
    </row>
    <row r="11202" spans="2:4" x14ac:dyDescent="0.25">
      <c r="B11202" s="119"/>
      <c r="C11202" s="119"/>
      <c r="D11202" s="119"/>
    </row>
    <row r="11203" spans="2:4" x14ac:dyDescent="0.25">
      <c r="B11203" s="119"/>
      <c r="C11203" s="119"/>
      <c r="D11203" s="119"/>
    </row>
    <row r="11204" spans="2:4" x14ac:dyDescent="0.25">
      <c r="B11204" s="119"/>
      <c r="C11204" s="119"/>
      <c r="D11204" s="119"/>
    </row>
    <row r="11205" spans="2:4" x14ac:dyDescent="0.25">
      <c r="B11205" s="119"/>
      <c r="C11205" s="119"/>
      <c r="D11205" s="119"/>
    </row>
    <row r="11206" spans="2:4" x14ac:dyDescent="0.25">
      <c r="B11206" s="119"/>
      <c r="C11206" s="119"/>
      <c r="D11206" s="119"/>
    </row>
    <row r="11207" spans="2:4" x14ac:dyDescent="0.25">
      <c r="B11207" s="119"/>
      <c r="C11207" s="119"/>
      <c r="D11207" s="119"/>
    </row>
    <row r="11208" spans="2:4" x14ac:dyDescent="0.25">
      <c r="B11208" s="119"/>
      <c r="C11208" s="119"/>
      <c r="D11208" s="119"/>
    </row>
    <row r="11209" spans="2:4" x14ac:dyDescent="0.25">
      <c r="B11209" s="119"/>
      <c r="C11209" s="119"/>
      <c r="D11209" s="119"/>
    </row>
    <row r="11210" spans="2:4" x14ac:dyDescent="0.25">
      <c r="B11210" s="119"/>
      <c r="C11210" s="119"/>
      <c r="D11210" s="119"/>
    </row>
    <row r="11211" spans="2:4" x14ac:dyDescent="0.25">
      <c r="B11211" s="119"/>
      <c r="C11211" s="119"/>
      <c r="D11211" s="119"/>
    </row>
    <row r="11212" spans="2:4" x14ac:dyDescent="0.25">
      <c r="B11212" s="119"/>
      <c r="C11212" s="119"/>
      <c r="D11212" s="119"/>
    </row>
    <row r="11213" spans="2:4" x14ac:dyDescent="0.25">
      <c r="B11213" s="119"/>
      <c r="C11213" s="119"/>
      <c r="D11213" s="119"/>
    </row>
    <row r="11214" spans="2:4" x14ac:dyDescent="0.25">
      <c r="B11214" s="119"/>
      <c r="C11214" s="119"/>
      <c r="D11214" s="119"/>
    </row>
    <row r="11215" spans="2:4" x14ac:dyDescent="0.25">
      <c r="B11215" s="119"/>
      <c r="C11215" s="119"/>
      <c r="D11215" s="119"/>
    </row>
    <row r="11216" spans="2:4" x14ac:dyDescent="0.25">
      <c r="B11216" s="119"/>
      <c r="C11216" s="119"/>
      <c r="D11216" s="119"/>
    </row>
    <row r="11217" spans="2:4" x14ac:dyDescent="0.25">
      <c r="B11217" s="119"/>
      <c r="C11217" s="119"/>
      <c r="D11217" s="119"/>
    </row>
    <row r="11218" spans="2:4" x14ac:dyDescent="0.25">
      <c r="B11218" s="119"/>
      <c r="C11218" s="119"/>
      <c r="D11218" s="119"/>
    </row>
    <row r="11219" spans="2:4" x14ac:dyDescent="0.25">
      <c r="B11219" s="119"/>
      <c r="C11219" s="119"/>
      <c r="D11219" s="119"/>
    </row>
    <row r="11220" spans="2:4" x14ac:dyDescent="0.25">
      <c r="B11220" s="119"/>
      <c r="C11220" s="119"/>
      <c r="D11220" s="119"/>
    </row>
    <row r="11221" spans="2:4" x14ac:dyDescent="0.25">
      <c r="B11221" s="119"/>
      <c r="C11221" s="119"/>
      <c r="D11221" s="119"/>
    </row>
    <row r="11222" spans="2:4" x14ac:dyDescent="0.25">
      <c r="B11222" s="119"/>
      <c r="C11222" s="119"/>
      <c r="D11222" s="119"/>
    </row>
    <row r="11223" spans="2:4" x14ac:dyDescent="0.25">
      <c r="B11223" s="119"/>
      <c r="C11223" s="119"/>
      <c r="D11223" s="119"/>
    </row>
    <row r="11224" spans="2:4" x14ac:dyDescent="0.25">
      <c r="B11224" s="119"/>
      <c r="C11224" s="119"/>
      <c r="D11224" s="119"/>
    </row>
    <row r="11225" spans="2:4" x14ac:dyDescent="0.25">
      <c r="B11225" s="119"/>
      <c r="C11225" s="119"/>
      <c r="D11225" s="119"/>
    </row>
    <row r="11226" spans="2:4" x14ac:dyDescent="0.25">
      <c r="B11226" s="119"/>
      <c r="C11226" s="119"/>
      <c r="D11226" s="119"/>
    </row>
    <row r="11227" spans="2:4" x14ac:dyDescent="0.25">
      <c r="B11227" s="119"/>
      <c r="C11227" s="119"/>
      <c r="D11227" s="119"/>
    </row>
    <row r="11228" spans="2:4" x14ac:dyDescent="0.25">
      <c r="B11228" s="119"/>
      <c r="C11228" s="119"/>
      <c r="D11228" s="119"/>
    </row>
    <row r="11229" spans="2:4" x14ac:dyDescent="0.25">
      <c r="B11229" s="119"/>
      <c r="C11229" s="119"/>
      <c r="D11229" s="119"/>
    </row>
    <row r="11230" spans="2:4" x14ac:dyDescent="0.25">
      <c r="B11230" s="119"/>
      <c r="C11230" s="119"/>
      <c r="D11230" s="119"/>
    </row>
    <row r="11231" spans="2:4" x14ac:dyDescent="0.25">
      <c r="B11231" s="119"/>
      <c r="C11231" s="119"/>
      <c r="D11231" s="119"/>
    </row>
    <row r="11232" spans="2:4" x14ac:dyDescent="0.25">
      <c r="B11232" s="119"/>
      <c r="C11232" s="119"/>
      <c r="D11232" s="119"/>
    </row>
    <row r="11233" spans="2:4" x14ac:dyDescent="0.25">
      <c r="B11233" s="119"/>
      <c r="C11233" s="119"/>
      <c r="D11233" s="119"/>
    </row>
    <row r="11234" spans="2:4" x14ac:dyDescent="0.25">
      <c r="B11234" s="119"/>
      <c r="C11234" s="119"/>
      <c r="D11234" s="119"/>
    </row>
    <row r="11235" spans="2:4" x14ac:dyDescent="0.25">
      <c r="B11235" s="119"/>
      <c r="C11235" s="119"/>
      <c r="D11235" s="119"/>
    </row>
    <row r="11236" spans="2:4" x14ac:dyDescent="0.25">
      <c r="B11236" s="119"/>
      <c r="C11236" s="119"/>
      <c r="D11236" s="119"/>
    </row>
    <row r="11237" spans="2:4" x14ac:dyDescent="0.25">
      <c r="B11237" s="119"/>
      <c r="C11237" s="119"/>
      <c r="D11237" s="119"/>
    </row>
    <row r="11238" spans="2:4" x14ac:dyDescent="0.25">
      <c r="B11238" s="119"/>
      <c r="C11238" s="119"/>
      <c r="D11238" s="119"/>
    </row>
    <row r="11239" spans="2:4" x14ac:dyDescent="0.25">
      <c r="B11239" s="119"/>
      <c r="C11239" s="119"/>
      <c r="D11239" s="119"/>
    </row>
    <row r="11240" spans="2:4" x14ac:dyDescent="0.25">
      <c r="B11240" s="119"/>
      <c r="C11240" s="119"/>
      <c r="D11240" s="119"/>
    </row>
    <row r="11241" spans="2:4" x14ac:dyDescent="0.25">
      <c r="B11241" s="119"/>
      <c r="C11241" s="119"/>
      <c r="D11241" s="119"/>
    </row>
    <row r="11242" spans="2:4" x14ac:dyDescent="0.25">
      <c r="B11242" s="119"/>
      <c r="C11242" s="119"/>
      <c r="D11242" s="119"/>
    </row>
    <row r="11243" spans="2:4" x14ac:dyDescent="0.25">
      <c r="B11243" s="119"/>
      <c r="C11243" s="119"/>
      <c r="D11243" s="119"/>
    </row>
    <row r="11244" spans="2:4" x14ac:dyDescent="0.25">
      <c r="B11244" s="119"/>
      <c r="C11244" s="119"/>
      <c r="D11244" s="119"/>
    </row>
    <row r="11245" spans="2:4" x14ac:dyDescent="0.25">
      <c r="B11245" s="119"/>
      <c r="C11245" s="119"/>
      <c r="D11245" s="119"/>
    </row>
    <row r="11246" spans="2:4" x14ac:dyDescent="0.25">
      <c r="B11246" s="119"/>
      <c r="C11246" s="119"/>
      <c r="D11246" s="119"/>
    </row>
    <row r="11247" spans="2:4" x14ac:dyDescent="0.25">
      <c r="B11247" s="119"/>
      <c r="C11247" s="119"/>
      <c r="D11247" s="119"/>
    </row>
    <row r="11248" spans="2:4" x14ac:dyDescent="0.25">
      <c r="B11248" s="119"/>
      <c r="C11248" s="119"/>
      <c r="D11248" s="119"/>
    </row>
    <row r="11249" spans="2:4" x14ac:dyDescent="0.25">
      <c r="B11249" s="119"/>
      <c r="C11249" s="119"/>
      <c r="D11249" s="119"/>
    </row>
    <row r="11250" spans="2:4" x14ac:dyDescent="0.25">
      <c r="B11250" s="119"/>
      <c r="C11250" s="119"/>
      <c r="D11250" s="119"/>
    </row>
    <row r="11251" spans="2:4" x14ac:dyDescent="0.25">
      <c r="B11251" s="119"/>
      <c r="C11251" s="119"/>
      <c r="D11251" s="119"/>
    </row>
    <row r="11252" spans="2:4" x14ac:dyDescent="0.25">
      <c r="B11252" s="119"/>
      <c r="C11252" s="119"/>
      <c r="D11252" s="119"/>
    </row>
    <row r="11253" spans="2:4" x14ac:dyDescent="0.25">
      <c r="B11253" s="119"/>
      <c r="C11253" s="119"/>
      <c r="D11253" s="119"/>
    </row>
    <row r="11254" spans="2:4" x14ac:dyDescent="0.25">
      <c r="B11254" s="119"/>
      <c r="C11254" s="119"/>
      <c r="D11254" s="119"/>
    </row>
    <row r="11255" spans="2:4" x14ac:dyDescent="0.25">
      <c r="B11255" s="119"/>
      <c r="C11255" s="119"/>
      <c r="D11255" s="119"/>
    </row>
    <row r="11256" spans="2:4" x14ac:dyDescent="0.25">
      <c r="B11256" s="119"/>
      <c r="C11256" s="119"/>
      <c r="D11256" s="119"/>
    </row>
    <row r="11257" spans="2:4" x14ac:dyDescent="0.25">
      <c r="B11257" s="119"/>
      <c r="C11257" s="119"/>
      <c r="D11257" s="119"/>
    </row>
    <row r="11258" spans="2:4" x14ac:dyDescent="0.25">
      <c r="B11258" s="119"/>
      <c r="C11258" s="119"/>
      <c r="D11258" s="119"/>
    </row>
    <row r="11259" spans="2:4" x14ac:dyDescent="0.25">
      <c r="B11259" s="119"/>
      <c r="C11259" s="119"/>
      <c r="D11259" s="119"/>
    </row>
    <row r="11260" spans="2:4" x14ac:dyDescent="0.25">
      <c r="B11260" s="119"/>
      <c r="C11260" s="119"/>
      <c r="D11260" s="119"/>
    </row>
    <row r="11261" spans="2:4" x14ac:dyDescent="0.25">
      <c r="B11261" s="119"/>
      <c r="C11261" s="119"/>
      <c r="D11261" s="119"/>
    </row>
    <row r="11262" spans="2:4" x14ac:dyDescent="0.25">
      <c r="B11262" s="119"/>
      <c r="C11262" s="119"/>
      <c r="D11262" s="119"/>
    </row>
    <row r="11263" spans="2:4" x14ac:dyDescent="0.25">
      <c r="B11263" s="119"/>
      <c r="C11263" s="119"/>
      <c r="D11263" s="119"/>
    </row>
    <row r="11264" spans="2:4" x14ac:dyDescent="0.25">
      <c r="B11264" s="119"/>
      <c r="C11264" s="119"/>
      <c r="D11264" s="119"/>
    </row>
    <row r="11265" spans="2:4" x14ac:dyDescent="0.25">
      <c r="B11265" s="119"/>
      <c r="C11265" s="119"/>
      <c r="D11265" s="119"/>
    </row>
    <row r="11266" spans="2:4" x14ac:dyDescent="0.25">
      <c r="B11266" s="119"/>
      <c r="C11266" s="119"/>
      <c r="D11266" s="119"/>
    </row>
    <row r="11267" spans="2:4" x14ac:dyDescent="0.25">
      <c r="B11267" s="119"/>
      <c r="C11267" s="119"/>
      <c r="D11267" s="119"/>
    </row>
    <row r="11268" spans="2:4" x14ac:dyDescent="0.25">
      <c r="B11268" s="119"/>
      <c r="C11268" s="119"/>
      <c r="D11268" s="119"/>
    </row>
    <row r="11269" spans="2:4" x14ac:dyDescent="0.25">
      <c r="B11269" s="119"/>
      <c r="C11269" s="119"/>
      <c r="D11269" s="119"/>
    </row>
    <row r="11270" spans="2:4" x14ac:dyDescent="0.25">
      <c r="B11270" s="119"/>
      <c r="C11270" s="119"/>
      <c r="D11270" s="119"/>
    </row>
    <row r="11271" spans="2:4" x14ac:dyDescent="0.25">
      <c r="B11271" s="119"/>
      <c r="C11271" s="119"/>
      <c r="D11271" s="119"/>
    </row>
    <row r="11272" spans="2:4" x14ac:dyDescent="0.25">
      <c r="B11272" s="119"/>
      <c r="C11272" s="119"/>
      <c r="D11272" s="119"/>
    </row>
    <row r="11273" spans="2:4" x14ac:dyDescent="0.25">
      <c r="B11273" s="119"/>
      <c r="C11273" s="119"/>
      <c r="D11273" s="119"/>
    </row>
    <row r="11274" spans="2:4" x14ac:dyDescent="0.25">
      <c r="B11274" s="119"/>
      <c r="C11274" s="119"/>
      <c r="D11274" s="119"/>
    </row>
    <row r="11275" spans="2:4" x14ac:dyDescent="0.25">
      <c r="B11275" s="119"/>
      <c r="C11275" s="119"/>
      <c r="D11275" s="119"/>
    </row>
    <row r="11276" spans="2:4" x14ac:dyDescent="0.25">
      <c r="B11276" s="119"/>
      <c r="C11276" s="119"/>
      <c r="D11276" s="119"/>
    </row>
    <row r="11277" spans="2:4" x14ac:dyDescent="0.25">
      <c r="B11277" s="119"/>
      <c r="C11277" s="119"/>
      <c r="D11277" s="119"/>
    </row>
    <row r="11278" spans="2:4" x14ac:dyDescent="0.25">
      <c r="B11278" s="119"/>
      <c r="C11278" s="119"/>
      <c r="D11278" s="119"/>
    </row>
    <row r="11279" spans="2:4" x14ac:dyDescent="0.25">
      <c r="B11279" s="119"/>
      <c r="C11279" s="119"/>
      <c r="D11279" s="119"/>
    </row>
    <row r="11280" spans="2:4" x14ac:dyDescent="0.25">
      <c r="B11280" s="119"/>
      <c r="C11280" s="119"/>
      <c r="D11280" s="119"/>
    </row>
    <row r="11281" spans="2:4" x14ac:dyDescent="0.25">
      <c r="B11281" s="119"/>
      <c r="C11281" s="119"/>
      <c r="D11281" s="119"/>
    </row>
    <row r="11282" spans="2:4" x14ac:dyDescent="0.25">
      <c r="B11282" s="119"/>
      <c r="C11282" s="119"/>
      <c r="D11282" s="119"/>
    </row>
    <row r="11283" spans="2:4" x14ac:dyDescent="0.25">
      <c r="B11283" s="119"/>
      <c r="C11283" s="119"/>
      <c r="D11283" s="119"/>
    </row>
    <row r="11284" spans="2:4" x14ac:dyDescent="0.25">
      <c r="B11284" s="119"/>
      <c r="C11284" s="119"/>
      <c r="D11284" s="119"/>
    </row>
    <row r="11285" spans="2:4" x14ac:dyDescent="0.25">
      <c r="B11285" s="119"/>
      <c r="C11285" s="119"/>
      <c r="D11285" s="119"/>
    </row>
    <row r="11286" spans="2:4" x14ac:dyDescent="0.25">
      <c r="B11286" s="119"/>
      <c r="C11286" s="119"/>
      <c r="D11286" s="119"/>
    </row>
    <row r="11287" spans="2:4" x14ac:dyDescent="0.25">
      <c r="B11287" s="119"/>
      <c r="C11287" s="119"/>
      <c r="D11287" s="119"/>
    </row>
    <row r="11288" spans="2:4" x14ac:dyDescent="0.25">
      <c r="B11288" s="119"/>
      <c r="C11288" s="119"/>
      <c r="D11288" s="119"/>
    </row>
    <row r="11289" spans="2:4" x14ac:dyDescent="0.25">
      <c r="B11289" s="119"/>
      <c r="C11289" s="119"/>
      <c r="D11289" s="119"/>
    </row>
    <row r="11290" spans="2:4" x14ac:dyDescent="0.25">
      <c r="B11290" s="119"/>
      <c r="C11290" s="119"/>
      <c r="D11290" s="119"/>
    </row>
    <row r="11291" spans="2:4" x14ac:dyDescent="0.25">
      <c r="B11291" s="119"/>
      <c r="C11291" s="119"/>
      <c r="D11291" s="119"/>
    </row>
    <row r="11292" spans="2:4" x14ac:dyDescent="0.25">
      <c r="B11292" s="119"/>
      <c r="C11292" s="119"/>
      <c r="D11292" s="119"/>
    </row>
    <row r="11293" spans="2:4" x14ac:dyDescent="0.25">
      <c r="B11293" s="119"/>
      <c r="C11293" s="119"/>
      <c r="D11293" s="119"/>
    </row>
    <row r="11294" spans="2:4" x14ac:dyDescent="0.25">
      <c r="B11294" s="119"/>
      <c r="C11294" s="119"/>
      <c r="D11294" s="119"/>
    </row>
    <row r="11295" spans="2:4" x14ac:dyDescent="0.25">
      <c r="B11295" s="119"/>
      <c r="C11295" s="119"/>
      <c r="D11295" s="119"/>
    </row>
    <row r="11296" spans="2:4" x14ac:dyDescent="0.25">
      <c r="B11296" s="119"/>
      <c r="C11296" s="119"/>
      <c r="D11296" s="119"/>
    </row>
    <row r="11297" spans="2:4" x14ac:dyDescent="0.25">
      <c r="B11297" s="119"/>
      <c r="C11297" s="119"/>
      <c r="D11297" s="119"/>
    </row>
    <row r="11298" spans="2:4" x14ac:dyDescent="0.25">
      <c r="B11298" s="119"/>
      <c r="C11298" s="119"/>
      <c r="D11298" s="119"/>
    </row>
    <row r="11299" spans="2:4" x14ac:dyDescent="0.25">
      <c r="B11299" s="119"/>
      <c r="C11299" s="119"/>
      <c r="D11299" s="119"/>
    </row>
    <row r="11300" spans="2:4" x14ac:dyDescent="0.25">
      <c r="B11300" s="119"/>
      <c r="C11300" s="119"/>
      <c r="D11300" s="119"/>
    </row>
    <row r="11301" spans="2:4" x14ac:dyDescent="0.25">
      <c r="B11301" s="119"/>
      <c r="C11301" s="119"/>
      <c r="D11301" s="119"/>
    </row>
    <row r="11302" spans="2:4" x14ac:dyDescent="0.25">
      <c r="B11302" s="119"/>
      <c r="C11302" s="119"/>
      <c r="D11302" s="119"/>
    </row>
    <row r="11303" spans="2:4" x14ac:dyDescent="0.25">
      <c r="B11303" s="119"/>
      <c r="C11303" s="119"/>
      <c r="D11303" s="119"/>
    </row>
    <row r="11304" spans="2:4" x14ac:dyDescent="0.25">
      <c r="B11304" s="119"/>
      <c r="C11304" s="119"/>
      <c r="D11304" s="119"/>
    </row>
    <row r="11305" spans="2:4" x14ac:dyDescent="0.25">
      <c r="B11305" s="119"/>
      <c r="C11305" s="119"/>
      <c r="D11305" s="119"/>
    </row>
    <row r="11306" spans="2:4" x14ac:dyDescent="0.25">
      <c r="B11306" s="119"/>
      <c r="C11306" s="119"/>
      <c r="D11306" s="119"/>
    </row>
    <row r="11307" spans="2:4" x14ac:dyDescent="0.25">
      <c r="B11307" s="119"/>
      <c r="C11307" s="119"/>
      <c r="D11307" s="119"/>
    </row>
    <row r="11308" spans="2:4" x14ac:dyDescent="0.25">
      <c r="B11308" s="119"/>
      <c r="C11308" s="119"/>
      <c r="D11308" s="119"/>
    </row>
    <row r="11309" spans="2:4" x14ac:dyDescent="0.25">
      <c r="B11309" s="119"/>
      <c r="C11309" s="119"/>
      <c r="D11309" s="119"/>
    </row>
    <row r="11310" spans="2:4" x14ac:dyDescent="0.25">
      <c r="B11310" s="119"/>
      <c r="C11310" s="119"/>
      <c r="D11310" s="119"/>
    </row>
    <row r="11311" spans="2:4" x14ac:dyDescent="0.25">
      <c r="B11311" s="119"/>
      <c r="C11311" s="119"/>
      <c r="D11311" s="119"/>
    </row>
    <row r="11312" spans="2:4" x14ac:dyDescent="0.25">
      <c r="B11312" s="119"/>
      <c r="C11312" s="119"/>
      <c r="D11312" s="119"/>
    </row>
    <row r="11313" spans="2:4" x14ac:dyDescent="0.25">
      <c r="B11313" s="119"/>
      <c r="C11313" s="119"/>
      <c r="D11313" s="119"/>
    </row>
    <row r="11314" spans="2:4" x14ac:dyDescent="0.25">
      <c r="B11314" s="119"/>
      <c r="C11314" s="119"/>
      <c r="D11314" s="119"/>
    </row>
    <row r="11315" spans="2:4" x14ac:dyDescent="0.25">
      <c r="B11315" s="119"/>
      <c r="C11315" s="119"/>
      <c r="D11315" s="119"/>
    </row>
    <row r="11316" spans="2:4" x14ac:dyDescent="0.25">
      <c r="B11316" s="119"/>
      <c r="C11316" s="119"/>
      <c r="D11316" s="119"/>
    </row>
    <row r="11317" spans="2:4" x14ac:dyDescent="0.25">
      <c r="B11317" s="119"/>
      <c r="C11317" s="119"/>
      <c r="D11317" s="119"/>
    </row>
    <row r="11318" spans="2:4" x14ac:dyDescent="0.25">
      <c r="B11318" s="119"/>
      <c r="C11318" s="119"/>
      <c r="D11318" s="119"/>
    </row>
    <row r="11319" spans="2:4" x14ac:dyDescent="0.25">
      <c r="B11319" s="119"/>
      <c r="C11319" s="119"/>
      <c r="D11319" s="119"/>
    </row>
    <row r="11320" spans="2:4" x14ac:dyDescent="0.25">
      <c r="B11320" s="119"/>
      <c r="C11320" s="119"/>
      <c r="D11320" s="119"/>
    </row>
    <row r="11321" spans="2:4" x14ac:dyDescent="0.25">
      <c r="B11321" s="119"/>
      <c r="C11321" s="119"/>
      <c r="D11321" s="119"/>
    </row>
    <row r="11322" spans="2:4" x14ac:dyDescent="0.25">
      <c r="B11322" s="119"/>
      <c r="C11322" s="119"/>
      <c r="D11322" s="119"/>
    </row>
    <row r="11323" spans="2:4" x14ac:dyDescent="0.25">
      <c r="B11323" s="119"/>
      <c r="C11323" s="119"/>
      <c r="D11323" s="119"/>
    </row>
    <row r="11324" spans="2:4" x14ac:dyDescent="0.25">
      <c r="B11324" s="119"/>
      <c r="C11324" s="119"/>
      <c r="D11324" s="119"/>
    </row>
    <row r="11325" spans="2:4" x14ac:dyDescent="0.25">
      <c r="B11325" s="119"/>
      <c r="C11325" s="119"/>
      <c r="D11325" s="119"/>
    </row>
    <row r="11326" spans="2:4" x14ac:dyDescent="0.25">
      <c r="B11326" s="119"/>
      <c r="C11326" s="119"/>
      <c r="D11326" s="119"/>
    </row>
    <row r="11327" spans="2:4" x14ac:dyDescent="0.25">
      <c r="B11327" s="119"/>
      <c r="C11327" s="119"/>
      <c r="D11327" s="119"/>
    </row>
    <row r="11328" spans="2:4" x14ac:dyDescent="0.25">
      <c r="B11328" s="119"/>
      <c r="C11328" s="119"/>
      <c r="D11328" s="119"/>
    </row>
    <row r="11329" spans="2:4" x14ac:dyDescent="0.25">
      <c r="B11329" s="119"/>
      <c r="C11329" s="119"/>
      <c r="D11329" s="119"/>
    </row>
    <row r="11330" spans="2:4" x14ac:dyDescent="0.25">
      <c r="B11330" s="119"/>
      <c r="C11330" s="119"/>
      <c r="D11330" s="119"/>
    </row>
    <row r="11331" spans="2:4" x14ac:dyDescent="0.25">
      <c r="B11331" s="119"/>
      <c r="C11331" s="119"/>
      <c r="D11331" s="119"/>
    </row>
    <row r="11332" spans="2:4" x14ac:dyDescent="0.25">
      <c r="B11332" s="119"/>
      <c r="C11332" s="119"/>
      <c r="D11332" s="119"/>
    </row>
    <row r="11333" spans="2:4" x14ac:dyDescent="0.25">
      <c r="B11333" s="119"/>
      <c r="C11333" s="119"/>
      <c r="D11333" s="119"/>
    </row>
    <row r="11334" spans="2:4" x14ac:dyDescent="0.25">
      <c r="B11334" s="119"/>
      <c r="C11334" s="119"/>
      <c r="D11334" s="119"/>
    </row>
    <row r="11335" spans="2:4" x14ac:dyDescent="0.25">
      <c r="B11335" s="119"/>
      <c r="C11335" s="119"/>
      <c r="D11335" s="119"/>
    </row>
    <row r="11336" spans="2:4" x14ac:dyDescent="0.25">
      <c r="B11336" s="119"/>
      <c r="C11336" s="119"/>
      <c r="D11336" s="119"/>
    </row>
    <row r="11337" spans="2:4" x14ac:dyDescent="0.25">
      <c r="B11337" s="119"/>
      <c r="C11337" s="119"/>
      <c r="D11337" s="119"/>
    </row>
    <row r="11338" spans="2:4" x14ac:dyDescent="0.25">
      <c r="B11338" s="119"/>
      <c r="C11338" s="119"/>
      <c r="D11338" s="119"/>
    </row>
    <row r="11339" spans="2:4" x14ac:dyDescent="0.25">
      <c r="B11339" s="119"/>
      <c r="C11339" s="119"/>
      <c r="D11339" s="119"/>
    </row>
    <row r="11340" spans="2:4" x14ac:dyDescent="0.25">
      <c r="B11340" s="119"/>
      <c r="C11340" s="119"/>
      <c r="D11340" s="119"/>
    </row>
    <row r="11341" spans="2:4" x14ac:dyDescent="0.25">
      <c r="B11341" s="119"/>
      <c r="C11341" s="119"/>
      <c r="D11341" s="119"/>
    </row>
    <row r="11342" spans="2:4" x14ac:dyDescent="0.25">
      <c r="B11342" s="119"/>
      <c r="C11342" s="119"/>
      <c r="D11342" s="119"/>
    </row>
    <row r="11343" spans="2:4" x14ac:dyDescent="0.25">
      <c r="B11343" s="119"/>
      <c r="C11343" s="119"/>
      <c r="D11343" s="119"/>
    </row>
    <row r="11344" spans="2:4" x14ac:dyDescent="0.25">
      <c r="B11344" s="119"/>
      <c r="C11344" s="119"/>
      <c r="D11344" s="119"/>
    </row>
    <row r="11345" spans="2:4" x14ac:dyDescent="0.25">
      <c r="B11345" s="119"/>
      <c r="C11345" s="119"/>
      <c r="D11345" s="119"/>
    </row>
    <row r="11346" spans="2:4" x14ac:dyDescent="0.25">
      <c r="B11346" s="119"/>
      <c r="C11346" s="119"/>
      <c r="D11346" s="119"/>
    </row>
    <row r="11347" spans="2:4" x14ac:dyDescent="0.25">
      <c r="B11347" s="119"/>
      <c r="C11347" s="119"/>
      <c r="D11347" s="119"/>
    </row>
    <row r="11348" spans="2:4" x14ac:dyDescent="0.25">
      <c r="B11348" s="119"/>
      <c r="C11348" s="119"/>
      <c r="D11348" s="119"/>
    </row>
    <row r="11349" spans="2:4" x14ac:dyDescent="0.25">
      <c r="B11349" s="119"/>
      <c r="C11349" s="119"/>
      <c r="D11349" s="119"/>
    </row>
    <row r="11350" spans="2:4" x14ac:dyDescent="0.25">
      <c r="B11350" s="119"/>
      <c r="C11350" s="119"/>
      <c r="D11350" s="119"/>
    </row>
    <row r="11351" spans="2:4" x14ac:dyDescent="0.25">
      <c r="B11351" s="119"/>
      <c r="C11351" s="119"/>
      <c r="D11351" s="119"/>
    </row>
    <row r="11352" spans="2:4" x14ac:dyDescent="0.25">
      <c r="B11352" s="119"/>
      <c r="C11352" s="119"/>
      <c r="D11352" s="119"/>
    </row>
    <row r="11353" spans="2:4" x14ac:dyDescent="0.25">
      <c r="B11353" s="119"/>
      <c r="C11353" s="119"/>
      <c r="D11353" s="119"/>
    </row>
    <row r="11354" spans="2:4" x14ac:dyDescent="0.25">
      <c r="B11354" s="119"/>
      <c r="C11354" s="119"/>
      <c r="D11354" s="119"/>
    </row>
    <row r="11355" spans="2:4" x14ac:dyDescent="0.25">
      <c r="B11355" s="119"/>
      <c r="C11355" s="119"/>
      <c r="D11355" s="119"/>
    </row>
    <row r="11356" spans="2:4" x14ac:dyDescent="0.25">
      <c r="B11356" s="119"/>
      <c r="C11356" s="119"/>
      <c r="D11356" s="119"/>
    </row>
    <row r="11357" spans="2:4" x14ac:dyDescent="0.25">
      <c r="B11357" s="119"/>
      <c r="C11357" s="119"/>
      <c r="D11357" s="119"/>
    </row>
    <row r="11358" spans="2:4" x14ac:dyDescent="0.25">
      <c r="B11358" s="119"/>
      <c r="C11358" s="119"/>
      <c r="D11358" s="119"/>
    </row>
    <row r="11359" spans="2:4" x14ac:dyDescent="0.25">
      <c r="B11359" s="119"/>
      <c r="C11359" s="119"/>
      <c r="D11359" s="119"/>
    </row>
    <row r="11360" spans="2:4" x14ac:dyDescent="0.25">
      <c r="B11360" s="119"/>
      <c r="C11360" s="119"/>
      <c r="D11360" s="119"/>
    </row>
    <row r="11361" spans="2:4" x14ac:dyDescent="0.25">
      <c r="B11361" s="119"/>
      <c r="C11361" s="119"/>
      <c r="D11361" s="119"/>
    </row>
    <row r="11362" spans="2:4" x14ac:dyDescent="0.25">
      <c r="B11362" s="119"/>
      <c r="C11362" s="119"/>
      <c r="D11362" s="119"/>
    </row>
    <row r="11363" spans="2:4" x14ac:dyDescent="0.25">
      <c r="B11363" s="119"/>
      <c r="C11363" s="119"/>
      <c r="D11363" s="119"/>
    </row>
    <row r="11364" spans="2:4" x14ac:dyDescent="0.25">
      <c r="B11364" s="119"/>
      <c r="C11364" s="119"/>
      <c r="D11364" s="119"/>
    </row>
    <row r="11365" spans="2:4" x14ac:dyDescent="0.25">
      <c r="B11365" s="119"/>
      <c r="C11365" s="119"/>
      <c r="D11365" s="119"/>
    </row>
    <row r="11366" spans="2:4" x14ac:dyDescent="0.25">
      <c r="B11366" s="119"/>
      <c r="C11366" s="119"/>
      <c r="D11366" s="119"/>
    </row>
    <row r="11367" spans="2:4" x14ac:dyDescent="0.25">
      <c r="B11367" s="119"/>
      <c r="C11367" s="119"/>
      <c r="D11367" s="119"/>
    </row>
    <row r="11368" spans="2:4" x14ac:dyDescent="0.25">
      <c r="B11368" s="119"/>
      <c r="C11368" s="119"/>
      <c r="D11368" s="119"/>
    </row>
    <row r="11369" spans="2:4" x14ac:dyDescent="0.25">
      <c r="B11369" s="119"/>
      <c r="C11369" s="119"/>
      <c r="D11369" s="119"/>
    </row>
    <row r="11370" spans="2:4" x14ac:dyDescent="0.25">
      <c r="B11370" s="119"/>
      <c r="C11370" s="119"/>
      <c r="D11370" s="119"/>
    </row>
    <row r="11371" spans="2:4" x14ac:dyDescent="0.25">
      <c r="B11371" s="119"/>
      <c r="C11371" s="119"/>
      <c r="D11371" s="119"/>
    </row>
    <row r="11372" spans="2:4" x14ac:dyDescent="0.25">
      <c r="B11372" s="119"/>
      <c r="C11372" s="119"/>
      <c r="D11372" s="119"/>
    </row>
    <row r="11373" spans="2:4" x14ac:dyDescent="0.25">
      <c r="B11373" s="119"/>
      <c r="C11373" s="119"/>
      <c r="D11373" s="119"/>
    </row>
    <row r="11374" spans="2:4" x14ac:dyDescent="0.25">
      <c r="B11374" s="119"/>
      <c r="C11374" s="119"/>
      <c r="D11374" s="119"/>
    </row>
    <row r="11375" spans="2:4" x14ac:dyDescent="0.25">
      <c r="B11375" s="119"/>
      <c r="C11375" s="119"/>
      <c r="D11375" s="119"/>
    </row>
    <row r="11376" spans="2:4" x14ac:dyDescent="0.25">
      <c r="B11376" s="119"/>
      <c r="C11376" s="119"/>
      <c r="D11376" s="119"/>
    </row>
    <row r="11377" spans="2:4" x14ac:dyDescent="0.25">
      <c r="B11377" s="119"/>
      <c r="C11377" s="119"/>
      <c r="D11377" s="119"/>
    </row>
    <row r="11378" spans="2:4" x14ac:dyDescent="0.25">
      <c r="B11378" s="119"/>
      <c r="C11378" s="119"/>
      <c r="D11378" s="119"/>
    </row>
    <row r="11379" spans="2:4" x14ac:dyDescent="0.25">
      <c r="B11379" s="119"/>
      <c r="C11379" s="119"/>
      <c r="D11379" s="119"/>
    </row>
    <row r="11380" spans="2:4" x14ac:dyDescent="0.25">
      <c r="B11380" s="119"/>
      <c r="C11380" s="119"/>
      <c r="D11380" s="119"/>
    </row>
    <row r="11381" spans="2:4" x14ac:dyDescent="0.25">
      <c r="B11381" s="119"/>
      <c r="C11381" s="119"/>
      <c r="D11381" s="119"/>
    </row>
    <row r="11382" spans="2:4" x14ac:dyDescent="0.25">
      <c r="B11382" s="119"/>
      <c r="C11382" s="119"/>
      <c r="D11382" s="119"/>
    </row>
    <row r="11383" spans="2:4" x14ac:dyDescent="0.25">
      <c r="B11383" s="119"/>
      <c r="C11383" s="119"/>
      <c r="D11383" s="119"/>
    </row>
    <row r="11384" spans="2:4" x14ac:dyDescent="0.25">
      <c r="B11384" s="119"/>
      <c r="C11384" s="119"/>
      <c r="D11384" s="119"/>
    </row>
    <row r="11385" spans="2:4" x14ac:dyDescent="0.25">
      <c r="B11385" s="119"/>
      <c r="C11385" s="119"/>
      <c r="D11385" s="119"/>
    </row>
    <row r="11386" spans="2:4" x14ac:dyDescent="0.25">
      <c r="B11386" s="119"/>
      <c r="C11386" s="119"/>
      <c r="D11386" s="119"/>
    </row>
    <row r="11387" spans="2:4" x14ac:dyDescent="0.25">
      <c r="B11387" s="119"/>
      <c r="C11387" s="119"/>
      <c r="D11387" s="119"/>
    </row>
    <row r="11388" spans="2:4" x14ac:dyDescent="0.25">
      <c r="B11388" s="119"/>
      <c r="C11388" s="119"/>
      <c r="D11388" s="119"/>
    </row>
    <row r="11389" spans="2:4" x14ac:dyDescent="0.25">
      <c r="B11389" s="119"/>
      <c r="C11389" s="119"/>
      <c r="D11389" s="119"/>
    </row>
    <row r="11390" spans="2:4" x14ac:dyDescent="0.25">
      <c r="B11390" s="119"/>
      <c r="C11390" s="119"/>
      <c r="D11390" s="119"/>
    </row>
    <row r="11391" spans="2:4" x14ac:dyDescent="0.25">
      <c r="B11391" s="119"/>
      <c r="C11391" s="119"/>
      <c r="D11391" s="119"/>
    </row>
    <row r="11392" spans="2:4" x14ac:dyDescent="0.25">
      <c r="B11392" s="119"/>
      <c r="C11392" s="119"/>
      <c r="D11392" s="119"/>
    </row>
    <row r="11393" spans="2:4" x14ac:dyDescent="0.25">
      <c r="B11393" s="119"/>
      <c r="C11393" s="119"/>
      <c r="D11393" s="119"/>
    </row>
    <row r="11394" spans="2:4" x14ac:dyDescent="0.25">
      <c r="B11394" s="119"/>
      <c r="C11394" s="119"/>
      <c r="D11394" s="119"/>
    </row>
    <row r="11395" spans="2:4" x14ac:dyDescent="0.25">
      <c r="B11395" s="119"/>
      <c r="C11395" s="119"/>
      <c r="D11395" s="119"/>
    </row>
    <row r="11396" spans="2:4" x14ac:dyDescent="0.25">
      <c r="B11396" s="119"/>
      <c r="C11396" s="119"/>
      <c r="D11396" s="119"/>
    </row>
    <row r="11397" spans="2:4" x14ac:dyDescent="0.25">
      <c r="B11397" s="119"/>
      <c r="C11397" s="119"/>
      <c r="D11397" s="119"/>
    </row>
    <row r="11398" spans="2:4" x14ac:dyDescent="0.25">
      <c r="B11398" s="119"/>
      <c r="C11398" s="119"/>
      <c r="D11398" s="119"/>
    </row>
    <row r="11399" spans="2:4" x14ac:dyDescent="0.25">
      <c r="B11399" s="119"/>
      <c r="C11399" s="119"/>
      <c r="D11399" s="119"/>
    </row>
    <row r="11400" spans="2:4" x14ac:dyDescent="0.25">
      <c r="B11400" s="119"/>
      <c r="C11400" s="119"/>
      <c r="D11400" s="119"/>
    </row>
    <row r="11401" spans="2:4" x14ac:dyDescent="0.25">
      <c r="B11401" s="119"/>
      <c r="C11401" s="119"/>
      <c r="D11401" s="119"/>
    </row>
    <row r="11402" spans="2:4" x14ac:dyDescent="0.25">
      <c r="B11402" s="119"/>
      <c r="C11402" s="119"/>
      <c r="D11402" s="119"/>
    </row>
    <row r="11403" spans="2:4" x14ac:dyDescent="0.25">
      <c r="B11403" s="119"/>
      <c r="C11403" s="119"/>
      <c r="D11403" s="119"/>
    </row>
    <row r="11404" spans="2:4" x14ac:dyDescent="0.25">
      <c r="B11404" s="119"/>
      <c r="C11404" s="119"/>
      <c r="D11404" s="119"/>
    </row>
    <row r="11405" spans="2:4" x14ac:dyDescent="0.25">
      <c r="B11405" s="119"/>
      <c r="C11405" s="119"/>
      <c r="D11405" s="119"/>
    </row>
    <row r="11406" spans="2:4" x14ac:dyDescent="0.25">
      <c r="B11406" s="119"/>
      <c r="C11406" s="119"/>
      <c r="D11406" s="119"/>
    </row>
    <row r="11407" spans="2:4" x14ac:dyDescent="0.25">
      <c r="B11407" s="119"/>
      <c r="C11407" s="119"/>
      <c r="D11407" s="119"/>
    </row>
    <row r="11408" spans="2:4" x14ac:dyDescent="0.25">
      <c r="B11408" s="119"/>
      <c r="C11408" s="119"/>
      <c r="D11408" s="119"/>
    </row>
    <row r="11409" spans="2:4" x14ac:dyDescent="0.25">
      <c r="B11409" s="119"/>
      <c r="C11409" s="119"/>
      <c r="D11409" s="119"/>
    </row>
    <row r="11410" spans="2:4" x14ac:dyDescent="0.25">
      <c r="B11410" s="119"/>
      <c r="C11410" s="119"/>
      <c r="D11410" s="119"/>
    </row>
    <row r="11411" spans="2:4" x14ac:dyDescent="0.25">
      <c r="B11411" s="119"/>
      <c r="C11411" s="119"/>
      <c r="D11411" s="119"/>
    </row>
    <row r="11412" spans="2:4" x14ac:dyDescent="0.25">
      <c r="B11412" s="119"/>
      <c r="C11412" s="119"/>
      <c r="D11412" s="119"/>
    </row>
    <row r="11413" spans="2:4" x14ac:dyDescent="0.25">
      <c r="B11413" s="119"/>
      <c r="C11413" s="119"/>
      <c r="D11413" s="119"/>
    </row>
    <row r="11414" spans="2:4" x14ac:dyDescent="0.25">
      <c r="B11414" s="119"/>
      <c r="C11414" s="119"/>
      <c r="D11414" s="119"/>
    </row>
    <row r="11415" spans="2:4" x14ac:dyDescent="0.25">
      <c r="B11415" s="119"/>
      <c r="C11415" s="119"/>
      <c r="D11415" s="119"/>
    </row>
    <row r="11416" spans="2:4" x14ac:dyDescent="0.25">
      <c r="B11416" s="119"/>
      <c r="C11416" s="119"/>
      <c r="D11416" s="119"/>
    </row>
    <row r="11417" spans="2:4" x14ac:dyDescent="0.25">
      <c r="B11417" s="119"/>
      <c r="C11417" s="119"/>
      <c r="D11417" s="119"/>
    </row>
    <row r="11418" spans="2:4" x14ac:dyDescent="0.25">
      <c r="B11418" s="119"/>
      <c r="C11418" s="119"/>
      <c r="D11418" s="119"/>
    </row>
    <row r="11419" spans="2:4" x14ac:dyDescent="0.25">
      <c r="B11419" s="119"/>
      <c r="C11419" s="119"/>
      <c r="D11419" s="119"/>
    </row>
    <row r="11420" spans="2:4" x14ac:dyDescent="0.25">
      <c r="B11420" s="119"/>
      <c r="C11420" s="119"/>
      <c r="D11420" s="119"/>
    </row>
    <row r="11421" spans="2:4" x14ac:dyDescent="0.25">
      <c r="B11421" s="119"/>
      <c r="C11421" s="119"/>
      <c r="D11421" s="119"/>
    </row>
    <row r="11422" spans="2:4" x14ac:dyDescent="0.25">
      <c r="B11422" s="119"/>
      <c r="C11422" s="119"/>
      <c r="D11422" s="119"/>
    </row>
    <row r="11423" spans="2:4" x14ac:dyDescent="0.25">
      <c r="B11423" s="119"/>
      <c r="C11423" s="119"/>
      <c r="D11423" s="119"/>
    </row>
    <row r="11424" spans="2:4" x14ac:dyDescent="0.25">
      <c r="B11424" s="119"/>
      <c r="C11424" s="119"/>
      <c r="D11424" s="119"/>
    </row>
    <row r="11425" spans="2:4" x14ac:dyDescent="0.25">
      <c r="B11425" s="119"/>
      <c r="C11425" s="119"/>
      <c r="D11425" s="119"/>
    </row>
    <row r="11426" spans="2:4" x14ac:dyDescent="0.25">
      <c r="B11426" s="119"/>
      <c r="C11426" s="119"/>
      <c r="D11426" s="119"/>
    </row>
    <row r="11427" spans="2:4" x14ac:dyDescent="0.25">
      <c r="B11427" s="119"/>
      <c r="C11427" s="119"/>
      <c r="D11427" s="119"/>
    </row>
    <row r="11428" spans="2:4" x14ac:dyDescent="0.25">
      <c r="B11428" s="119"/>
      <c r="C11428" s="119"/>
      <c r="D11428" s="119"/>
    </row>
    <row r="11429" spans="2:4" x14ac:dyDescent="0.25">
      <c r="B11429" s="119"/>
      <c r="C11429" s="119"/>
      <c r="D11429" s="119"/>
    </row>
    <row r="11430" spans="2:4" x14ac:dyDescent="0.25">
      <c r="B11430" s="119"/>
      <c r="C11430" s="119"/>
      <c r="D11430" s="119"/>
    </row>
    <row r="11431" spans="2:4" x14ac:dyDescent="0.25">
      <c r="B11431" s="119"/>
      <c r="C11431" s="119"/>
      <c r="D11431" s="119"/>
    </row>
    <row r="11432" spans="2:4" x14ac:dyDescent="0.25">
      <c r="B11432" s="119"/>
      <c r="C11432" s="119"/>
      <c r="D11432" s="119"/>
    </row>
    <row r="11433" spans="2:4" x14ac:dyDescent="0.25">
      <c r="B11433" s="119"/>
      <c r="C11433" s="119"/>
      <c r="D11433" s="119"/>
    </row>
    <row r="11434" spans="2:4" x14ac:dyDescent="0.25">
      <c r="B11434" s="119"/>
      <c r="C11434" s="119"/>
      <c r="D11434" s="119"/>
    </row>
    <row r="11435" spans="2:4" x14ac:dyDescent="0.25">
      <c r="B11435" s="119"/>
      <c r="C11435" s="119"/>
      <c r="D11435" s="119"/>
    </row>
    <row r="11436" spans="2:4" x14ac:dyDescent="0.25">
      <c r="B11436" s="119"/>
      <c r="C11436" s="119"/>
      <c r="D11436" s="119"/>
    </row>
    <row r="11437" spans="2:4" x14ac:dyDescent="0.25">
      <c r="B11437" s="119"/>
      <c r="C11437" s="119"/>
      <c r="D11437" s="119"/>
    </row>
    <row r="11438" spans="2:4" x14ac:dyDescent="0.25">
      <c r="B11438" s="119"/>
      <c r="C11438" s="119"/>
      <c r="D11438" s="119"/>
    </row>
    <row r="11439" spans="2:4" x14ac:dyDescent="0.25">
      <c r="B11439" s="119"/>
      <c r="C11439" s="119"/>
      <c r="D11439" s="119"/>
    </row>
    <row r="11440" spans="2:4" x14ac:dyDescent="0.25">
      <c r="B11440" s="119"/>
      <c r="C11440" s="119"/>
      <c r="D11440" s="119"/>
    </row>
    <row r="11441" spans="2:4" x14ac:dyDescent="0.25">
      <c r="B11441" s="119"/>
      <c r="C11441" s="119"/>
      <c r="D11441" s="119"/>
    </row>
    <row r="11442" spans="2:4" x14ac:dyDescent="0.25">
      <c r="B11442" s="119"/>
      <c r="C11442" s="119"/>
      <c r="D11442" s="119"/>
    </row>
    <row r="11443" spans="2:4" x14ac:dyDescent="0.25">
      <c r="B11443" s="119"/>
      <c r="C11443" s="119"/>
      <c r="D11443" s="119"/>
    </row>
    <row r="11444" spans="2:4" x14ac:dyDescent="0.25">
      <c r="B11444" s="119"/>
      <c r="C11444" s="119"/>
      <c r="D11444" s="119"/>
    </row>
    <row r="11445" spans="2:4" x14ac:dyDescent="0.25">
      <c r="B11445" s="119"/>
      <c r="C11445" s="119"/>
      <c r="D11445" s="119"/>
    </row>
    <row r="11446" spans="2:4" x14ac:dyDescent="0.25">
      <c r="B11446" s="119"/>
      <c r="C11446" s="119"/>
      <c r="D11446" s="119"/>
    </row>
    <row r="11447" spans="2:4" x14ac:dyDescent="0.25">
      <c r="B11447" s="119"/>
      <c r="C11447" s="119"/>
      <c r="D11447" s="119"/>
    </row>
    <row r="11448" spans="2:4" x14ac:dyDescent="0.25">
      <c r="B11448" s="119"/>
      <c r="C11448" s="119"/>
      <c r="D11448" s="119"/>
    </row>
    <row r="11449" spans="2:4" x14ac:dyDescent="0.25">
      <c r="B11449" s="119"/>
      <c r="C11449" s="119"/>
      <c r="D11449" s="119"/>
    </row>
    <row r="11450" spans="2:4" x14ac:dyDescent="0.25">
      <c r="B11450" s="119"/>
      <c r="C11450" s="119"/>
      <c r="D11450" s="119"/>
    </row>
    <row r="11451" spans="2:4" x14ac:dyDescent="0.25">
      <c r="B11451" s="119"/>
      <c r="C11451" s="119"/>
      <c r="D11451" s="119"/>
    </row>
    <row r="11452" spans="2:4" x14ac:dyDescent="0.25">
      <c r="B11452" s="119"/>
      <c r="C11452" s="119"/>
      <c r="D11452" s="119"/>
    </row>
    <row r="11453" spans="2:4" x14ac:dyDescent="0.25">
      <c r="B11453" s="119"/>
      <c r="C11453" s="119"/>
      <c r="D11453" s="119"/>
    </row>
    <row r="11454" spans="2:4" x14ac:dyDescent="0.25">
      <c r="B11454" s="119"/>
      <c r="C11454" s="119"/>
      <c r="D11454" s="119"/>
    </row>
    <row r="11455" spans="2:4" x14ac:dyDescent="0.25">
      <c r="B11455" s="119"/>
      <c r="C11455" s="119"/>
      <c r="D11455" s="119"/>
    </row>
    <row r="11456" spans="2:4" x14ac:dyDescent="0.25">
      <c r="B11456" s="119"/>
      <c r="C11456" s="119"/>
      <c r="D11456" s="119"/>
    </row>
    <row r="11457" spans="2:4" x14ac:dyDescent="0.25">
      <c r="B11457" s="119"/>
      <c r="C11457" s="119"/>
      <c r="D11457" s="119"/>
    </row>
    <row r="11458" spans="2:4" x14ac:dyDescent="0.25">
      <c r="B11458" s="119"/>
      <c r="C11458" s="119"/>
      <c r="D11458" s="119"/>
    </row>
    <row r="11459" spans="2:4" x14ac:dyDescent="0.25">
      <c r="B11459" s="119"/>
      <c r="C11459" s="119"/>
      <c r="D11459" s="119"/>
    </row>
    <row r="11460" spans="2:4" x14ac:dyDescent="0.25">
      <c r="B11460" s="119"/>
      <c r="C11460" s="119"/>
      <c r="D11460" s="119"/>
    </row>
    <row r="11461" spans="2:4" x14ac:dyDescent="0.25">
      <c r="B11461" s="119"/>
      <c r="C11461" s="119"/>
      <c r="D11461" s="119"/>
    </row>
    <row r="11462" spans="2:4" x14ac:dyDescent="0.25">
      <c r="B11462" s="119"/>
      <c r="C11462" s="119"/>
      <c r="D11462" s="119"/>
    </row>
    <row r="11463" spans="2:4" x14ac:dyDescent="0.25">
      <c r="B11463" s="119"/>
      <c r="C11463" s="119"/>
      <c r="D11463" s="119"/>
    </row>
    <row r="11464" spans="2:4" x14ac:dyDescent="0.25">
      <c r="B11464" s="119"/>
      <c r="C11464" s="119"/>
      <c r="D11464" s="119"/>
    </row>
    <row r="11465" spans="2:4" x14ac:dyDescent="0.25">
      <c r="B11465" s="119"/>
      <c r="C11465" s="119"/>
      <c r="D11465" s="119"/>
    </row>
    <row r="11466" spans="2:4" x14ac:dyDescent="0.25">
      <c r="B11466" s="119"/>
      <c r="C11466" s="119"/>
      <c r="D11466" s="119"/>
    </row>
    <row r="11467" spans="2:4" x14ac:dyDescent="0.25">
      <c r="B11467" s="119"/>
      <c r="C11467" s="119"/>
      <c r="D11467" s="119"/>
    </row>
    <row r="11468" spans="2:4" x14ac:dyDescent="0.25">
      <c r="B11468" s="119"/>
      <c r="C11468" s="119"/>
      <c r="D11468" s="119"/>
    </row>
    <row r="11469" spans="2:4" x14ac:dyDescent="0.25">
      <c r="B11469" s="119"/>
      <c r="C11469" s="119"/>
      <c r="D11469" s="119"/>
    </row>
    <row r="11470" spans="2:4" x14ac:dyDescent="0.25">
      <c r="B11470" s="119"/>
      <c r="C11470" s="119"/>
      <c r="D11470" s="119"/>
    </row>
    <row r="11471" spans="2:4" x14ac:dyDescent="0.25">
      <c r="B11471" s="119"/>
      <c r="C11471" s="119"/>
      <c r="D11471" s="119"/>
    </row>
    <row r="11472" spans="2:4" x14ac:dyDescent="0.25">
      <c r="B11472" s="119"/>
      <c r="C11472" s="119"/>
      <c r="D11472" s="119"/>
    </row>
    <row r="11473" spans="2:4" x14ac:dyDescent="0.25">
      <c r="B11473" s="119"/>
      <c r="C11473" s="119"/>
      <c r="D11473" s="119"/>
    </row>
    <row r="11474" spans="2:4" x14ac:dyDescent="0.25">
      <c r="B11474" s="119"/>
      <c r="C11474" s="119"/>
      <c r="D11474" s="119"/>
    </row>
    <row r="11475" spans="2:4" x14ac:dyDescent="0.25">
      <c r="B11475" s="119"/>
      <c r="C11475" s="119"/>
      <c r="D11475" s="119"/>
    </row>
    <row r="11476" spans="2:4" x14ac:dyDescent="0.25">
      <c r="B11476" s="119"/>
      <c r="C11476" s="119"/>
      <c r="D11476" s="119"/>
    </row>
    <row r="11477" spans="2:4" x14ac:dyDescent="0.25">
      <c r="B11477" s="119"/>
      <c r="C11477" s="119"/>
      <c r="D11477" s="119"/>
    </row>
    <row r="11478" spans="2:4" x14ac:dyDescent="0.25">
      <c r="B11478" s="119"/>
      <c r="C11478" s="119"/>
      <c r="D11478" s="119"/>
    </row>
    <row r="11479" spans="2:4" x14ac:dyDescent="0.25">
      <c r="B11479" s="119"/>
      <c r="C11479" s="119"/>
      <c r="D11479" s="119"/>
    </row>
    <row r="11480" spans="2:4" x14ac:dyDescent="0.25">
      <c r="B11480" s="119"/>
      <c r="C11480" s="119"/>
      <c r="D11480" s="119"/>
    </row>
    <row r="11481" spans="2:4" x14ac:dyDescent="0.25">
      <c r="B11481" s="119"/>
      <c r="C11481" s="119"/>
      <c r="D11481" s="119"/>
    </row>
    <row r="11482" spans="2:4" x14ac:dyDescent="0.25">
      <c r="B11482" s="119"/>
      <c r="C11482" s="119"/>
      <c r="D11482" s="119"/>
    </row>
    <row r="11483" spans="2:4" x14ac:dyDescent="0.25">
      <c r="B11483" s="119"/>
      <c r="C11483" s="119"/>
      <c r="D11483" s="119"/>
    </row>
    <row r="11484" spans="2:4" x14ac:dyDescent="0.25">
      <c r="B11484" s="119"/>
      <c r="C11484" s="119"/>
      <c r="D11484" s="119"/>
    </row>
    <row r="11485" spans="2:4" x14ac:dyDescent="0.25">
      <c r="B11485" s="119"/>
      <c r="C11485" s="119"/>
      <c r="D11485" s="119"/>
    </row>
    <row r="11486" spans="2:4" x14ac:dyDescent="0.25">
      <c r="B11486" s="119"/>
      <c r="C11486" s="119"/>
      <c r="D11486" s="119"/>
    </row>
    <row r="11487" spans="2:4" x14ac:dyDescent="0.25">
      <c r="B11487" s="119"/>
      <c r="C11487" s="119"/>
      <c r="D11487" s="119"/>
    </row>
    <row r="11488" spans="2:4" x14ac:dyDescent="0.25">
      <c r="B11488" s="119"/>
      <c r="C11488" s="119"/>
      <c r="D11488" s="119"/>
    </row>
    <row r="11489" spans="2:4" x14ac:dyDescent="0.25">
      <c r="B11489" s="119"/>
      <c r="C11489" s="119"/>
      <c r="D11489" s="119"/>
    </row>
    <row r="11490" spans="2:4" x14ac:dyDescent="0.25">
      <c r="B11490" s="119"/>
      <c r="C11490" s="119"/>
      <c r="D11490" s="119"/>
    </row>
    <row r="11491" spans="2:4" x14ac:dyDescent="0.25">
      <c r="B11491" s="119"/>
      <c r="C11491" s="119"/>
      <c r="D11491" s="119"/>
    </row>
    <row r="11492" spans="2:4" x14ac:dyDescent="0.25">
      <c r="B11492" s="119"/>
      <c r="C11492" s="119"/>
      <c r="D11492" s="119"/>
    </row>
    <row r="11493" spans="2:4" x14ac:dyDescent="0.25">
      <c r="B11493" s="119"/>
      <c r="C11493" s="119"/>
      <c r="D11493" s="119"/>
    </row>
    <row r="11494" spans="2:4" x14ac:dyDescent="0.25">
      <c r="B11494" s="119"/>
      <c r="C11494" s="119"/>
      <c r="D11494" s="119"/>
    </row>
    <row r="11495" spans="2:4" x14ac:dyDescent="0.25">
      <c r="B11495" s="119"/>
      <c r="C11495" s="119"/>
      <c r="D11495" s="119"/>
    </row>
    <row r="11496" spans="2:4" x14ac:dyDescent="0.25">
      <c r="B11496" s="119"/>
      <c r="C11496" s="119"/>
      <c r="D11496" s="119"/>
    </row>
    <row r="11497" spans="2:4" x14ac:dyDescent="0.25">
      <c r="B11497" s="119"/>
      <c r="C11497" s="119"/>
      <c r="D11497" s="119"/>
    </row>
    <row r="11498" spans="2:4" x14ac:dyDescent="0.25">
      <c r="B11498" s="119"/>
      <c r="C11498" s="119"/>
      <c r="D11498" s="119"/>
    </row>
    <row r="11499" spans="2:4" x14ac:dyDescent="0.25">
      <c r="B11499" s="119"/>
      <c r="C11499" s="119"/>
      <c r="D11499" s="119"/>
    </row>
    <row r="11500" spans="2:4" x14ac:dyDescent="0.25">
      <c r="B11500" s="119"/>
      <c r="C11500" s="119"/>
      <c r="D11500" s="119"/>
    </row>
    <row r="11501" spans="2:4" x14ac:dyDescent="0.25">
      <c r="B11501" s="119"/>
      <c r="C11501" s="119"/>
      <c r="D11501" s="119"/>
    </row>
    <row r="11502" spans="2:4" x14ac:dyDescent="0.25">
      <c r="B11502" s="119"/>
      <c r="C11502" s="119"/>
      <c r="D11502" s="119"/>
    </row>
    <row r="11503" spans="2:4" x14ac:dyDescent="0.25">
      <c r="B11503" s="119"/>
      <c r="C11503" s="119"/>
      <c r="D11503" s="119"/>
    </row>
    <row r="11504" spans="2:4" x14ac:dyDescent="0.25">
      <c r="B11504" s="119"/>
      <c r="C11504" s="119"/>
      <c r="D11504" s="119"/>
    </row>
    <row r="11505" spans="2:4" x14ac:dyDescent="0.25">
      <c r="B11505" s="119"/>
      <c r="C11505" s="119"/>
      <c r="D11505" s="119"/>
    </row>
    <row r="11506" spans="2:4" x14ac:dyDescent="0.25">
      <c r="B11506" s="119"/>
      <c r="C11506" s="119"/>
      <c r="D11506" s="119"/>
    </row>
    <row r="11507" spans="2:4" x14ac:dyDescent="0.25">
      <c r="B11507" s="119"/>
      <c r="C11507" s="119"/>
      <c r="D11507" s="119"/>
    </row>
    <row r="11508" spans="2:4" x14ac:dyDescent="0.25">
      <c r="B11508" s="119"/>
      <c r="C11508" s="119"/>
      <c r="D11508" s="119"/>
    </row>
    <row r="11509" spans="2:4" x14ac:dyDescent="0.25">
      <c r="B11509" s="119"/>
      <c r="C11509" s="119"/>
      <c r="D11509" s="119"/>
    </row>
    <row r="11510" spans="2:4" x14ac:dyDescent="0.25">
      <c r="B11510" s="119"/>
      <c r="C11510" s="119"/>
      <c r="D11510" s="119"/>
    </row>
    <row r="11511" spans="2:4" x14ac:dyDescent="0.25">
      <c r="B11511" s="119"/>
      <c r="C11511" s="119"/>
      <c r="D11511" s="119"/>
    </row>
    <row r="11512" spans="2:4" x14ac:dyDescent="0.25">
      <c r="B11512" s="119"/>
      <c r="C11512" s="119"/>
      <c r="D11512" s="119"/>
    </row>
    <row r="11513" spans="2:4" x14ac:dyDescent="0.25">
      <c r="B11513" s="119"/>
      <c r="C11513" s="119"/>
      <c r="D11513" s="119"/>
    </row>
    <row r="11514" spans="2:4" x14ac:dyDescent="0.25">
      <c r="B11514" s="119"/>
      <c r="C11514" s="119"/>
      <c r="D11514" s="119"/>
    </row>
    <row r="11515" spans="2:4" x14ac:dyDescent="0.25">
      <c r="B11515" s="119"/>
      <c r="C11515" s="119"/>
      <c r="D11515" s="119"/>
    </row>
    <row r="11516" spans="2:4" x14ac:dyDescent="0.25">
      <c r="B11516" s="119"/>
      <c r="C11516" s="119"/>
      <c r="D11516" s="119"/>
    </row>
    <row r="11517" spans="2:4" x14ac:dyDescent="0.25">
      <c r="B11517" s="119"/>
      <c r="C11517" s="119"/>
      <c r="D11517" s="119"/>
    </row>
    <row r="11518" spans="2:4" x14ac:dyDescent="0.25">
      <c r="B11518" s="119"/>
      <c r="C11518" s="119"/>
      <c r="D11518" s="119"/>
    </row>
    <row r="11519" spans="2:4" x14ac:dyDescent="0.25">
      <c r="B11519" s="119"/>
      <c r="C11519" s="119"/>
      <c r="D11519" s="119"/>
    </row>
    <row r="11520" spans="2:4" x14ac:dyDescent="0.25">
      <c r="B11520" s="119"/>
      <c r="C11520" s="119"/>
      <c r="D11520" s="119"/>
    </row>
    <row r="11521" spans="2:4" x14ac:dyDescent="0.25">
      <c r="B11521" s="119"/>
      <c r="C11521" s="119"/>
      <c r="D11521" s="119"/>
    </row>
    <row r="11522" spans="2:4" x14ac:dyDescent="0.25">
      <c r="B11522" s="119"/>
      <c r="C11522" s="119"/>
      <c r="D11522" s="119"/>
    </row>
    <row r="11523" spans="2:4" x14ac:dyDescent="0.25">
      <c r="B11523" s="119"/>
      <c r="C11523" s="119"/>
      <c r="D11523" s="119"/>
    </row>
    <row r="11524" spans="2:4" x14ac:dyDescent="0.25">
      <c r="B11524" s="119"/>
      <c r="C11524" s="119"/>
      <c r="D11524" s="119"/>
    </row>
    <row r="11525" spans="2:4" x14ac:dyDescent="0.25">
      <c r="B11525" s="119"/>
      <c r="C11525" s="119"/>
      <c r="D11525" s="119"/>
    </row>
    <row r="11526" spans="2:4" x14ac:dyDescent="0.25">
      <c r="B11526" s="119"/>
      <c r="C11526" s="119"/>
      <c r="D11526" s="119"/>
    </row>
    <row r="11527" spans="2:4" x14ac:dyDescent="0.25">
      <c r="B11527" s="119"/>
      <c r="C11527" s="119"/>
      <c r="D11527" s="119"/>
    </row>
    <row r="11528" spans="2:4" x14ac:dyDescent="0.25">
      <c r="B11528" s="119"/>
      <c r="C11528" s="119"/>
      <c r="D11528" s="119"/>
    </row>
    <row r="11529" spans="2:4" x14ac:dyDescent="0.25">
      <c r="B11529" s="119"/>
      <c r="C11529" s="119"/>
      <c r="D11529" s="119"/>
    </row>
    <row r="11530" spans="2:4" x14ac:dyDescent="0.25">
      <c r="B11530" s="119"/>
      <c r="C11530" s="119"/>
      <c r="D11530" s="119"/>
    </row>
    <row r="11531" spans="2:4" x14ac:dyDescent="0.25">
      <c r="B11531" s="119"/>
      <c r="C11531" s="119"/>
      <c r="D11531" s="119"/>
    </row>
    <row r="11532" spans="2:4" x14ac:dyDescent="0.25">
      <c r="B11532" s="119"/>
      <c r="C11532" s="119"/>
      <c r="D11532" s="119"/>
    </row>
    <row r="11533" spans="2:4" x14ac:dyDescent="0.25">
      <c r="B11533" s="119"/>
      <c r="C11533" s="119"/>
      <c r="D11533" s="119"/>
    </row>
    <row r="11534" spans="2:4" x14ac:dyDescent="0.25">
      <c r="B11534" s="119"/>
      <c r="C11534" s="119"/>
      <c r="D11534" s="119"/>
    </row>
    <row r="11535" spans="2:4" x14ac:dyDescent="0.25">
      <c r="B11535" s="119"/>
      <c r="C11535" s="119"/>
      <c r="D11535" s="119"/>
    </row>
    <row r="11536" spans="2:4" x14ac:dyDescent="0.25">
      <c r="B11536" s="119"/>
      <c r="C11536" s="119"/>
      <c r="D11536" s="119"/>
    </row>
    <row r="11537" spans="2:4" x14ac:dyDescent="0.25">
      <c r="B11537" s="119"/>
      <c r="C11537" s="119"/>
      <c r="D11537" s="119"/>
    </row>
    <row r="11538" spans="2:4" x14ac:dyDescent="0.25">
      <c r="B11538" s="119"/>
      <c r="C11538" s="119"/>
      <c r="D11538" s="119"/>
    </row>
    <row r="11539" spans="2:4" x14ac:dyDescent="0.25">
      <c r="B11539" s="119"/>
      <c r="C11539" s="119"/>
      <c r="D11539" s="119"/>
    </row>
    <row r="11540" spans="2:4" x14ac:dyDescent="0.25">
      <c r="B11540" s="119"/>
      <c r="C11540" s="119"/>
      <c r="D11540" s="119"/>
    </row>
    <row r="11541" spans="2:4" x14ac:dyDescent="0.25">
      <c r="B11541" s="119"/>
      <c r="C11541" s="119"/>
      <c r="D11541" s="119"/>
    </row>
    <row r="11542" spans="2:4" x14ac:dyDescent="0.25">
      <c r="B11542" s="119"/>
      <c r="C11542" s="119"/>
      <c r="D11542" s="119"/>
    </row>
    <row r="11543" spans="2:4" x14ac:dyDescent="0.25">
      <c r="B11543" s="119"/>
      <c r="C11543" s="119"/>
      <c r="D11543" s="119"/>
    </row>
    <row r="11544" spans="2:4" x14ac:dyDescent="0.25">
      <c r="B11544" s="119"/>
      <c r="C11544" s="119"/>
      <c r="D11544" s="119"/>
    </row>
    <row r="11545" spans="2:4" x14ac:dyDescent="0.25">
      <c r="B11545" s="119"/>
      <c r="C11545" s="119"/>
      <c r="D11545" s="119"/>
    </row>
    <row r="11546" spans="2:4" x14ac:dyDescent="0.25">
      <c r="B11546" s="119"/>
      <c r="C11546" s="119"/>
      <c r="D11546" s="119"/>
    </row>
    <row r="11547" spans="2:4" x14ac:dyDescent="0.25">
      <c r="B11547" s="119"/>
      <c r="C11547" s="119"/>
      <c r="D11547" s="119"/>
    </row>
    <row r="11548" spans="2:4" x14ac:dyDescent="0.25">
      <c r="B11548" s="119"/>
      <c r="C11548" s="119"/>
      <c r="D11548" s="119"/>
    </row>
    <row r="11549" spans="2:4" x14ac:dyDescent="0.25">
      <c r="B11549" s="119"/>
      <c r="C11549" s="119"/>
      <c r="D11549" s="119"/>
    </row>
    <row r="11550" spans="2:4" x14ac:dyDescent="0.25">
      <c r="B11550" s="119"/>
      <c r="C11550" s="119"/>
      <c r="D11550" s="119"/>
    </row>
    <row r="11551" spans="2:4" x14ac:dyDescent="0.25">
      <c r="B11551" s="119"/>
      <c r="C11551" s="119"/>
      <c r="D11551" s="119"/>
    </row>
    <row r="11552" spans="2:4" x14ac:dyDescent="0.25">
      <c r="B11552" s="119"/>
      <c r="C11552" s="119"/>
      <c r="D11552" s="119"/>
    </row>
    <row r="11553" spans="2:4" x14ac:dyDescent="0.25">
      <c r="B11553" s="119"/>
      <c r="C11553" s="119"/>
      <c r="D11553" s="119"/>
    </row>
    <row r="11554" spans="2:4" x14ac:dyDescent="0.25">
      <c r="B11554" s="119"/>
      <c r="C11554" s="119"/>
      <c r="D11554" s="119"/>
    </row>
    <row r="11555" spans="2:4" x14ac:dyDescent="0.25">
      <c r="B11555" s="119"/>
      <c r="C11555" s="119"/>
      <c r="D11555" s="119"/>
    </row>
    <row r="11556" spans="2:4" x14ac:dyDescent="0.25">
      <c r="B11556" s="119"/>
      <c r="C11556" s="119"/>
      <c r="D11556" s="119"/>
    </row>
    <row r="11557" spans="2:4" x14ac:dyDescent="0.25">
      <c r="B11557" s="119"/>
      <c r="C11557" s="119"/>
      <c r="D11557" s="119"/>
    </row>
    <row r="11558" spans="2:4" x14ac:dyDescent="0.25">
      <c r="B11558" s="119"/>
      <c r="C11558" s="119"/>
      <c r="D11558" s="119"/>
    </row>
    <row r="11559" spans="2:4" x14ac:dyDescent="0.25">
      <c r="B11559" s="119"/>
      <c r="C11559" s="119"/>
      <c r="D11559" s="119"/>
    </row>
    <row r="11560" spans="2:4" x14ac:dyDescent="0.25">
      <c r="B11560" s="119"/>
      <c r="C11560" s="119"/>
      <c r="D11560" s="119"/>
    </row>
    <row r="11561" spans="2:4" x14ac:dyDescent="0.25">
      <c r="B11561" s="119"/>
      <c r="C11561" s="119"/>
      <c r="D11561" s="119"/>
    </row>
    <row r="11562" spans="2:4" x14ac:dyDescent="0.25">
      <c r="B11562" s="119"/>
      <c r="C11562" s="119"/>
      <c r="D11562" s="119"/>
    </row>
    <row r="11563" spans="2:4" x14ac:dyDescent="0.25">
      <c r="B11563" s="119"/>
      <c r="C11563" s="119"/>
      <c r="D11563" s="119"/>
    </row>
    <row r="11564" spans="2:4" x14ac:dyDescent="0.25">
      <c r="B11564" s="119"/>
      <c r="C11564" s="119"/>
      <c r="D11564" s="119"/>
    </row>
    <row r="11565" spans="2:4" x14ac:dyDescent="0.25">
      <c r="B11565" s="119"/>
      <c r="C11565" s="119"/>
      <c r="D11565" s="119"/>
    </row>
    <row r="11566" spans="2:4" x14ac:dyDescent="0.25">
      <c r="B11566" s="119"/>
      <c r="C11566" s="119"/>
      <c r="D11566" s="119"/>
    </row>
    <row r="11567" spans="2:4" x14ac:dyDescent="0.25">
      <c r="B11567" s="119"/>
      <c r="C11567" s="119"/>
      <c r="D11567" s="119"/>
    </row>
    <row r="11568" spans="2:4" x14ac:dyDescent="0.25">
      <c r="B11568" s="119"/>
      <c r="C11568" s="119"/>
      <c r="D11568" s="119"/>
    </row>
    <row r="11569" spans="2:4" x14ac:dyDescent="0.25">
      <c r="B11569" s="119"/>
      <c r="C11569" s="119"/>
      <c r="D11569" s="119"/>
    </row>
    <row r="11570" spans="2:4" x14ac:dyDescent="0.25">
      <c r="B11570" s="119"/>
      <c r="C11570" s="119"/>
      <c r="D11570" s="119"/>
    </row>
    <row r="11571" spans="2:4" x14ac:dyDescent="0.25">
      <c r="B11571" s="119"/>
      <c r="C11571" s="119"/>
      <c r="D11571" s="119"/>
    </row>
    <row r="11572" spans="2:4" x14ac:dyDescent="0.25">
      <c r="B11572" s="119"/>
      <c r="C11572" s="119"/>
      <c r="D11572" s="119"/>
    </row>
    <row r="11573" spans="2:4" x14ac:dyDescent="0.25">
      <c r="B11573" s="119"/>
      <c r="C11573" s="119"/>
      <c r="D11573" s="119"/>
    </row>
    <row r="11574" spans="2:4" x14ac:dyDescent="0.25">
      <c r="B11574" s="119"/>
      <c r="C11574" s="119"/>
      <c r="D11574" s="119"/>
    </row>
    <row r="11575" spans="2:4" x14ac:dyDescent="0.25">
      <c r="B11575" s="119"/>
      <c r="C11575" s="119"/>
      <c r="D11575" s="119"/>
    </row>
    <row r="11576" spans="2:4" x14ac:dyDescent="0.25">
      <c r="B11576" s="119"/>
      <c r="C11576" s="119"/>
      <c r="D11576" s="119"/>
    </row>
    <row r="11577" spans="2:4" x14ac:dyDescent="0.25">
      <c r="B11577" s="119"/>
      <c r="C11577" s="119"/>
      <c r="D11577" s="119"/>
    </row>
    <row r="11578" spans="2:4" x14ac:dyDescent="0.25">
      <c r="B11578" s="119"/>
      <c r="C11578" s="119"/>
      <c r="D11578" s="119"/>
    </row>
    <row r="11579" spans="2:4" x14ac:dyDescent="0.25">
      <c r="B11579" s="119"/>
      <c r="C11579" s="119"/>
      <c r="D11579" s="119"/>
    </row>
    <row r="11580" spans="2:4" x14ac:dyDescent="0.25">
      <c r="B11580" s="119"/>
      <c r="C11580" s="119"/>
      <c r="D11580" s="119"/>
    </row>
    <row r="11581" spans="2:4" x14ac:dyDescent="0.25">
      <c r="B11581" s="119"/>
      <c r="C11581" s="119"/>
      <c r="D11581" s="119"/>
    </row>
    <row r="11582" spans="2:4" x14ac:dyDescent="0.25">
      <c r="B11582" s="119"/>
      <c r="C11582" s="119"/>
      <c r="D11582" s="119"/>
    </row>
    <row r="11583" spans="2:4" x14ac:dyDescent="0.25">
      <c r="B11583" s="119"/>
      <c r="C11583" s="119"/>
      <c r="D11583" s="119"/>
    </row>
    <row r="11584" spans="2:4" x14ac:dyDescent="0.25">
      <c r="B11584" s="119"/>
      <c r="C11584" s="119"/>
      <c r="D11584" s="119"/>
    </row>
    <row r="11585" spans="2:4" x14ac:dyDescent="0.25">
      <c r="B11585" s="119"/>
      <c r="C11585" s="119"/>
      <c r="D11585" s="119"/>
    </row>
    <row r="11586" spans="2:4" x14ac:dyDescent="0.25">
      <c r="B11586" s="119"/>
      <c r="C11586" s="119"/>
      <c r="D11586" s="119"/>
    </row>
    <row r="11587" spans="2:4" x14ac:dyDescent="0.25">
      <c r="B11587" s="119"/>
      <c r="C11587" s="119"/>
      <c r="D11587" s="119"/>
    </row>
    <row r="11588" spans="2:4" x14ac:dyDescent="0.25">
      <c r="B11588" s="119"/>
      <c r="C11588" s="119"/>
      <c r="D11588" s="119"/>
    </row>
    <row r="11589" spans="2:4" x14ac:dyDescent="0.25">
      <c r="B11589" s="119"/>
      <c r="C11589" s="119"/>
      <c r="D11589" s="119"/>
    </row>
    <row r="11590" spans="2:4" x14ac:dyDescent="0.25">
      <c r="B11590" s="119"/>
      <c r="C11590" s="119"/>
      <c r="D11590" s="119"/>
    </row>
    <row r="11591" spans="2:4" x14ac:dyDescent="0.25">
      <c r="B11591" s="119"/>
      <c r="C11591" s="119"/>
      <c r="D11591" s="119"/>
    </row>
    <row r="11592" spans="2:4" x14ac:dyDescent="0.25">
      <c r="B11592" s="119"/>
      <c r="C11592" s="119"/>
      <c r="D11592" s="119"/>
    </row>
    <row r="11593" spans="2:4" x14ac:dyDescent="0.25">
      <c r="B11593" s="119"/>
      <c r="C11593" s="119"/>
      <c r="D11593" s="119"/>
    </row>
    <row r="11594" spans="2:4" x14ac:dyDescent="0.25">
      <c r="B11594" s="119"/>
      <c r="C11594" s="119"/>
      <c r="D11594" s="119"/>
    </row>
    <row r="11595" spans="2:4" x14ac:dyDescent="0.25">
      <c r="B11595" s="119"/>
      <c r="C11595" s="119"/>
      <c r="D11595" s="119"/>
    </row>
    <row r="11596" spans="2:4" x14ac:dyDescent="0.25">
      <c r="B11596" s="119"/>
      <c r="C11596" s="119"/>
      <c r="D11596" s="119"/>
    </row>
    <row r="11597" spans="2:4" x14ac:dyDescent="0.25">
      <c r="B11597" s="119"/>
      <c r="C11597" s="119"/>
      <c r="D11597" s="119"/>
    </row>
    <row r="11598" spans="2:4" x14ac:dyDescent="0.25">
      <c r="B11598" s="119"/>
      <c r="C11598" s="119"/>
      <c r="D11598" s="119"/>
    </row>
    <row r="11599" spans="2:4" x14ac:dyDescent="0.25">
      <c r="B11599" s="119"/>
      <c r="C11599" s="119"/>
      <c r="D11599" s="119"/>
    </row>
    <row r="11600" spans="2:4" x14ac:dyDescent="0.25">
      <c r="B11600" s="119"/>
      <c r="C11600" s="119"/>
      <c r="D11600" s="119"/>
    </row>
    <row r="11601" spans="2:4" x14ac:dyDescent="0.25">
      <c r="B11601" s="119"/>
      <c r="C11601" s="119"/>
      <c r="D11601" s="119"/>
    </row>
    <row r="11602" spans="2:4" x14ac:dyDescent="0.25">
      <c r="B11602" s="119"/>
      <c r="C11602" s="119"/>
      <c r="D11602" s="119"/>
    </row>
    <row r="11603" spans="2:4" x14ac:dyDescent="0.25">
      <c r="B11603" s="119"/>
      <c r="C11603" s="119"/>
      <c r="D11603" s="119"/>
    </row>
    <row r="11604" spans="2:4" x14ac:dyDescent="0.25">
      <c r="B11604" s="119"/>
      <c r="C11604" s="119"/>
      <c r="D11604" s="119"/>
    </row>
    <row r="11605" spans="2:4" x14ac:dyDescent="0.25">
      <c r="B11605" s="119"/>
      <c r="C11605" s="119"/>
      <c r="D11605" s="119"/>
    </row>
    <row r="11606" spans="2:4" x14ac:dyDescent="0.25">
      <c r="B11606" s="119"/>
      <c r="C11606" s="119"/>
      <c r="D11606" s="119"/>
    </row>
    <row r="11607" spans="2:4" x14ac:dyDescent="0.25">
      <c r="B11607" s="119"/>
      <c r="C11607" s="119"/>
      <c r="D11607" s="119"/>
    </row>
    <row r="11608" spans="2:4" x14ac:dyDescent="0.25">
      <c r="B11608" s="119"/>
      <c r="C11608" s="119"/>
      <c r="D11608" s="119"/>
    </row>
    <row r="11609" spans="2:4" x14ac:dyDescent="0.25">
      <c r="B11609" s="119"/>
      <c r="C11609" s="119"/>
      <c r="D11609" s="119"/>
    </row>
    <row r="11610" spans="2:4" x14ac:dyDescent="0.25">
      <c r="B11610" s="119"/>
      <c r="C11610" s="119"/>
      <c r="D11610" s="119"/>
    </row>
    <row r="11611" spans="2:4" x14ac:dyDescent="0.25">
      <c r="B11611" s="119"/>
      <c r="C11611" s="119"/>
      <c r="D11611" s="119"/>
    </row>
    <row r="11612" spans="2:4" x14ac:dyDescent="0.25">
      <c r="B11612" s="119"/>
      <c r="C11612" s="119"/>
      <c r="D11612" s="119"/>
    </row>
    <row r="11613" spans="2:4" x14ac:dyDescent="0.25">
      <c r="B11613" s="119"/>
      <c r="C11613" s="119"/>
      <c r="D11613" s="119"/>
    </row>
    <row r="11614" spans="2:4" x14ac:dyDescent="0.25">
      <c r="B11614" s="119"/>
      <c r="C11614" s="119"/>
      <c r="D11614" s="119"/>
    </row>
    <row r="11615" spans="2:4" x14ac:dyDescent="0.25">
      <c r="B11615" s="119"/>
      <c r="C11615" s="119"/>
      <c r="D11615" s="119"/>
    </row>
    <row r="11616" spans="2:4" x14ac:dyDescent="0.25">
      <c r="B11616" s="119"/>
      <c r="C11616" s="119"/>
      <c r="D11616" s="119"/>
    </row>
    <row r="11617" spans="2:4" x14ac:dyDescent="0.25">
      <c r="B11617" s="119"/>
      <c r="C11617" s="119"/>
      <c r="D11617" s="119"/>
    </row>
    <row r="11618" spans="2:4" x14ac:dyDescent="0.25">
      <c r="B11618" s="119"/>
      <c r="C11618" s="119"/>
      <c r="D11618" s="119"/>
    </row>
    <row r="11619" spans="2:4" x14ac:dyDescent="0.25">
      <c r="B11619" s="119"/>
      <c r="C11619" s="119"/>
      <c r="D11619" s="119"/>
    </row>
    <row r="11620" spans="2:4" x14ac:dyDescent="0.25">
      <c r="B11620" s="119"/>
      <c r="C11620" s="119"/>
      <c r="D11620" s="119"/>
    </row>
    <row r="11621" spans="2:4" x14ac:dyDescent="0.25">
      <c r="B11621" s="119"/>
      <c r="C11621" s="119"/>
      <c r="D11621" s="119"/>
    </row>
    <row r="11622" spans="2:4" x14ac:dyDescent="0.25">
      <c r="B11622" s="119"/>
      <c r="C11622" s="119"/>
      <c r="D11622" s="119"/>
    </row>
    <row r="11623" spans="2:4" x14ac:dyDescent="0.25">
      <c r="B11623" s="119"/>
      <c r="C11623" s="119"/>
      <c r="D11623" s="119"/>
    </row>
    <row r="11624" spans="2:4" x14ac:dyDescent="0.25">
      <c r="B11624" s="119"/>
      <c r="C11624" s="119"/>
      <c r="D11624" s="119"/>
    </row>
    <row r="11625" spans="2:4" x14ac:dyDescent="0.25">
      <c r="B11625" s="119"/>
      <c r="C11625" s="119"/>
      <c r="D11625" s="119"/>
    </row>
    <row r="11626" spans="2:4" x14ac:dyDescent="0.25">
      <c r="B11626" s="119"/>
      <c r="C11626" s="119"/>
      <c r="D11626" s="119"/>
    </row>
    <row r="11627" spans="2:4" x14ac:dyDescent="0.25">
      <c r="B11627" s="119"/>
      <c r="C11627" s="119"/>
      <c r="D11627" s="119"/>
    </row>
    <row r="11628" spans="2:4" x14ac:dyDescent="0.25">
      <c r="B11628" s="119"/>
      <c r="C11628" s="119"/>
      <c r="D11628" s="119"/>
    </row>
    <row r="11629" spans="2:4" x14ac:dyDescent="0.25">
      <c r="B11629" s="119"/>
      <c r="C11629" s="119"/>
      <c r="D11629" s="119"/>
    </row>
    <row r="11630" spans="2:4" x14ac:dyDescent="0.25">
      <c r="B11630" s="119"/>
      <c r="C11630" s="119"/>
      <c r="D11630" s="119"/>
    </row>
    <row r="11631" spans="2:4" x14ac:dyDescent="0.25">
      <c r="B11631" s="119"/>
      <c r="C11631" s="119"/>
      <c r="D11631" s="119"/>
    </row>
    <row r="11632" spans="2:4" x14ac:dyDescent="0.25">
      <c r="B11632" s="119"/>
      <c r="C11632" s="119"/>
      <c r="D11632" s="119"/>
    </row>
    <row r="11633" spans="2:4" x14ac:dyDescent="0.25">
      <c r="B11633" s="119"/>
      <c r="C11633" s="119"/>
      <c r="D11633" s="119"/>
    </row>
    <row r="11634" spans="2:4" x14ac:dyDescent="0.25">
      <c r="B11634" s="119"/>
      <c r="C11634" s="119"/>
      <c r="D11634" s="119"/>
    </row>
    <row r="11635" spans="2:4" x14ac:dyDescent="0.25">
      <c r="B11635" s="119"/>
      <c r="C11635" s="119"/>
      <c r="D11635" s="119"/>
    </row>
    <row r="11636" spans="2:4" x14ac:dyDescent="0.25">
      <c r="B11636" s="119"/>
      <c r="C11636" s="119"/>
      <c r="D11636" s="119"/>
    </row>
    <row r="11637" spans="2:4" x14ac:dyDescent="0.25">
      <c r="B11637" s="119"/>
      <c r="C11637" s="119"/>
      <c r="D11637" s="119"/>
    </row>
    <row r="11638" spans="2:4" x14ac:dyDescent="0.25">
      <c r="B11638" s="119"/>
      <c r="C11638" s="119"/>
      <c r="D11638" s="119"/>
    </row>
    <row r="11639" spans="2:4" x14ac:dyDescent="0.25">
      <c r="B11639" s="119"/>
      <c r="C11639" s="119"/>
      <c r="D11639" s="119"/>
    </row>
    <row r="11640" spans="2:4" x14ac:dyDescent="0.25">
      <c r="B11640" s="119"/>
      <c r="C11640" s="119"/>
      <c r="D11640" s="119"/>
    </row>
    <row r="11641" spans="2:4" x14ac:dyDescent="0.25">
      <c r="B11641" s="119"/>
      <c r="C11641" s="119"/>
      <c r="D11641" s="119"/>
    </row>
    <row r="11642" spans="2:4" x14ac:dyDescent="0.25">
      <c r="B11642" s="119"/>
      <c r="C11642" s="119"/>
      <c r="D11642" s="119"/>
    </row>
    <row r="11643" spans="2:4" x14ac:dyDescent="0.25">
      <c r="B11643" s="119"/>
      <c r="C11643" s="119"/>
      <c r="D11643" s="119"/>
    </row>
    <row r="11644" spans="2:4" x14ac:dyDescent="0.25">
      <c r="B11644" s="119"/>
      <c r="C11644" s="119"/>
      <c r="D11644" s="119"/>
    </row>
    <row r="11645" spans="2:4" x14ac:dyDescent="0.25">
      <c r="B11645" s="119"/>
      <c r="C11645" s="119"/>
      <c r="D11645" s="119"/>
    </row>
    <row r="11646" spans="2:4" x14ac:dyDescent="0.25">
      <c r="B11646" s="119"/>
      <c r="C11646" s="119"/>
      <c r="D11646" s="119"/>
    </row>
    <row r="11647" spans="2:4" x14ac:dyDescent="0.25">
      <c r="B11647" s="119"/>
      <c r="C11647" s="119"/>
      <c r="D11647" s="119"/>
    </row>
    <row r="11648" spans="2:4" x14ac:dyDescent="0.25">
      <c r="B11648" s="119"/>
      <c r="C11648" s="119"/>
      <c r="D11648" s="119"/>
    </row>
    <row r="11649" spans="2:4" x14ac:dyDescent="0.25">
      <c r="B11649" s="119"/>
      <c r="C11649" s="119"/>
      <c r="D11649" s="119"/>
    </row>
    <row r="11650" spans="2:4" x14ac:dyDescent="0.25">
      <c r="B11650" s="119"/>
      <c r="C11650" s="119"/>
      <c r="D11650" s="119"/>
    </row>
    <row r="11651" spans="2:4" x14ac:dyDescent="0.25">
      <c r="B11651" s="119"/>
      <c r="C11651" s="119"/>
      <c r="D11651" s="119"/>
    </row>
    <row r="11652" spans="2:4" x14ac:dyDescent="0.25">
      <c r="B11652" s="119"/>
      <c r="C11652" s="119"/>
      <c r="D11652" s="119"/>
    </row>
    <row r="11653" spans="2:4" x14ac:dyDescent="0.25">
      <c r="B11653" s="119"/>
      <c r="C11653" s="119"/>
      <c r="D11653" s="119"/>
    </row>
    <row r="11654" spans="2:4" x14ac:dyDescent="0.25">
      <c r="B11654" s="119"/>
      <c r="C11654" s="119"/>
      <c r="D11654" s="119"/>
    </row>
    <row r="11655" spans="2:4" x14ac:dyDescent="0.25">
      <c r="B11655" s="119"/>
      <c r="C11655" s="119"/>
      <c r="D11655" s="119"/>
    </row>
    <row r="11656" spans="2:4" x14ac:dyDescent="0.25">
      <c r="B11656" s="119"/>
      <c r="C11656" s="119"/>
      <c r="D11656" s="119"/>
    </row>
    <row r="11657" spans="2:4" x14ac:dyDescent="0.25">
      <c r="B11657" s="119"/>
      <c r="C11657" s="119"/>
      <c r="D11657" s="119"/>
    </row>
    <row r="11658" spans="2:4" x14ac:dyDescent="0.25">
      <c r="B11658" s="119"/>
      <c r="C11658" s="119"/>
      <c r="D11658" s="119"/>
    </row>
    <row r="11659" spans="2:4" x14ac:dyDescent="0.25">
      <c r="B11659" s="119"/>
      <c r="C11659" s="119"/>
      <c r="D11659" s="119"/>
    </row>
    <row r="11660" spans="2:4" x14ac:dyDescent="0.25">
      <c r="B11660" s="119"/>
      <c r="C11660" s="119"/>
      <c r="D11660" s="119"/>
    </row>
    <row r="11661" spans="2:4" x14ac:dyDescent="0.25">
      <c r="B11661" s="119"/>
      <c r="C11661" s="119"/>
      <c r="D11661" s="119"/>
    </row>
    <row r="11662" spans="2:4" x14ac:dyDescent="0.25">
      <c r="B11662" s="119"/>
      <c r="C11662" s="119"/>
      <c r="D11662" s="119"/>
    </row>
    <row r="11663" spans="2:4" x14ac:dyDescent="0.25">
      <c r="B11663" s="119"/>
      <c r="C11663" s="119"/>
      <c r="D11663" s="119"/>
    </row>
    <row r="11664" spans="2:4" x14ac:dyDescent="0.25">
      <c r="B11664" s="119"/>
      <c r="C11664" s="119"/>
      <c r="D11664" s="119"/>
    </row>
    <row r="11665" spans="2:4" x14ac:dyDescent="0.25">
      <c r="B11665" s="119"/>
      <c r="C11665" s="119"/>
      <c r="D11665" s="119"/>
    </row>
    <row r="11666" spans="2:4" x14ac:dyDescent="0.25">
      <c r="B11666" s="119"/>
      <c r="C11666" s="119"/>
      <c r="D11666" s="119"/>
    </row>
    <row r="11667" spans="2:4" x14ac:dyDescent="0.25">
      <c r="B11667" s="119"/>
      <c r="C11667" s="119"/>
      <c r="D11667" s="119"/>
    </row>
    <row r="11668" spans="2:4" x14ac:dyDescent="0.25">
      <c r="B11668" s="119"/>
      <c r="C11668" s="119"/>
      <c r="D11668" s="119"/>
    </row>
    <row r="11669" spans="2:4" x14ac:dyDescent="0.25">
      <c r="B11669" s="119"/>
      <c r="C11669" s="119"/>
      <c r="D11669" s="119"/>
    </row>
    <row r="11670" spans="2:4" x14ac:dyDescent="0.25">
      <c r="B11670" s="119"/>
      <c r="C11670" s="119"/>
      <c r="D11670" s="119"/>
    </row>
    <row r="11671" spans="2:4" x14ac:dyDescent="0.25">
      <c r="B11671" s="119"/>
      <c r="C11671" s="119"/>
      <c r="D11671" s="119"/>
    </row>
    <row r="11672" spans="2:4" x14ac:dyDescent="0.25">
      <c r="B11672" s="119"/>
      <c r="C11672" s="119"/>
      <c r="D11672" s="119"/>
    </row>
    <row r="11673" spans="2:4" x14ac:dyDescent="0.25">
      <c r="B11673" s="119"/>
      <c r="C11673" s="119"/>
      <c r="D11673" s="119"/>
    </row>
    <row r="11674" spans="2:4" x14ac:dyDescent="0.25">
      <c r="B11674" s="119"/>
      <c r="C11674" s="119"/>
      <c r="D11674" s="119"/>
    </row>
    <row r="11675" spans="2:4" x14ac:dyDescent="0.25">
      <c r="B11675" s="119"/>
      <c r="C11675" s="119"/>
      <c r="D11675" s="119"/>
    </row>
    <row r="11676" spans="2:4" x14ac:dyDescent="0.25">
      <c r="B11676" s="119"/>
      <c r="C11676" s="119"/>
      <c r="D11676" s="119"/>
    </row>
    <row r="11677" spans="2:4" x14ac:dyDescent="0.25">
      <c r="B11677" s="119"/>
      <c r="C11677" s="119"/>
      <c r="D11677" s="119"/>
    </row>
    <row r="11678" spans="2:4" x14ac:dyDescent="0.25">
      <c r="B11678" s="119"/>
      <c r="C11678" s="119"/>
      <c r="D11678" s="119"/>
    </row>
    <row r="11679" spans="2:4" x14ac:dyDescent="0.25">
      <c r="B11679" s="119"/>
      <c r="C11679" s="119"/>
      <c r="D11679" s="119"/>
    </row>
    <row r="11680" spans="2:4" x14ac:dyDescent="0.25">
      <c r="B11680" s="119"/>
      <c r="C11680" s="119"/>
      <c r="D11680" s="119"/>
    </row>
    <row r="11681" spans="2:4" x14ac:dyDescent="0.25">
      <c r="B11681" s="119"/>
      <c r="C11681" s="119"/>
      <c r="D11681" s="119"/>
    </row>
    <row r="11682" spans="2:4" x14ac:dyDescent="0.25">
      <c r="B11682" s="119"/>
      <c r="C11682" s="119"/>
      <c r="D11682" s="119"/>
    </row>
    <row r="11683" spans="2:4" x14ac:dyDescent="0.25">
      <c r="B11683" s="119"/>
      <c r="C11683" s="119"/>
      <c r="D11683" s="119"/>
    </row>
    <row r="11684" spans="2:4" x14ac:dyDescent="0.25">
      <c r="B11684" s="119"/>
      <c r="C11684" s="119"/>
      <c r="D11684" s="119"/>
    </row>
    <row r="11685" spans="2:4" x14ac:dyDescent="0.25">
      <c r="B11685" s="119"/>
      <c r="C11685" s="119"/>
      <c r="D11685" s="119"/>
    </row>
    <row r="11686" spans="2:4" x14ac:dyDescent="0.25">
      <c r="B11686" s="119"/>
      <c r="C11686" s="119"/>
      <c r="D11686" s="119"/>
    </row>
    <row r="11687" spans="2:4" x14ac:dyDescent="0.25">
      <c r="B11687" s="119"/>
      <c r="C11687" s="119"/>
      <c r="D11687" s="119"/>
    </row>
    <row r="11688" spans="2:4" x14ac:dyDescent="0.25">
      <c r="B11688" s="119"/>
      <c r="C11688" s="119"/>
      <c r="D11688" s="119"/>
    </row>
    <row r="11689" spans="2:4" x14ac:dyDescent="0.25">
      <c r="B11689" s="119"/>
      <c r="C11689" s="119"/>
      <c r="D11689" s="119"/>
    </row>
    <row r="11690" spans="2:4" x14ac:dyDescent="0.25">
      <c r="B11690" s="119"/>
      <c r="C11690" s="119"/>
      <c r="D11690" s="119"/>
    </row>
    <row r="11691" spans="2:4" x14ac:dyDescent="0.25">
      <c r="B11691" s="119"/>
      <c r="C11691" s="119"/>
      <c r="D11691" s="119"/>
    </row>
    <row r="11692" spans="2:4" x14ac:dyDescent="0.25">
      <c r="B11692" s="119"/>
      <c r="C11692" s="119"/>
      <c r="D11692" s="119"/>
    </row>
    <row r="11693" spans="2:4" x14ac:dyDescent="0.25">
      <c r="B11693" s="119"/>
      <c r="C11693" s="119"/>
      <c r="D11693" s="119"/>
    </row>
    <row r="11694" spans="2:4" x14ac:dyDescent="0.25">
      <c r="B11694" s="119"/>
      <c r="C11694" s="119"/>
      <c r="D11694" s="119"/>
    </row>
    <row r="11695" spans="2:4" x14ac:dyDescent="0.25">
      <c r="B11695" s="119"/>
      <c r="C11695" s="119"/>
      <c r="D11695" s="119"/>
    </row>
    <row r="11696" spans="2:4" x14ac:dyDescent="0.25">
      <c r="B11696" s="119"/>
      <c r="C11696" s="119"/>
      <c r="D11696" s="119"/>
    </row>
    <row r="11697" spans="2:4" x14ac:dyDescent="0.25">
      <c r="B11697" s="119"/>
      <c r="C11697" s="119"/>
      <c r="D11697" s="119"/>
    </row>
    <row r="11698" spans="2:4" x14ac:dyDescent="0.25">
      <c r="B11698" s="119"/>
      <c r="C11698" s="119"/>
      <c r="D11698" s="119"/>
    </row>
    <row r="11699" spans="2:4" x14ac:dyDescent="0.25">
      <c r="B11699" s="119"/>
      <c r="C11699" s="119"/>
      <c r="D11699" s="119"/>
    </row>
    <row r="11700" spans="2:4" x14ac:dyDescent="0.25">
      <c r="B11700" s="119"/>
      <c r="C11700" s="119"/>
      <c r="D11700" s="119"/>
    </row>
    <row r="11701" spans="2:4" x14ac:dyDescent="0.25">
      <c r="B11701" s="119"/>
      <c r="C11701" s="119"/>
      <c r="D11701" s="119"/>
    </row>
    <row r="11702" spans="2:4" x14ac:dyDescent="0.25">
      <c r="B11702" s="119"/>
      <c r="C11702" s="119"/>
      <c r="D11702" s="119"/>
    </row>
    <row r="11703" spans="2:4" x14ac:dyDescent="0.25">
      <c r="B11703" s="119"/>
      <c r="C11703" s="119"/>
      <c r="D11703" s="119"/>
    </row>
    <row r="11704" spans="2:4" x14ac:dyDescent="0.25">
      <c r="B11704" s="119"/>
      <c r="C11704" s="119"/>
      <c r="D11704" s="119"/>
    </row>
    <row r="11705" spans="2:4" x14ac:dyDescent="0.25">
      <c r="B11705" s="119"/>
      <c r="C11705" s="119"/>
      <c r="D11705" s="119"/>
    </row>
    <row r="11706" spans="2:4" x14ac:dyDescent="0.25">
      <c r="B11706" s="119"/>
      <c r="C11706" s="119"/>
      <c r="D11706" s="119"/>
    </row>
    <row r="11707" spans="2:4" x14ac:dyDescent="0.25">
      <c r="B11707" s="119"/>
      <c r="C11707" s="119"/>
      <c r="D11707" s="119"/>
    </row>
    <row r="11708" spans="2:4" x14ac:dyDescent="0.25">
      <c r="B11708" s="119"/>
      <c r="C11708" s="119"/>
      <c r="D11708" s="119"/>
    </row>
    <row r="11709" spans="2:4" x14ac:dyDescent="0.25">
      <c r="B11709" s="119"/>
      <c r="C11709" s="119"/>
      <c r="D11709" s="119"/>
    </row>
    <row r="11710" spans="2:4" x14ac:dyDescent="0.25">
      <c r="B11710" s="119"/>
      <c r="C11710" s="119"/>
      <c r="D11710" s="119"/>
    </row>
    <row r="11711" spans="2:4" x14ac:dyDescent="0.25">
      <c r="B11711" s="119"/>
      <c r="C11711" s="119"/>
      <c r="D11711" s="119"/>
    </row>
    <row r="11712" spans="2:4" x14ac:dyDescent="0.25">
      <c r="B11712" s="119"/>
      <c r="C11712" s="119"/>
      <c r="D11712" s="119"/>
    </row>
    <row r="11713" spans="2:4" x14ac:dyDescent="0.25">
      <c r="B11713" s="119"/>
      <c r="C11713" s="119"/>
      <c r="D11713" s="119"/>
    </row>
    <row r="11714" spans="2:4" x14ac:dyDescent="0.25">
      <c r="B11714" s="119"/>
      <c r="C11714" s="119"/>
      <c r="D11714" s="119"/>
    </row>
    <row r="11715" spans="2:4" x14ac:dyDescent="0.25">
      <c r="B11715" s="119"/>
      <c r="C11715" s="119"/>
      <c r="D11715" s="119"/>
    </row>
    <row r="11716" spans="2:4" x14ac:dyDescent="0.25">
      <c r="B11716" s="119"/>
      <c r="C11716" s="119"/>
      <c r="D11716" s="119"/>
    </row>
    <row r="11717" spans="2:4" x14ac:dyDescent="0.25">
      <c r="B11717" s="119"/>
      <c r="C11717" s="119"/>
      <c r="D11717" s="119"/>
    </row>
    <row r="11718" spans="2:4" x14ac:dyDescent="0.25">
      <c r="B11718" s="119"/>
      <c r="C11718" s="119"/>
      <c r="D11718" s="119"/>
    </row>
    <row r="11719" spans="2:4" x14ac:dyDescent="0.25">
      <c r="B11719" s="119"/>
      <c r="C11719" s="119"/>
      <c r="D11719" s="119"/>
    </row>
    <row r="11720" spans="2:4" x14ac:dyDescent="0.25">
      <c r="B11720" s="119"/>
      <c r="C11720" s="119"/>
      <c r="D11720" s="119"/>
    </row>
    <row r="11721" spans="2:4" x14ac:dyDescent="0.25">
      <c r="B11721" s="119"/>
      <c r="C11721" s="119"/>
      <c r="D11721" s="119"/>
    </row>
    <row r="11722" spans="2:4" x14ac:dyDescent="0.25">
      <c r="B11722" s="119"/>
      <c r="C11722" s="119"/>
      <c r="D11722" s="119"/>
    </row>
    <row r="11723" spans="2:4" x14ac:dyDescent="0.25">
      <c r="B11723" s="119"/>
      <c r="C11723" s="119"/>
      <c r="D11723" s="119"/>
    </row>
    <row r="11724" spans="2:4" x14ac:dyDescent="0.25">
      <c r="B11724" s="119"/>
      <c r="C11724" s="119"/>
      <c r="D11724" s="119"/>
    </row>
    <row r="11725" spans="2:4" x14ac:dyDescent="0.25">
      <c r="B11725" s="119"/>
      <c r="C11725" s="119"/>
      <c r="D11725" s="119"/>
    </row>
    <row r="11726" spans="2:4" x14ac:dyDescent="0.25">
      <c r="B11726" s="119"/>
      <c r="C11726" s="119"/>
      <c r="D11726" s="119"/>
    </row>
    <row r="11727" spans="2:4" x14ac:dyDescent="0.25">
      <c r="B11727" s="119"/>
      <c r="C11727" s="119"/>
      <c r="D11727" s="119"/>
    </row>
    <row r="11728" spans="2:4" x14ac:dyDescent="0.25">
      <c r="B11728" s="119"/>
      <c r="C11728" s="119"/>
      <c r="D11728" s="119"/>
    </row>
    <row r="11729" spans="2:4" x14ac:dyDescent="0.25">
      <c r="B11729" s="119"/>
      <c r="C11729" s="119"/>
      <c r="D11729" s="119"/>
    </row>
    <row r="11730" spans="2:4" x14ac:dyDescent="0.25">
      <c r="B11730" s="119"/>
      <c r="C11730" s="119"/>
      <c r="D11730" s="119"/>
    </row>
    <row r="11731" spans="2:4" x14ac:dyDescent="0.25">
      <c r="B11731" s="119"/>
      <c r="C11731" s="119"/>
      <c r="D11731" s="119"/>
    </row>
    <row r="11732" spans="2:4" x14ac:dyDescent="0.25">
      <c r="B11732" s="119"/>
      <c r="C11732" s="119"/>
      <c r="D11732" s="119"/>
    </row>
    <row r="11733" spans="2:4" x14ac:dyDescent="0.25">
      <c r="B11733" s="119"/>
      <c r="C11733" s="119"/>
      <c r="D11733" s="119"/>
    </row>
    <row r="11734" spans="2:4" x14ac:dyDescent="0.25">
      <c r="B11734" s="119"/>
      <c r="C11734" s="119"/>
      <c r="D11734" s="119"/>
    </row>
    <row r="11735" spans="2:4" x14ac:dyDescent="0.25">
      <c r="B11735" s="119"/>
      <c r="C11735" s="119"/>
      <c r="D11735" s="119"/>
    </row>
    <row r="11736" spans="2:4" x14ac:dyDescent="0.25">
      <c r="B11736" s="119"/>
      <c r="C11736" s="119"/>
      <c r="D11736" s="119"/>
    </row>
    <row r="11737" spans="2:4" x14ac:dyDescent="0.25">
      <c r="B11737" s="119"/>
      <c r="C11737" s="119"/>
      <c r="D11737" s="119"/>
    </row>
    <row r="11738" spans="2:4" x14ac:dyDescent="0.25">
      <c r="B11738" s="119"/>
      <c r="C11738" s="119"/>
      <c r="D11738" s="119"/>
    </row>
    <row r="11739" spans="2:4" x14ac:dyDescent="0.25">
      <c r="B11739" s="119"/>
      <c r="C11739" s="119"/>
      <c r="D11739" s="119"/>
    </row>
    <row r="11740" spans="2:4" x14ac:dyDescent="0.25">
      <c r="B11740" s="119"/>
      <c r="C11740" s="119"/>
      <c r="D11740" s="119"/>
    </row>
    <row r="11741" spans="2:4" x14ac:dyDescent="0.25">
      <c r="B11741" s="119"/>
      <c r="C11741" s="119"/>
      <c r="D11741" s="119"/>
    </row>
    <row r="11742" spans="2:4" x14ac:dyDescent="0.25">
      <c r="B11742" s="119"/>
      <c r="C11742" s="119"/>
      <c r="D11742" s="119"/>
    </row>
    <row r="11743" spans="2:4" x14ac:dyDescent="0.25">
      <c r="B11743" s="119"/>
      <c r="C11743" s="119"/>
      <c r="D11743" s="119"/>
    </row>
    <row r="11744" spans="2:4" x14ac:dyDescent="0.25">
      <c r="B11744" s="119"/>
      <c r="C11744" s="119"/>
      <c r="D11744" s="119"/>
    </row>
    <row r="11745" spans="2:4" x14ac:dyDescent="0.25">
      <c r="B11745" s="119"/>
      <c r="C11745" s="119"/>
      <c r="D11745" s="119"/>
    </row>
    <row r="11746" spans="2:4" x14ac:dyDescent="0.25">
      <c r="B11746" s="119"/>
      <c r="C11746" s="119"/>
      <c r="D11746" s="119"/>
    </row>
    <row r="11747" spans="2:4" x14ac:dyDescent="0.25">
      <c r="B11747" s="119"/>
      <c r="C11747" s="119"/>
      <c r="D11747" s="119"/>
    </row>
    <row r="11748" spans="2:4" x14ac:dyDescent="0.25">
      <c r="B11748" s="119"/>
      <c r="C11748" s="119"/>
      <c r="D11748" s="119"/>
    </row>
    <row r="11749" spans="2:4" x14ac:dyDescent="0.25">
      <c r="B11749" s="119"/>
      <c r="C11749" s="119"/>
      <c r="D11749" s="119"/>
    </row>
    <row r="11750" spans="2:4" x14ac:dyDescent="0.25">
      <c r="B11750" s="119"/>
      <c r="C11750" s="119"/>
      <c r="D11750" s="119"/>
    </row>
    <row r="11751" spans="2:4" x14ac:dyDescent="0.25">
      <c r="B11751" s="119"/>
      <c r="C11751" s="119"/>
      <c r="D11751" s="119"/>
    </row>
    <row r="11752" spans="2:4" x14ac:dyDescent="0.25">
      <c r="B11752" s="119"/>
      <c r="C11752" s="119"/>
      <c r="D11752" s="119"/>
    </row>
    <row r="11753" spans="2:4" x14ac:dyDescent="0.25">
      <c r="B11753" s="119"/>
      <c r="C11753" s="119"/>
      <c r="D11753" s="119"/>
    </row>
    <row r="11754" spans="2:4" x14ac:dyDescent="0.25">
      <c r="B11754" s="119"/>
      <c r="C11754" s="119"/>
      <c r="D11754" s="119"/>
    </row>
    <row r="11755" spans="2:4" x14ac:dyDescent="0.25">
      <c r="B11755" s="119"/>
      <c r="C11755" s="119"/>
      <c r="D11755" s="119"/>
    </row>
    <row r="11756" spans="2:4" x14ac:dyDescent="0.25">
      <c r="B11756" s="119"/>
      <c r="C11756" s="119"/>
      <c r="D11756" s="119"/>
    </row>
    <row r="11757" spans="2:4" x14ac:dyDescent="0.25">
      <c r="B11757" s="119"/>
      <c r="C11757" s="119"/>
      <c r="D11757" s="119"/>
    </row>
    <row r="11758" spans="2:4" x14ac:dyDescent="0.25">
      <c r="B11758" s="119"/>
      <c r="C11758" s="119"/>
      <c r="D11758" s="119"/>
    </row>
    <row r="11759" spans="2:4" x14ac:dyDescent="0.25">
      <c r="B11759" s="119"/>
      <c r="C11759" s="119"/>
      <c r="D11759" s="119"/>
    </row>
    <row r="11760" spans="2:4" x14ac:dyDescent="0.25">
      <c r="B11760" s="119"/>
      <c r="C11760" s="119"/>
      <c r="D11760" s="119"/>
    </row>
    <row r="11761" spans="2:4" x14ac:dyDescent="0.25">
      <c r="B11761" s="119"/>
      <c r="C11761" s="119"/>
      <c r="D11761" s="119"/>
    </row>
    <row r="11762" spans="2:4" x14ac:dyDescent="0.25">
      <c r="B11762" s="119"/>
      <c r="C11762" s="119"/>
      <c r="D11762" s="119"/>
    </row>
    <row r="11763" spans="2:4" x14ac:dyDescent="0.25">
      <c r="B11763" s="119"/>
      <c r="C11763" s="119"/>
      <c r="D11763" s="119"/>
    </row>
    <row r="11764" spans="2:4" x14ac:dyDescent="0.25">
      <c r="B11764" s="119"/>
      <c r="C11764" s="119"/>
      <c r="D11764" s="119"/>
    </row>
    <row r="11765" spans="2:4" x14ac:dyDescent="0.25">
      <c r="B11765" s="119"/>
      <c r="C11765" s="119"/>
      <c r="D11765" s="119"/>
    </row>
    <row r="11766" spans="2:4" x14ac:dyDescent="0.25">
      <c r="B11766" s="119"/>
      <c r="C11766" s="119"/>
      <c r="D11766" s="119"/>
    </row>
    <row r="11767" spans="2:4" x14ac:dyDescent="0.25">
      <c r="B11767" s="119"/>
      <c r="C11767" s="119"/>
      <c r="D11767" s="119"/>
    </row>
    <row r="11768" spans="2:4" x14ac:dyDescent="0.25">
      <c r="B11768" s="119"/>
      <c r="C11768" s="119"/>
      <c r="D11768" s="119"/>
    </row>
    <row r="11769" spans="2:4" x14ac:dyDescent="0.25">
      <c r="B11769" s="119"/>
      <c r="C11769" s="119"/>
      <c r="D11769" s="119"/>
    </row>
    <row r="11770" spans="2:4" x14ac:dyDescent="0.25">
      <c r="B11770" s="119"/>
      <c r="C11770" s="119"/>
      <c r="D11770" s="119"/>
    </row>
    <row r="11771" spans="2:4" x14ac:dyDescent="0.25">
      <c r="B11771" s="119"/>
      <c r="C11771" s="119"/>
      <c r="D11771" s="119"/>
    </row>
    <row r="11772" spans="2:4" x14ac:dyDescent="0.25">
      <c r="B11772" s="119"/>
      <c r="C11772" s="119"/>
      <c r="D11772" s="119"/>
    </row>
    <row r="11773" spans="2:4" x14ac:dyDescent="0.25">
      <c r="B11773" s="119"/>
      <c r="C11773" s="119"/>
      <c r="D11773" s="119"/>
    </row>
    <row r="11774" spans="2:4" x14ac:dyDescent="0.25">
      <c r="B11774" s="119"/>
      <c r="C11774" s="119"/>
      <c r="D11774" s="119"/>
    </row>
    <row r="11775" spans="2:4" x14ac:dyDescent="0.25">
      <c r="B11775" s="119"/>
      <c r="C11775" s="119"/>
      <c r="D11775" s="119"/>
    </row>
    <row r="11776" spans="2:4" x14ac:dyDescent="0.25">
      <c r="B11776" s="119"/>
      <c r="C11776" s="119"/>
      <c r="D11776" s="119"/>
    </row>
    <row r="11777" spans="2:4" x14ac:dyDescent="0.25">
      <c r="B11777" s="119"/>
      <c r="C11777" s="119"/>
      <c r="D11777" s="119"/>
    </row>
    <row r="11778" spans="2:4" x14ac:dyDescent="0.25">
      <c r="B11778" s="119"/>
      <c r="C11778" s="119"/>
      <c r="D11778" s="119"/>
    </row>
    <row r="11779" spans="2:4" x14ac:dyDescent="0.25">
      <c r="B11779" s="119"/>
      <c r="C11779" s="119"/>
      <c r="D11779" s="119"/>
    </row>
    <row r="11780" spans="2:4" x14ac:dyDescent="0.25">
      <c r="B11780" s="119"/>
      <c r="C11780" s="119"/>
      <c r="D11780" s="119"/>
    </row>
    <row r="11781" spans="2:4" x14ac:dyDescent="0.25">
      <c r="B11781" s="119"/>
      <c r="C11781" s="119"/>
      <c r="D11781" s="119"/>
    </row>
    <row r="11782" spans="2:4" x14ac:dyDescent="0.25">
      <c r="B11782" s="119"/>
      <c r="C11782" s="119"/>
      <c r="D11782" s="119"/>
    </row>
    <row r="11783" spans="2:4" x14ac:dyDescent="0.25">
      <c r="B11783" s="119"/>
      <c r="C11783" s="119"/>
      <c r="D11783" s="119"/>
    </row>
    <row r="11784" spans="2:4" x14ac:dyDescent="0.25">
      <c r="B11784" s="119"/>
      <c r="C11784" s="119"/>
      <c r="D11784" s="119"/>
    </row>
    <row r="11785" spans="2:4" x14ac:dyDescent="0.25">
      <c r="B11785" s="119"/>
      <c r="C11785" s="119"/>
      <c r="D11785" s="119"/>
    </row>
    <row r="11786" spans="2:4" x14ac:dyDescent="0.25">
      <c r="B11786" s="119"/>
      <c r="C11786" s="119"/>
      <c r="D11786" s="119"/>
    </row>
    <row r="11787" spans="2:4" x14ac:dyDescent="0.25">
      <c r="B11787" s="119"/>
      <c r="C11787" s="119"/>
      <c r="D11787" s="119"/>
    </row>
    <row r="11788" spans="2:4" x14ac:dyDescent="0.25">
      <c r="B11788" s="119"/>
      <c r="C11788" s="119"/>
      <c r="D11788" s="119"/>
    </row>
    <row r="11789" spans="2:4" x14ac:dyDescent="0.25">
      <c r="B11789" s="119"/>
      <c r="C11789" s="119"/>
      <c r="D11789" s="119"/>
    </row>
    <row r="11790" spans="2:4" x14ac:dyDescent="0.25">
      <c r="B11790" s="119"/>
      <c r="C11790" s="119"/>
      <c r="D11790" s="119"/>
    </row>
    <row r="11791" spans="2:4" x14ac:dyDescent="0.25">
      <c r="B11791" s="119"/>
      <c r="C11791" s="119"/>
      <c r="D11791" s="119"/>
    </row>
    <row r="11792" spans="2:4" x14ac:dyDescent="0.25">
      <c r="B11792" s="119"/>
      <c r="C11792" s="119"/>
      <c r="D11792" s="119"/>
    </row>
    <row r="11793" spans="2:4" x14ac:dyDescent="0.25">
      <c r="B11793" s="119"/>
      <c r="C11793" s="119"/>
      <c r="D11793" s="119"/>
    </row>
    <row r="11794" spans="2:4" x14ac:dyDescent="0.25">
      <c r="B11794" s="119"/>
      <c r="C11794" s="119"/>
      <c r="D11794" s="119"/>
    </row>
    <row r="11795" spans="2:4" x14ac:dyDescent="0.25">
      <c r="B11795" s="119"/>
      <c r="C11795" s="119"/>
      <c r="D11795" s="119"/>
    </row>
    <row r="11796" spans="2:4" x14ac:dyDescent="0.25">
      <c r="B11796" s="119"/>
      <c r="C11796" s="119"/>
      <c r="D11796" s="119"/>
    </row>
    <row r="11797" spans="2:4" x14ac:dyDescent="0.25">
      <c r="B11797" s="119"/>
      <c r="C11797" s="119"/>
      <c r="D11797" s="119"/>
    </row>
    <row r="11798" spans="2:4" x14ac:dyDescent="0.25">
      <c r="B11798" s="119"/>
      <c r="C11798" s="119"/>
      <c r="D11798" s="119"/>
    </row>
    <row r="11799" spans="2:4" x14ac:dyDescent="0.25">
      <c r="B11799" s="119"/>
      <c r="C11799" s="119"/>
      <c r="D11799" s="119"/>
    </row>
    <row r="11800" spans="2:4" x14ac:dyDescent="0.25">
      <c r="B11800" s="119"/>
      <c r="C11800" s="119"/>
      <c r="D11800" s="119"/>
    </row>
    <row r="11801" spans="2:4" x14ac:dyDescent="0.25">
      <c r="B11801" s="119"/>
      <c r="C11801" s="119"/>
      <c r="D11801" s="119"/>
    </row>
    <row r="11802" spans="2:4" x14ac:dyDescent="0.25">
      <c r="B11802" s="119"/>
      <c r="C11802" s="119"/>
      <c r="D11802" s="119"/>
    </row>
    <row r="11803" spans="2:4" x14ac:dyDescent="0.25">
      <c r="B11803" s="119"/>
      <c r="C11803" s="119"/>
      <c r="D11803" s="119"/>
    </row>
    <row r="11804" spans="2:4" x14ac:dyDescent="0.25">
      <c r="B11804" s="119"/>
      <c r="C11804" s="119"/>
      <c r="D11804" s="119"/>
    </row>
    <row r="11805" spans="2:4" x14ac:dyDescent="0.25">
      <c r="B11805" s="119"/>
      <c r="C11805" s="119"/>
      <c r="D11805" s="119"/>
    </row>
    <row r="11806" spans="2:4" x14ac:dyDescent="0.25">
      <c r="B11806" s="119"/>
      <c r="C11806" s="119"/>
      <c r="D11806" s="119"/>
    </row>
    <row r="11807" spans="2:4" x14ac:dyDescent="0.25">
      <c r="B11807" s="119"/>
      <c r="C11807" s="119"/>
      <c r="D11807" s="119"/>
    </row>
    <row r="11808" spans="2:4" x14ac:dyDescent="0.25">
      <c r="B11808" s="119"/>
      <c r="C11808" s="119"/>
      <c r="D11808" s="119"/>
    </row>
    <row r="11809" spans="2:4" x14ac:dyDescent="0.25">
      <c r="B11809" s="119"/>
      <c r="C11809" s="119"/>
      <c r="D11809" s="119"/>
    </row>
    <row r="11810" spans="2:4" x14ac:dyDescent="0.25">
      <c r="B11810" s="119"/>
      <c r="C11810" s="119"/>
      <c r="D11810" s="119"/>
    </row>
    <row r="11811" spans="2:4" x14ac:dyDescent="0.25">
      <c r="B11811" s="119"/>
      <c r="C11811" s="119"/>
      <c r="D11811" s="119"/>
    </row>
    <row r="11812" spans="2:4" x14ac:dyDescent="0.25">
      <c r="B11812" s="119"/>
      <c r="C11812" s="119"/>
      <c r="D11812" s="119"/>
    </row>
    <row r="11813" spans="2:4" x14ac:dyDescent="0.25">
      <c r="B11813" s="119"/>
      <c r="C11813" s="119"/>
      <c r="D11813" s="119"/>
    </row>
    <row r="11814" spans="2:4" x14ac:dyDescent="0.25">
      <c r="B11814" s="119"/>
      <c r="C11814" s="119"/>
      <c r="D11814" s="119"/>
    </row>
    <row r="11815" spans="2:4" x14ac:dyDescent="0.25">
      <c r="B11815" s="119"/>
      <c r="C11815" s="119"/>
      <c r="D11815" s="119"/>
    </row>
    <row r="11816" spans="2:4" x14ac:dyDescent="0.25">
      <c r="B11816" s="119"/>
      <c r="C11816" s="119"/>
      <c r="D11816" s="119"/>
    </row>
    <row r="11817" spans="2:4" x14ac:dyDescent="0.25">
      <c r="B11817" s="119"/>
      <c r="C11817" s="119"/>
      <c r="D11817" s="119"/>
    </row>
    <row r="11818" spans="2:4" x14ac:dyDescent="0.25">
      <c r="B11818" s="119"/>
      <c r="C11818" s="119"/>
      <c r="D11818" s="119"/>
    </row>
    <row r="11819" spans="2:4" x14ac:dyDescent="0.25">
      <c r="B11819" s="119"/>
      <c r="C11819" s="119"/>
      <c r="D11819" s="119"/>
    </row>
    <row r="11820" spans="2:4" x14ac:dyDescent="0.25">
      <c r="B11820" s="119"/>
      <c r="C11820" s="119"/>
      <c r="D11820" s="119"/>
    </row>
    <row r="11821" spans="2:4" x14ac:dyDescent="0.25">
      <c r="B11821" s="119"/>
      <c r="C11821" s="119"/>
      <c r="D11821" s="119"/>
    </row>
    <row r="11822" spans="2:4" x14ac:dyDescent="0.25">
      <c r="B11822" s="119"/>
      <c r="C11822" s="119"/>
      <c r="D11822" s="119"/>
    </row>
    <row r="11823" spans="2:4" x14ac:dyDescent="0.25">
      <c r="B11823" s="119"/>
      <c r="C11823" s="119"/>
      <c r="D11823" s="119"/>
    </row>
    <row r="11824" spans="2:4" x14ac:dyDescent="0.25">
      <c r="B11824" s="119"/>
      <c r="C11824" s="119"/>
      <c r="D11824" s="119"/>
    </row>
    <row r="11825" spans="2:4" x14ac:dyDescent="0.25">
      <c r="B11825" s="119"/>
      <c r="C11825" s="119"/>
      <c r="D11825" s="119"/>
    </row>
    <row r="11826" spans="2:4" x14ac:dyDescent="0.25">
      <c r="B11826" s="119"/>
      <c r="C11826" s="119"/>
      <c r="D11826" s="119"/>
    </row>
    <row r="11827" spans="2:4" x14ac:dyDescent="0.25">
      <c r="B11827" s="119"/>
      <c r="C11827" s="119"/>
      <c r="D11827" s="119"/>
    </row>
    <row r="11828" spans="2:4" x14ac:dyDescent="0.25">
      <c r="B11828" s="119"/>
      <c r="C11828" s="119"/>
      <c r="D11828" s="119"/>
    </row>
    <row r="11829" spans="2:4" x14ac:dyDescent="0.25">
      <c r="B11829" s="119"/>
      <c r="C11829" s="119"/>
      <c r="D11829" s="119"/>
    </row>
    <row r="11830" spans="2:4" x14ac:dyDescent="0.25">
      <c r="B11830" s="119"/>
      <c r="C11830" s="119"/>
      <c r="D11830" s="119"/>
    </row>
    <row r="11831" spans="2:4" x14ac:dyDescent="0.25">
      <c r="B11831" s="119"/>
      <c r="C11831" s="119"/>
      <c r="D11831" s="119"/>
    </row>
    <row r="11832" spans="2:4" x14ac:dyDescent="0.25">
      <c r="B11832" s="119"/>
      <c r="C11832" s="119"/>
      <c r="D11832" s="119"/>
    </row>
    <row r="11833" spans="2:4" x14ac:dyDescent="0.25">
      <c r="B11833" s="119"/>
      <c r="C11833" s="119"/>
      <c r="D11833" s="119"/>
    </row>
    <row r="11834" spans="2:4" x14ac:dyDescent="0.25">
      <c r="B11834" s="119"/>
      <c r="C11834" s="119"/>
      <c r="D11834" s="119"/>
    </row>
    <row r="11835" spans="2:4" x14ac:dyDescent="0.25">
      <c r="B11835" s="119"/>
      <c r="C11835" s="119"/>
      <c r="D11835" s="119"/>
    </row>
    <row r="11836" spans="2:4" x14ac:dyDescent="0.25">
      <c r="B11836" s="119"/>
      <c r="C11836" s="119"/>
      <c r="D11836" s="119"/>
    </row>
    <row r="11837" spans="2:4" x14ac:dyDescent="0.25">
      <c r="B11837" s="119"/>
      <c r="C11837" s="119"/>
      <c r="D11837" s="119"/>
    </row>
    <row r="11838" spans="2:4" x14ac:dyDescent="0.25">
      <c r="B11838" s="119"/>
      <c r="C11838" s="119"/>
      <c r="D11838" s="119"/>
    </row>
    <row r="11839" spans="2:4" x14ac:dyDescent="0.25">
      <c r="B11839" s="119"/>
      <c r="C11839" s="119"/>
      <c r="D11839" s="119"/>
    </row>
    <row r="11840" spans="2:4" x14ac:dyDescent="0.25">
      <c r="B11840" s="119"/>
      <c r="C11840" s="119"/>
      <c r="D11840" s="119"/>
    </row>
    <row r="11841" spans="2:4" x14ac:dyDescent="0.25">
      <c r="B11841" s="119"/>
      <c r="C11841" s="119"/>
      <c r="D11841" s="119"/>
    </row>
    <row r="11842" spans="2:4" x14ac:dyDescent="0.25">
      <c r="B11842" s="119"/>
      <c r="C11842" s="119"/>
      <c r="D11842" s="119"/>
    </row>
    <row r="11843" spans="2:4" x14ac:dyDescent="0.25">
      <c r="B11843" s="119"/>
      <c r="C11843" s="119"/>
      <c r="D11843" s="119"/>
    </row>
    <row r="11844" spans="2:4" x14ac:dyDescent="0.25">
      <c r="B11844" s="119"/>
      <c r="C11844" s="119"/>
      <c r="D11844" s="119"/>
    </row>
    <row r="11845" spans="2:4" x14ac:dyDescent="0.25">
      <c r="B11845" s="119"/>
      <c r="C11845" s="119"/>
      <c r="D11845" s="119"/>
    </row>
    <row r="11846" spans="2:4" x14ac:dyDescent="0.25">
      <c r="B11846" s="119"/>
      <c r="C11846" s="119"/>
      <c r="D11846" s="119"/>
    </row>
    <row r="11847" spans="2:4" x14ac:dyDescent="0.25">
      <c r="B11847" s="119"/>
      <c r="C11847" s="119"/>
      <c r="D11847" s="119"/>
    </row>
    <row r="11848" spans="2:4" x14ac:dyDescent="0.25">
      <c r="B11848" s="119"/>
      <c r="C11848" s="119"/>
      <c r="D11848" s="119"/>
    </row>
    <row r="11849" spans="2:4" x14ac:dyDescent="0.25">
      <c r="B11849" s="119"/>
      <c r="C11849" s="119"/>
      <c r="D11849" s="119"/>
    </row>
    <row r="11850" spans="2:4" x14ac:dyDescent="0.25">
      <c r="B11850" s="119"/>
      <c r="C11850" s="119"/>
      <c r="D11850" s="119"/>
    </row>
    <row r="11851" spans="2:4" x14ac:dyDescent="0.25">
      <c r="B11851" s="119"/>
      <c r="C11851" s="119"/>
      <c r="D11851" s="119"/>
    </row>
    <row r="11852" spans="2:4" x14ac:dyDescent="0.25">
      <c r="B11852" s="119"/>
      <c r="C11852" s="119"/>
      <c r="D11852" s="119"/>
    </row>
    <row r="11853" spans="2:4" x14ac:dyDescent="0.25">
      <c r="B11853" s="119"/>
      <c r="C11853" s="119"/>
      <c r="D11853" s="119"/>
    </row>
    <row r="11854" spans="2:4" x14ac:dyDescent="0.25">
      <c r="B11854" s="119"/>
      <c r="C11854" s="119"/>
      <c r="D11854" s="119"/>
    </row>
    <row r="11855" spans="2:4" x14ac:dyDescent="0.25">
      <c r="B11855" s="119"/>
      <c r="C11855" s="119"/>
      <c r="D11855" s="119"/>
    </row>
    <row r="11856" spans="2:4" x14ac:dyDescent="0.25">
      <c r="B11856" s="119"/>
      <c r="C11856" s="119"/>
      <c r="D11856" s="119"/>
    </row>
    <row r="11857" spans="2:4" x14ac:dyDescent="0.25">
      <c r="B11857" s="119"/>
      <c r="C11857" s="119"/>
      <c r="D11857" s="119"/>
    </row>
    <row r="11858" spans="2:4" x14ac:dyDescent="0.25">
      <c r="B11858" s="119"/>
      <c r="C11858" s="119"/>
      <c r="D11858" s="119"/>
    </row>
    <row r="11859" spans="2:4" x14ac:dyDescent="0.25">
      <c r="B11859" s="119"/>
      <c r="C11859" s="119"/>
      <c r="D11859" s="119"/>
    </row>
    <row r="11860" spans="2:4" x14ac:dyDescent="0.25">
      <c r="B11860" s="119"/>
      <c r="C11860" s="119"/>
      <c r="D11860" s="119"/>
    </row>
    <row r="11861" spans="2:4" x14ac:dyDescent="0.25">
      <c r="B11861" s="119"/>
      <c r="C11861" s="119"/>
      <c r="D11861" s="119"/>
    </row>
    <row r="11862" spans="2:4" x14ac:dyDescent="0.25">
      <c r="B11862" s="119"/>
      <c r="C11862" s="119"/>
      <c r="D11862" s="119"/>
    </row>
    <row r="11863" spans="2:4" x14ac:dyDescent="0.25">
      <c r="B11863" s="119"/>
      <c r="C11863" s="119"/>
      <c r="D11863" s="119"/>
    </row>
    <row r="11864" spans="2:4" x14ac:dyDescent="0.25">
      <c r="B11864" s="119"/>
      <c r="C11864" s="119"/>
      <c r="D11864" s="119"/>
    </row>
    <row r="11865" spans="2:4" x14ac:dyDescent="0.25">
      <c r="B11865" s="119"/>
      <c r="C11865" s="119"/>
      <c r="D11865" s="119"/>
    </row>
    <row r="11866" spans="2:4" x14ac:dyDescent="0.25">
      <c r="B11866" s="119"/>
      <c r="C11866" s="119"/>
      <c r="D11866" s="119"/>
    </row>
    <row r="11867" spans="2:4" x14ac:dyDescent="0.25">
      <c r="B11867" s="119"/>
      <c r="C11867" s="119"/>
      <c r="D11867" s="119"/>
    </row>
    <row r="11868" spans="2:4" x14ac:dyDescent="0.25">
      <c r="B11868" s="119"/>
      <c r="C11868" s="119"/>
      <c r="D11868" s="119"/>
    </row>
    <row r="11869" spans="2:4" x14ac:dyDescent="0.25">
      <c r="B11869" s="119"/>
      <c r="C11869" s="119"/>
      <c r="D11869" s="119"/>
    </row>
    <row r="11870" spans="2:4" x14ac:dyDescent="0.25">
      <c r="B11870" s="119"/>
      <c r="C11870" s="119"/>
      <c r="D11870" s="119"/>
    </row>
    <row r="11871" spans="2:4" x14ac:dyDescent="0.25">
      <c r="B11871" s="119"/>
      <c r="C11871" s="119"/>
      <c r="D11871" s="119"/>
    </row>
    <row r="11872" spans="2:4" x14ac:dyDescent="0.25">
      <c r="B11872" s="119"/>
      <c r="C11872" s="119"/>
      <c r="D11872" s="119"/>
    </row>
    <row r="11873" spans="2:4" x14ac:dyDescent="0.25">
      <c r="B11873" s="119"/>
      <c r="C11873" s="119"/>
      <c r="D11873" s="119"/>
    </row>
    <row r="11874" spans="2:4" x14ac:dyDescent="0.25">
      <c r="B11874" s="119"/>
      <c r="C11874" s="119"/>
      <c r="D11874" s="119"/>
    </row>
    <row r="11875" spans="2:4" x14ac:dyDescent="0.25">
      <c r="B11875" s="119"/>
      <c r="C11875" s="119"/>
      <c r="D11875" s="119"/>
    </row>
    <row r="11876" spans="2:4" x14ac:dyDescent="0.25">
      <c r="B11876" s="119"/>
      <c r="C11876" s="119"/>
      <c r="D11876" s="119"/>
    </row>
    <row r="11877" spans="2:4" x14ac:dyDescent="0.25">
      <c r="B11877" s="119"/>
      <c r="C11877" s="119"/>
      <c r="D11877" s="119"/>
    </row>
    <row r="11878" spans="2:4" x14ac:dyDescent="0.25">
      <c r="B11878" s="119"/>
      <c r="C11878" s="119"/>
      <c r="D11878" s="119"/>
    </row>
    <row r="11879" spans="2:4" x14ac:dyDescent="0.25">
      <c r="B11879" s="119"/>
      <c r="C11879" s="119"/>
      <c r="D11879" s="119"/>
    </row>
    <row r="11880" spans="2:4" x14ac:dyDescent="0.25">
      <c r="B11880" s="119"/>
      <c r="C11880" s="119"/>
      <c r="D11880" s="119"/>
    </row>
    <row r="11881" spans="2:4" x14ac:dyDescent="0.25">
      <c r="B11881" s="119"/>
      <c r="C11881" s="119"/>
      <c r="D11881" s="119"/>
    </row>
    <row r="11882" spans="2:4" x14ac:dyDescent="0.25">
      <c r="B11882" s="119"/>
      <c r="C11882" s="119"/>
      <c r="D11882" s="119"/>
    </row>
    <row r="11883" spans="2:4" x14ac:dyDescent="0.25">
      <c r="B11883" s="119"/>
      <c r="C11883" s="119"/>
      <c r="D11883" s="119"/>
    </row>
    <row r="11884" spans="2:4" x14ac:dyDescent="0.25">
      <c r="B11884" s="119"/>
      <c r="C11884" s="119"/>
      <c r="D11884" s="119"/>
    </row>
    <row r="11885" spans="2:4" x14ac:dyDescent="0.25">
      <c r="B11885" s="119"/>
      <c r="C11885" s="119"/>
      <c r="D11885" s="119"/>
    </row>
    <row r="11886" spans="2:4" x14ac:dyDescent="0.25">
      <c r="B11886" s="119"/>
      <c r="C11886" s="119"/>
      <c r="D11886" s="119"/>
    </row>
    <row r="11887" spans="2:4" x14ac:dyDescent="0.25">
      <c r="B11887" s="119"/>
      <c r="C11887" s="119"/>
      <c r="D11887" s="119"/>
    </row>
    <row r="11888" spans="2:4" x14ac:dyDescent="0.25">
      <c r="B11888" s="119"/>
      <c r="C11888" s="119"/>
      <c r="D11888" s="119"/>
    </row>
    <row r="11889" spans="2:4" x14ac:dyDescent="0.25">
      <c r="B11889" s="119"/>
      <c r="C11889" s="119"/>
      <c r="D11889" s="119"/>
    </row>
    <row r="11890" spans="2:4" x14ac:dyDescent="0.25">
      <c r="B11890" s="119"/>
      <c r="C11890" s="119"/>
      <c r="D11890" s="119"/>
    </row>
    <row r="11891" spans="2:4" x14ac:dyDescent="0.25">
      <c r="B11891" s="119"/>
      <c r="C11891" s="119"/>
      <c r="D11891" s="119"/>
    </row>
    <row r="11892" spans="2:4" x14ac:dyDescent="0.25">
      <c r="B11892" s="119"/>
      <c r="C11892" s="119"/>
      <c r="D11892" s="119"/>
    </row>
    <row r="11893" spans="2:4" x14ac:dyDescent="0.25">
      <c r="B11893" s="119"/>
      <c r="C11893" s="119"/>
      <c r="D11893" s="119"/>
    </row>
    <row r="11894" spans="2:4" x14ac:dyDescent="0.25">
      <c r="B11894" s="119"/>
      <c r="C11894" s="119"/>
      <c r="D11894" s="119"/>
    </row>
    <row r="11895" spans="2:4" x14ac:dyDescent="0.25">
      <c r="B11895" s="119"/>
      <c r="C11895" s="119"/>
      <c r="D11895" s="119"/>
    </row>
    <row r="11896" spans="2:4" x14ac:dyDescent="0.25">
      <c r="B11896" s="119"/>
      <c r="C11896" s="119"/>
      <c r="D11896" s="119"/>
    </row>
    <row r="11897" spans="2:4" x14ac:dyDescent="0.25">
      <c r="B11897" s="119"/>
      <c r="C11897" s="119"/>
      <c r="D11897" s="119"/>
    </row>
    <row r="11898" spans="2:4" x14ac:dyDescent="0.25">
      <c r="B11898" s="119"/>
      <c r="C11898" s="119"/>
      <c r="D11898" s="119"/>
    </row>
    <row r="11899" spans="2:4" x14ac:dyDescent="0.25">
      <c r="B11899" s="119"/>
      <c r="C11899" s="119"/>
      <c r="D11899" s="119"/>
    </row>
    <row r="11900" spans="2:4" x14ac:dyDescent="0.25">
      <c r="B11900" s="119"/>
      <c r="C11900" s="119"/>
      <c r="D11900" s="119"/>
    </row>
    <row r="11901" spans="2:4" x14ac:dyDescent="0.25">
      <c r="B11901" s="119"/>
      <c r="C11901" s="119"/>
      <c r="D11901" s="119"/>
    </row>
    <row r="11902" spans="2:4" x14ac:dyDescent="0.25">
      <c r="B11902" s="119"/>
      <c r="C11902" s="119"/>
      <c r="D11902" s="119"/>
    </row>
    <row r="11903" spans="2:4" x14ac:dyDescent="0.25">
      <c r="B11903" s="119"/>
      <c r="C11903" s="119"/>
      <c r="D11903" s="119"/>
    </row>
    <row r="11904" spans="2:4" x14ac:dyDescent="0.25">
      <c r="B11904" s="119"/>
      <c r="C11904" s="119"/>
      <c r="D11904" s="119"/>
    </row>
    <row r="11905" spans="2:4" x14ac:dyDescent="0.25">
      <c r="B11905" s="119"/>
      <c r="C11905" s="119"/>
      <c r="D11905" s="119"/>
    </row>
    <row r="11906" spans="2:4" x14ac:dyDescent="0.25">
      <c r="B11906" s="119"/>
      <c r="C11906" s="119"/>
      <c r="D11906" s="119"/>
    </row>
    <row r="11907" spans="2:4" x14ac:dyDescent="0.25">
      <c r="B11907" s="119"/>
      <c r="C11907" s="119"/>
      <c r="D11907" s="119"/>
    </row>
    <row r="11908" spans="2:4" x14ac:dyDescent="0.25">
      <c r="B11908" s="119"/>
      <c r="C11908" s="119"/>
      <c r="D11908" s="119"/>
    </row>
    <row r="11909" spans="2:4" x14ac:dyDescent="0.25">
      <c r="B11909" s="119"/>
      <c r="C11909" s="119"/>
      <c r="D11909" s="119"/>
    </row>
    <row r="11910" spans="2:4" x14ac:dyDescent="0.25">
      <c r="B11910" s="119"/>
      <c r="C11910" s="119"/>
      <c r="D11910" s="119"/>
    </row>
    <row r="11911" spans="2:4" x14ac:dyDescent="0.25">
      <c r="B11911" s="119"/>
      <c r="C11911" s="119"/>
      <c r="D11911" s="119"/>
    </row>
    <row r="11912" spans="2:4" x14ac:dyDescent="0.25">
      <c r="B11912" s="119"/>
      <c r="C11912" s="119"/>
      <c r="D11912" s="119"/>
    </row>
    <row r="11913" spans="2:4" x14ac:dyDescent="0.25">
      <c r="B11913" s="119"/>
      <c r="C11913" s="119"/>
      <c r="D11913" s="119"/>
    </row>
    <row r="11914" spans="2:4" x14ac:dyDescent="0.25">
      <c r="B11914" s="119"/>
      <c r="C11914" s="119"/>
      <c r="D11914" s="119"/>
    </row>
    <row r="11915" spans="2:4" x14ac:dyDescent="0.25">
      <c r="B11915" s="119"/>
      <c r="C11915" s="119"/>
      <c r="D11915" s="119"/>
    </row>
    <row r="11916" spans="2:4" x14ac:dyDescent="0.25">
      <c r="B11916" s="119"/>
      <c r="C11916" s="119"/>
      <c r="D11916" s="119"/>
    </row>
    <row r="11917" spans="2:4" x14ac:dyDescent="0.25">
      <c r="B11917" s="119"/>
      <c r="C11917" s="119"/>
      <c r="D11917" s="119"/>
    </row>
    <row r="11918" spans="2:4" x14ac:dyDescent="0.25">
      <c r="B11918" s="119"/>
      <c r="C11918" s="119"/>
      <c r="D11918" s="119"/>
    </row>
    <row r="11919" spans="2:4" x14ac:dyDescent="0.25">
      <c r="B11919" s="119"/>
      <c r="C11919" s="119"/>
      <c r="D11919" s="119"/>
    </row>
    <row r="11920" spans="2:4" x14ac:dyDescent="0.25">
      <c r="B11920" s="119"/>
      <c r="C11920" s="119"/>
      <c r="D11920" s="119"/>
    </row>
    <row r="11921" spans="2:4" x14ac:dyDescent="0.25">
      <c r="B11921" s="119"/>
      <c r="C11921" s="119"/>
      <c r="D11921" s="119"/>
    </row>
    <row r="11922" spans="2:4" x14ac:dyDescent="0.25">
      <c r="B11922" s="119"/>
      <c r="C11922" s="119"/>
      <c r="D11922" s="119"/>
    </row>
    <row r="11923" spans="2:4" x14ac:dyDescent="0.25">
      <c r="B11923" s="119"/>
      <c r="C11923" s="119"/>
      <c r="D11923" s="119"/>
    </row>
    <row r="11924" spans="2:4" x14ac:dyDescent="0.25">
      <c r="B11924" s="119"/>
      <c r="C11924" s="119"/>
      <c r="D11924" s="119"/>
    </row>
    <row r="11925" spans="2:4" x14ac:dyDescent="0.25">
      <c r="B11925" s="119"/>
      <c r="C11925" s="119"/>
      <c r="D11925" s="119"/>
    </row>
    <row r="11926" spans="2:4" x14ac:dyDescent="0.25">
      <c r="B11926" s="119"/>
      <c r="C11926" s="119"/>
      <c r="D11926" s="119"/>
    </row>
    <row r="11927" spans="2:4" x14ac:dyDescent="0.25">
      <c r="B11927" s="119"/>
      <c r="C11927" s="119"/>
      <c r="D11927" s="119"/>
    </row>
    <row r="11928" spans="2:4" x14ac:dyDescent="0.25">
      <c r="B11928" s="119"/>
      <c r="C11928" s="119"/>
      <c r="D11928" s="119"/>
    </row>
    <row r="11929" spans="2:4" x14ac:dyDescent="0.25">
      <c r="B11929" s="119"/>
      <c r="C11929" s="119"/>
      <c r="D11929" s="119"/>
    </row>
    <row r="11930" spans="2:4" x14ac:dyDescent="0.25">
      <c r="B11930" s="119"/>
      <c r="C11930" s="119"/>
      <c r="D11930" s="119"/>
    </row>
    <row r="11931" spans="2:4" x14ac:dyDescent="0.25">
      <c r="B11931" s="119"/>
      <c r="C11931" s="119"/>
      <c r="D11931" s="119"/>
    </row>
    <row r="11932" spans="2:4" x14ac:dyDescent="0.25">
      <c r="B11932" s="119"/>
      <c r="C11932" s="119"/>
      <c r="D11932" s="119"/>
    </row>
    <row r="11933" spans="2:4" x14ac:dyDescent="0.25">
      <c r="B11933" s="119"/>
      <c r="C11933" s="119"/>
      <c r="D11933" s="119"/>
    </row>
    <row r="11934" spans="2:4" x14ac:dyDescent="0.25">
      <c r="B11934" s="119"/>
      <c r="C11934" s="119"/>
      <c r="D11934" s="119"/>
    </row>
    <row r="11935" spans="2:4" x14ac:dyDescent="0.25">
      <c r="B11935" s="119"/>
      <c r="C11935" s="119"/>
      <c r="D11935" s="119"/>
    </row>
    <row r="11936" spans="2:4" x14ac:dyDescent="0.25">
      <c r="B11936" s="119"/>
      <c r="C11936" s="119"/>
      <c r="D11936" s="119"/>
    </row>
    <row r="11937" spans="2:4" x14ac:dyDescent="0.25">
      <c r="B11937" s="119"/>
      <c r="C11937" s="119"/>
      <c r="D11937" s="119"/>
    </row>
    <row r="11938" spans="2:4" x14ac:dyDescent="0.25">
      <c r="B11938" s="119"/>
      <c r="C11938" s="119"/>
      <c r="D11938" s="119"/>
    </row>
    <row r="11939" spans="2:4" x14ac:dyDescent="0.25">
      <c r="B11939" s="119"/>
      <c r="C11939" s="119"/>
      <c r="D11939" s="119"/>
    </row>
    <row r="11940" spans="2:4" x14ac:dyDescent="0.25">
      <c r="B11940" s="119"/>
      <c r="C11940" s="119"/>
      <c r="D11940" s="119"/>
    </row>
    <row r="11941" spans="2:4" x14ac:dyDescent="0.25">
      <c r="B11941" s="119"/>
      <c r="C11941" s="119"/>
      <c r="D11941" s="119"/>
    </row>
    <row r="11942" spans="2:4" x14ac:dyDescent="0.25">
      <c r="B11942" s="119"/>
      <c r="C11942" s="119"/>
      <c r="D11942" s="119"/>
    </row>
    <row r="11943" spans="2:4" x14ac:dyDescent="0.25">
      <c r="B11943" s="119"/>
      <c r="C11943" s="119"/>
      <c r="D11943" s="119"/>
    </row>
    <row r="11944" spans="2:4" x14ac:dyDescent="0.25">
      <c r="B11944" s="119"/>
      <c r="C11944" s="119"/>
      <c r="D11944" s="119"/>
    </row>
    <row r="11945" spans="2:4" x14ac:dyDescent="0.25">
      <c r="B11945" s="119"/>
      <c r="C11945" s="119"/>
      <c r="D11945" s="119"/>
    </row>
    <row r="11946" spans="2:4" x14ac:dyDescent="0.25">
      <c r="B11946" s="119"/>
      <c r="C11946" s="119"/>
      <c r="D11946" s="119"/>
    </row>
    <row r="11947" spans="2:4" x14ac:dyDescent="0.25">
      <c r="B11947" s="119"/>
      <c r="C11947" s="119"/>
      <c r="D11947" s="119"/>
    </row>
    <row r="11948" spans="2:4" x14ac:dyDescent="0.25">
      <c r="B11948" s="119"/>
      <c r="C11948" s="119"/>
      <c r="D11948" s="119"/>
    </row>
    <row r="11949" spans="2:4" x14ac:dyDescent="0.25">
      <c r="B11949" s="119"/>
      <c r="C11949" s="119"/>
      <c r="D11949" s="119"/>
    </row>
    <row r="11950" spans="2:4" x14ac:dyDescent="0.25">
      <c r="B11950" s="119"/>
      <c r="C11950" s="119"/>
      <c r="D11950" s="119"/>
    </row>
    <row r="11951" spans="2:4" x14ac:dyDescent="0.25">
      <c r="B11951" s="119"/>
      <c r="C11951" s="119"/>
      <c r="D11951" s="119"/>
    </row>
    <row r="11952" spans="2:4" x14ac:dyDescent="0.25">
      <c r="B11952" s="119"/>
      <c r="C11952" s="119"/>
      <c r="D11952" s="119"/>
    </row>
    <row r="11953" spans="2:4" x14ac:dyDescent="0.25">
      <c r="B11953" s="119"/>
      <c r="C11953" s="119"/>
      <c r="D11953" s="119"/>
    </row>
    <row r="11954" spans="2:4" x14ac:dyDescent="0.25">
      <c r="B11954" s="119"/>
      <c r="C11954" s="119"/>
      <c r="D11954" s="119"/>
    </row>
    <row r="11955" spans="2:4" x14ac:dyDescent="0.25">
      <c r="B11955" s="119"/>
      <c r="C11955" s="119"/>
      <c r="D11955" s="119"/>
    </row>
    <row r="11956" spans="2:4" x14ac:dyDescent="0.25">
      <c r="B11956" s="119"/>
      <c r="C11956" s="119"/>
      <c r="D11956" s="119"/>
    </row>
    <row r="11957" spans="2:4" x14ac:dyDescent="0.25">
      <c r="B11957" s="119"/>
      <c r="C11957" s="119"/>
      <c r="D11957" s="119"/>
    </row>
    <row r="11958" spans="2:4" x14ac:dyDescent="0.25">
      <c r="B11958" s="119"/>
      <c r="C11958" s="119"/>
      <c r="D11958" s="119"/>
    </row>
    <row r="11959" spans="2:4" x14ac:dyDescent="0.25">
      <c r="B11959" s="119"/>
      <c r="C11959" s="119"/>
      <c r="D11959" s="119"/>
    </row>
    <row r="11960" spans="2:4" x14ac:dyDescent="0.25">
      <c r="B11960" s="119"/>
      <c r="C11960" s="119"/>
      <c r="D11960" s="119"/>
    </row>
    <row r="11961" spans="2:4" x14ac:dyDescent="0.25">
      <c r="B11961" s="119"/>
      <c r="C11961" s="119"/>
      <c r="D11961" s="119"/>
    </row>
    <row r="11962" spans="2:4" x14ac:dyDescent="0.25">
      <c r="B11962" s="119"/>
      <c r="C11962" s="119"/>
      <c r="D11962" s="119"/>
    </row>
    <row r="11963" spans="2:4" x14ac:dyDescent="0.25">
      <c r="B11963" s="119"/>
      <c r="C11963" s="119"/>
      <c r="D11963" s="119"/>
    </row>
    <row r="11964" spans="2:4" x14ac:dyDescent="0.25">
      <c r="B11964" s="119"/>
      <c r="C11964" s="119"/>
      <c r="D11964" s="119"/>
    </row>
    <row r="11965" spans="2:4" x14ac:dyDescent="0.25">
      <c r="B11965" s="119"/>
      <c r="C11965" s="119"/>
      <c r="D11965" s="119"/>
    </row>
    <row r="11966" spans="2:4" x14ac:dyDescent="0.25">
      <c r="B11966" s="119"/>
      <c r="C11966" s="119"/>
      <c r="D11966" s="119"/>
    </row>
    <row r="11967" spans="2:4" x14ac:dyDescent="0.25">
      <c r="B11967" s="119"/>
      <c r="C11967" s="119"/>
      <c r="D11967" s="119"/>
    </row>
    <row r="11968" spans="2:4" x14ac:dyDescent="0.25">
      <c r="B11968" s="119"/>
      <c r="C11968" s="119"/>
      <c r="D11968" s="119"/>
    </row>
    <row r="11969" spans="2:4" x14ac:dyDescent="0.25">
      <c r="B11969" s="119"/>
      <c r="C11969" s="119"/>
      <c r="D11969" s="119"/>
    </row>
    <row r="11970" spans="2:4" x14ac:dyDescent="0.25">
      <c r="B11970" s="119"/>
      <c r="C11970" s="119"/>
      <c r="D11970" s="119"/>
    </row>
    <row r="11971" spans="2:4" x14ac:dyDescent="0.25">
      <c r="B11971" s="119"/>
      <c r="C11971" s="119"/>
      <c r="D11971" s="119"/>
    </row>
    <row r="11972" spans="2:4" x14ac:dyDescent="0.25">
      <c r="B11972" s="119"/>
      <c r="C11972" s="119"/>
      <c r="D11972" s="119"/>
    </row>
    <row r="11973" spans="2:4" x14ac:dyDescent="0.25">
      <c r="B11973" s="119"/>
      <c r="C11973" s="119"/>
      <c r="D11973" s="119"/>
    </row>
    <row r="11974" spans="2:4" x14ac:dyDescent="0.25">
      <c r="B11974" s="119"/>
      <c r="C11974" s="119"/>
      <c r="D11974" s="119"/>
    </row>
    <row r="11975" spans="2:4" x14ac:dyDescent="0.25">
      <c r="B11975" s="119"/>
      <c r="C11975" s="119"/>
      <c r="D11975" s="119"/>
    </row>
    <row r="11976" spans="2:4" x14ac:dyDescent="0.25">
      <c r="B11976" s="119"/>
      <c r="C11976" s="119"/>
      <c r="D11976" s="119"/>
    </row>
    <row r="11977" spans="2:4" x14ac:dyDescent="0.25">
      <c r="B11977" s="119"/>
      <c r="C11977" s="119"/>
      <c r="D11977" s="119"/>
    </row>
    <row r="11978" spans="2:4" x14ac:dyDescent="0.25">
      <c r="B11978" s="119"/>
      <c r="C11978" s="119"/>
      <c r="D11978" s="119"/>
    </row>
    <row r="11979" spans="2:4" x14ac:dyDescent="0.25">
      <c r="B11979" s="119"/>
      <c r="C11979" s="119"/>
      <c r="D11979" s="119"/>
    </row>
    <row r="11980" spans="2:4" x14ac:dyDescent="0.25">
      <c r="B11980" s="119"/>
      <c r="C11980" s="119"/>
      <c r="D11980" s="119"/>
    </row>
    <row r="11981" spans="2:4" x14ac:dyDescent="0.25">
      <c r="B11981" s="119"/>
      <c r="C11981" s="119"/>
      <c r="D11981" s="119"/>
    </row>
    <row r="11982" spans="2:4" x14ac:dyDescent="0.25">
      <c r="B11982" s="119"/>
      <c r="C11982" s="119"/>
      <c r="D11982" s="119"/>
    </row>
    <row r="11983" spans="2:4" x14ac:dyDescent="0.25">
      <c r="B11983" s="119"/>
      <c r="C11983" s="119"/>
      <c r="D11983" s="119"/>
    </row>
    <row r="11984" spans="2:4" x14ac:dyDescent="0.25">
      <c r="B11984" s="119"/>
      <c r="C11984" s="119"/>
      <c r="D11984" s="119"/>
    </row>
    <row r="11985" spans="2:4" x14ac:dyDescent="0.25">
      <c r="B11985" s="119"/>
      <c r="C11985" s="119"/>
      <c r="D11985" s="119"/>
    </row>
    <row r="11986" spans="2:4" x14ac:dyDescent="0.25">
      <c r="B11986" s="119"/>
      <c r="C11986" s="119"/>
      <c r="D11986" s="119"/>
    </row>
    <row r="11987" spans="2:4" x14ac:dyDescent="0.25">
      <c r="B11987" s="119"/>
      <c r="C11987" s="119"/>
      <c r="D11987" s="119"/>
    </row>
    <row r="11988" spans="2:4" x14ac:dyDescent="0.25">
      <c r="B11988" s="119"/>
      <c r="C11988" s="119"/>
      <c r="D11988" s="119"/>
    </row>
    <row r="11989" spans="2:4" x14ac:dyDescent="0.25">
      <c r="B11989" s="119"/>
      <c r="C11989" s="119"/>
      <c r="D11989" s="119"/>
    </row>
    <row r="11990" spans="2:4" x14ac:dyDescent="0.25">
      <c r="B11990" s="119"/>
      <c r="C11990" s="119"/>
      <c r="D11990" s="119"/>
    </row>
    <row r="11991" spans="2:4" x14ac:dyDescent="0.25">
      <c r="B11991" s="119"/>
      <c r="C11991" s="119"/>
      <c r="D11991" s="119"/>
    </row>
    <row r="11992" spans="2:4" x14ac:dyDescent="0.25">
      <c r="B11992" s="119"/>
      <c r="C11992" s="119"/>
      <c r="D11992" s="119"/>
    </row>
    <row r="11993" spans="2:4" x14ac:dyDescent="0.25">
      <c r="B11993" s="119"/>
      <c r="C11993" s="119"/>
      <c r="D11993" s="119"/>
    </row>
    <row r="11994" spans="2:4" x14ac:dyDescent="0.25">
      <c r="B11994" s="119"/>
      <c r="C11994" s="119"/>
      <c r="D11994" s="119"/>
    </row>
    <row r="11995" spans="2:4" x14ac:dyDescent="0.25">
      <c r="B11995" s="119"/>
      <c r="C11995" s="119"/>
      <c r="D11995" s="119"/>
    </row>
    <row r="11996" spans="2:4" x14ac:dyDescent="0.25">
      <c r="B11996" s="119"/>
      <c r="C11996" s="119"/>
      <c r="D11996" s="119"/>
    </row>
    <row r="11997" spans="2:4" x14ac:dyDescent="0.25">
      <c r="B11997" s="119"/>
      <c r="C11997" s="119"/>
      <c r="D11997" s="119"/>
    </row>
    <row r="11998" spans="2:4" x14ac:dyDescent="0.25">
      <c r="B11998" s="119"/>
      <c r="C11998" s="119"/>
      <c r="D11998" s="119"/>
    </row>
    <row r="11999" spans="2:4" x14ac:dyDescent="0.25">
      <c r="B11999" s="119"/>
      <c r="C11999" s="119"/>
      <c r="D11999" s="119"/>
    </row>
    <row r="12000" spans="2:4" x14ac:dyDescent="0.25">
      <c r="B12000" s="119"/>
      <c r="C12000" s="119"/>
      <c r="D12000" s="119"/>
    </row>
    <row r="12001" spans="2:4" x14ac:dyDescent="0.25">
      <c r="B12001" s="119"/>
      <c r="C12001" s="119"/>
      <c r="D12001" s="119"/>
    </row>
    <row r="12002" spans="2:4" x14ac:dyDescent="0.25">
      <c r="B12002" s="119"/>
      <c r="C12002" s="119"/>
      <c r="D12002" s="119"/>
    </row>
    <row r="12003" spans="2:4" x14ac:dyDescent="0.25">
      <c r="B12003" s="119"/>
      <c r="C12003" s="119"/>
      <c r="D12003" s="119"/>
    </row>
    <row r="12004" spans="2:4" x14ac:dyDescent="0.25">
      <c r="B12004" s="119"/>
      <c r="C12004" s="119"/>
      <c r="D12004" s="119"/>
    </row>
    <row r="12005" spans="2:4" x14ac:dyDescent="0.25">
      <c r="B12005" s="119"/>
      <c r="C12005" s="119"/>
      <c r="D12005" s="119"/>
    </row>
    <row r="12006" spans="2:4" x14ac:dyDescent="0.25">
      <c r="B12006" s="119"/>
      <c r="C12006" s="119"/>
      <c r="D12006" s="119"/>
    </row>
    <row r="12007" spans="2:4" x14ac:dyDescent="0.25">
      <c r="B12007" s="119"/>
      <c r="C12007" s="119"/>
      <c r="D12007" s="119"/>
    </row>
    <row r="12008" spans="2:4" x14ac:dyDescent="0.25">
      <c r="B12008" s="119"/>
      <c r="C12008" s="119"/>
      <c r="D12008" s="119"/>
    </row>
    <row r="12009" spans="2:4" x14ac:dyDescent="0.25">
      <c r="B12009" s="119"/>
      <c r="C12009" s="119"/>
      <c r="D12009" s="119"/>
    </row>
    <row r="12010" spans="2:4" x14ac:dyDescent="0.25">
      <c r="B12010" s="119"/>
      <c r="C12010" s="119"/>
      <c r="D12010" s="119"/>
    </row>
    <row r="12011" spans="2:4" x14ac:dyDescent="0.25">
      <c r="B12011" s="119"/>
      <c r="C12011" s="119"/>
      <c r="D12011" s="119"/>
    </row>
    <row r="12012" spans="2:4" x14ac:dyDescent="0.25">
      <c r="B12012" s="119"/>
      <c r="C12012" s="119"/>
      <c r="D12012" s="119"/>
    </row>
    <row r="12013" spans="2:4" x14ac:dyDescent="0.25">
      <c r="B12013" s="119"/>
      <c r="C12013" s="119"/>
      <c r="D12013" s="119"/>
    </row>
    <row r="12014" spans="2:4" x14ac:dyDescent="0.25">
      <c r="B12014" s="119"/>
      <c r="C12014" s="119"/>
      <c r="D12014" s="119"/>
    </row>
    <row r="12015" spans="2:4" x14ac:dyDescent="0.25">
      <c r="B12015" s="119"/>
      <c r="C12015" s="119"/>
      <c r="D12015" s="119"/>
    </row>
    <row r="12016" spans="2:4" x14ac:dyDescent="0.25">
      <c r="B12016" s="119"/>
      <c r="C12016" s="119"/>
      <c r="D12016" s="119"/>
    </row>
    <row r="12017" spans="2:4" x14ac:dyDescent="0.25">
      <c r="B12017" s="119"/>
      <c r="C12017" s="119"/>
      <c r="D12017" s="119"/>
    </row>
    <row r="12018" spans="2:4" x14ac:dyDescent="0.25">
      <c r="B12018" s="119"/>
      <c r="C12018" s="119"/>
      <c r="D12018" s="119"/>
    </row>
    <row r="12019" spans="2:4" x14ac:dyDescent="0.25">
      <c r="B12019" s="119"/>
      <c r="C12019" s="119"/>
      <c r="D12019" s="119"/>
    </row>
    <row r="12020" spans="2:4" x14ac:dyDescent="0.25">
      <c r="B12020" s="119"/>
      <c r="C12020" s="119"/>
      <c r="D12020" s="119"/>
    </row>
    <row r="12021" spans="2:4" x14ac:dyDescent="0.25">
      <c r="B12021" s="119"/>
      <c r="C12021" s="119"/>
      <c r="D12021" s="119"/>
    </row>
    <row r="12022" spans="2:4" x14ac:dyDescent="0.25">
      <c r="B12022" s="119"/>
      <c r="C12022" s="119"/>
      <c r="D12022" s="119"/>
    </row>
    <row r="12023" spans="2:4" x14ac:dyDescent="0.25">
      <c r="B12023" s="119"/>
      <c r="C12023" s="119"/>
      <c r="D12023" s="119"/>
    </row>
    <row r="12024" spans="2:4" x14ac:dyDescent="0.25">
      <c r="B12024" s="119"/>
      <c r="C12024" s="119"/>
      <c r="D12024" s="119"/>
    </row>
    <row r="12025" spans="2:4" x14ac:dyDescent="0.25">
      <c r="B12025" s="119"/>
      <c r="C12025" s="119"/>
      <c r="D12025" s="119"/>
    </row>
    <row r="12026" spans="2:4" x14ac:dyDescent="0.25">
      <c r="B12026" s="119"/>
      <c r="C12026" s="119"/>
      <c r="D12026" s="119"/>
    </row>
    <row r="12027" spans="2:4" x14ac:dyDescent="0.25">
      <c r="B12027" s="119"/>
      <c r="C12027" s="119"/>
      <c r="D12027" s="119"/>
    </row>
    <row r="12028" spans="2:4" x14ac:dyDescent="0.25">
      <c r="B12028" s="119"/>
      <c r="C12028" s="119"/>
      <c r="D12028" s="119"/>
    </row>
    <row r="12029" spans="2:4" x14ac:dyDescent="0.25">
      <c r="B12029" s="119"/>
      <c r="C12029" s="119"/>
      <c r="D12029" s="119"/>
    </row>
    <row r="12030" spans="2:4" x14ac:dyDescent="0.25">
      <c r="B12030" s="119"/>
      <c r="C12030" s="119"/>
      <c r="D12030" s="119"/>
    </row>
    <row r="12031" spans="2:4" x14ac:dyDescent="0.25">
      <c r="B12031" s="119"/>
      <c r="C12031" s="119"/>
      <c r="D12031" s="119"/>
    </row>
    <row r="12032" spans="2:4" x14ac:dyDescent="0.25">
      <c r="B12032" s="119"/>
      <c r="C12032" s="119"/>
      <c r="D12032" s="119"/>
    </row>
    <row r="12033" spans="2:4" x14ac:dyDescent="0.25">
      <c r="B12033" s="119"/>
      <c r="C12033" s="119"/>
      <c r="D12033" s="119"/>
    </row>
    <row r="12034" spans="2:4" x14ac:dyDescent="0.25">
      <c r="B12034" s="119"/>
      <c r="C12034" s="119"/>
      <c r="D12034" s="119"/>
    </row>
    <row r="12035" spans="2:4" x14ac:dyDescent="0.25">
      <c r="B12035" s="119"/>
      <c r="C12035" s="119"/>
      <c r="D12035" s="119"/>
    </row>
    <row r="12036" spans="2:4" x14ac:dyDescent="0.25">
      <c r="B12036" s="119"/>
      <c r="C12036" s="119"/>
      <c r="D12036" s="119"/>
    </row>
    <row r="12037" spans="2:4" x14ac:dyDescent="0.25">
      <c r="B12037" s="119"/>
      <c r="C12037" s="119"/>
      <c r="D12037" s="119"/>
    </row>
    <row r="12038" spans="2:4" x14ac:dyDescent="0.25">
      <c r="B12038" s="119"/>
      <c r="C12038" s="119"/>
      <c r="D12038" s="119"/>
    </row>
    <row r="12039" spans="2:4" x14ac:dyDescent="0.25">
      <c r="B12039" s="119"/>
      <c r="C12039" s="119"/>
      <c r="D12039" s="119"/>
    </row>
    <row r="12040" spans="2:4" x14ac:dyDescent="0.25">
      <c r="B12040" s="119"/>
      <c r="C12040" s="119"/>
      <c r="D12040" s="119"/>
    </row>
    <row r="12041" spans="2:4" x14ac:dyDescent="0.25">
      <c r="B12041" s="119"/>
      <c r="C12041" s="119"/>
      <c r="D12041" s="119"/>
    </row>
    <row r="12042" spans="2:4" x14ac:dyDescent="0.25">
      <c r="B12042" s="119"/>
      <c r="C12042" s="119"/>
      <c r="D12042" s="119"/>
    </row>
    <row r="12043" spans="2:4" x14ac:dyDescent="0.25">
      <c r="B12043" s="119"/>
      <c r="C12043" s="119"/>
      <c r="D12043" s="119"/>
    </row>
    <row r="12044" spans="2:4" x14ac:dyDescent="0.25">
      <c r="B12044" s="119"/>
      <c r="C12044" s="119"/>
      <c r="D12044" s="119"/>
    </row>
    <row r="12045" spans="2:4" x14ac:dyDescent="0.25">
      <c r="B12045" s="119"/>
      <c r="C12045" s="119"/>
      <c r="D12045" s="119"/>
    </row>
    <row r="12046" spans="2:4" x14ac:dyDescent="0.25">
      <c r="B12046" s="119"/>
      <c r="C12046" s="119"/>
      <c r="D12046" s="119"/>
    </row>
    <row r="12047" spans="2:4" x14ac:dyDescent="0.25">
      <c r="B12047" s="119"/>
      <c r="C12047" s="119"/>
      <c r="D12047" s="119"/>
    </row>
    <row r="12048" spans="2:4" x14ac:dyDescent="0.25">
      <c r="B12048" s="119"/>
      <c r="C12048" s="119"/>
      <c r="D12048" s="119"/>
    </row>
    <row r="12049" spans="2:4" x14ac:dyDescent="0.25">
      <c r="B12049" s="119"/>
      <c r="C12049" s="119"/>
      <c r="D12049" s="119"/>
    </row>
    <row r="12050" spans="2:4" x14ac:dyDescent="0.25">
      <c r="B12050" s="119"/>
      <c r="C12050" s="119"/>
      <c r="D12050" s="119"/>
    </row>
    <row r="12051" spans="2:4" x14ac:dyDescent="0.25">
      <c r="B12051" s="119"/>
      <c r="C12051" s="119"/>
      <c r="D12051" s="119"/>
    </row>
    <row r="12052" spans="2:4" x14ac:dyDescent="0.25">
      <c r="B12052" s="119"/>
      <c r="C12052" s="119"/>
      <c r="D12052" s="119"/>
    </row>
    <row r="12053" spans="2:4" x14ac:dyDescent="0.25">
      <c r="B12053" s="119"/>
      <c r="C12053" s="119"/>
      <c r="D12053" s="119"/>
    </row>
    <row r="12054" spans="2:4" x14ac:dyDescent="0.25">
      <c r="B12054" s="119"/>
      <c r="C12054" s="119"/>
      <c r="D12054" s="119"/>
    </row>
    <row r="12055" spans="2:4" x14ac:dyDescent="0.25">
      <c r="B12055" s="119"/>
      <c r="C12055" s="119"/>
      <c r="D12055" s="119"/>
    </row>
    <row r="12056" spans="2:4" x14ac:dyDescent="0.25">
      <c r="B12056" s="119"/>
      <c r="C12056" s="119"/>
      <c r="D12056" s="119"/>
    </row>
    <row r="12057" spans="2:4" x14ac:dyDescent="0.25">
      <c r="B12057" s="119"/>
      <c r="C12057" s="119"/>
      <c r="D12057" s="119"/>
    </row>
    <row r="12058" spans="2:4" x14ac:dyDescent="0.25">
      <c r="B12058" s="119"/>
      <c r="C12058" s="119"/>
      <c r="D12058" s="119"/>
    </row>
    <row r="12059" spans="2:4" x14ac:dyDescent="0.25">
      <c r="B12059" s="119"/>
      <c r="C12059" s="119"/>
      <c r="D12059" s="119"/>
    </row>
    <row r="12060" spans="2:4" x14ac:dyDescent="0.25">
      <c r="B12060" s="119"/>
      <c r="C12060" s="119"/>
      <c r="D12060" s="119"/>
    </row>
    <row r="12061" spans="2:4" x14ac:dyDescent="0.25">
      <c r="B12061" s="119"/>
      <c r="C12061" s="119"/>
      <c r="D12061" s="119"/>
    </row>
    <row r="12062" spans="2:4" x14ac:dyDescent="0.25">
      <c r="B12062" s="119"/>
      <c r="C12062" s="119"/>
      <c r="D12062" s="119"/>
    </row>
    <row r="12063" spans="2:4" x14ac:dyDescent="0.25">
      <c r="B12063" s="119"/>
      <c r="C12063" s="119"/>
      <c r="D12063" s="119"/>
    </row>
    <row r="12064" spans="2:4" x14ac:dyDescent="0.25">
      <c r="B12064" s="119"/>
      <c r="C12064" s="119"/>
      <c r="D12064" s="119"/>
    </row>
    <row r="12065" spans="2:4" x14ac:dyDescent="0.25">
      <c r="B12065" s="119"/>
      <c r="C12065" s="119"/>
      <c r="D12065" s="119"/>
    </row>
    <row r="12066" spans="2:4" x14ac:dyDescent="0.25">
      <c r="B12066" s="119"/>
      <c r="C12066" s="119"/>
      <c r="D12066" s="119"/>
    </row>
    <row r="12067" spans="2:4" x14ac:dyDescent="0.25">
      <c r="B12067" s="119"/>
      <c r="C12067" s="119"/>
      <c r="D12067" s="119"/>
    </row>
    <row r="12068" spans="2:4" x14ac:dyDescent="0.25">
      <c r="B12068" s="119"/>
      <c r="C12068" s="119"/>
      <c r="D12068" s="119"/>
    </row>
    <row r="12069" spans="2:4" x14ac:dyDescent="0.25">
      <c r="B12069" s="119"/>
      <c r="C12069" s="119"/>
      <c r="D12069" s="119"/>
    </row>
    <row r="12070" spans="2:4" x14ac:dyDescent="0.25">
      <c r="B12070" s="119"/>
      <c r="C12070" s="119"/>
      <c r="D12070" s="119"/>
    </row>
    <row r="12071" spans="2:4" x14ac:dyDescent="0.25">
      <c r="B12071" s="119"/>
      <c r="C12071" s="119"/>
      <c r="D12071" s="119"/>
    </row>
    <row r="12072" spans="2:4" x14ac:dyDescent="0.25">
      <c r="B12072" s="119"/>
      <c r="C12072" s="119"/>
      <c r="D12072" s="119"/>
    </row>
    <row r="12073" spans="2:4" x14ac:dyDescent="0.25">
      <c r="B12073" s="119"/>
      <c r="C12073" s="119"/>
      <c r="D12073" s="119"/>
    </row>
    <row r="12074" spans="2:4" x14ac:dyDescent="0.25">
      <c r="B12074" s="119"/>
      <c r="C12074" s="119"/>
      <c r="D12074" s="119"/>
    </row>
    <row r="12075" spans="2:4" x14ac:dyDescent="0.25">
      <c r="B12075" s="119"/>
      <c r="C12075" s="119"/>
      <c r="D12075" s="119"/>
    </row>
    <row r="12076" spans="2:4" x14ac:dyDescent="0.25">
      <c r="B12076" s="119"/>
      <c r="C12076" s="119"/>
      <c r="D12076" s="119"/>
    </row>
    <row r="12077" spans="2:4" x14ac:dyDescent="0.25">
      <c r="B12077" s="119"/>
      <c r="C12077" s="119"/>
      <c r="D12077" s="119"/>
    </row>
    <row r="12078" spans="2:4" x14ac:dyDescent="0.25">
      <c r="B12078" s="119"/>
      <c r="C12078" s="119"/>
      <c r="D12078" s="119"/>
    </row>
    <row r="12079" spans="2:4" x14ac:dyDescent="0.25">
      <c r="B12079" s="119"/>
      <c r="C12079" s="119"/>
      <c r="D12079" s="119"/>
    </row>
    <row r="12080" spans="2:4" x14ac:dyDescent="0.25">
      <c r="B12080" s="119"/>
      <c r="C12080" s="119"/>
      <c r="D12080" s="119"/>
    </row>
    <row r="12081" spans="2:4" x14ac:dyDescent="0.25">
      <c r="B12081" s="119"/>
      <c r="C12081" s="119"/>
      <c r="D12081" s="119"/>
    </row>
    <row r="12082" spans="2:4" x14ac:dyDescent="0.25">
      <c r="B12082" s="119"/>
      <c r="C12082" s="119"/>
      <c r="D12082" s="119"/>
    </row>
    <row r="12083" spans="2:4" x14ac:dyDescent="0.25">
      <c r="B12083" s="119"/>
      <c r="C12083" s="119"/>
      <c r="D12083" s="119"/>
    </row>
    <row r="12084" spans="2:4" x14ac:dyDescent="0.25">
      <c r="B12084" s="119"/>
      <c r="C12084" s="119"/>
      <c r="D12084" s="119"/>
    </row>
    <row r="12085" spans="2:4" x14ac:dyDescent="0.25">
      <c r="B12085" s="119"/>
      <c r="C12085" s="119"/>
      <c r="D12085" s="119"/>
    </row>
    <row r="12086" spans="2:4" x14ac:dyDescent="0.25">
      <c r="B12086" s="119"/>
      <c r="C12086" s="119"/>
      <c r="D12086" s="119"/>
    </row>
    <row r="12087" spans="2:4" x14ac:dyDescent="0.25">
      <c r="B12087" s="119"/>
      <c r="C12087" s="119"/>
      <c r="D12087" s="119"/>
    </row>
    <row r="12088" spans="2:4" x14ac:dyDescent="0.25">
      <c r="B12088" s="119"/>
      <c r="C12088" s="119"/>
      <c r="D12088" s="119"/>
    </row>
    <row r="12089" spans="2:4" x14ac:dyDescent="0.25">
      <c r="B12089" s="119"/>
      <c r="C12089" s="119"/>
      <c r="D12089" s="119"/>
    </row>
    <row r="12090" spans="2:4" x14ac:dyDescent="0.25">
      <c r="B12090" s="119"/>
      <c r="C12090" s="119"/>
      <c r="D12090" s="119"/>
    </row>
    <row r="12091" spans="2:4" x14ac:dyDescent="0.25">
      <c r="B12091" s="119"/>
      <c r="C12091" s="119"/>
      <c r="D12091" s="119"/>
    </row>
    <row r="12092" spans="2:4" x14ac:dyDescent="0.25">
      <c r="B12092" s="119"/>
      <c r="C12092" s="119"/>
      <c r="D12092" s="119"/>
    </row>
    <row r="12093" spans="2:4" x14ac:dyDescent="0.25">
      <c r="B12093" s="119"/>
      <c r="C12093" s="119"/>
      <c r="D12093" s="119"/>
    </row>
    <row r="12094" spans="2:4" x14ac:dyDescent="0.25">
      <c r="B12094" s="119"/>
      <c r="C12094" s="119"/>
      <c r="D12094" s="119"/>
    </row>
    <row r="12095" spans="2:4" x14ac:dyDescent="0.25">
      <c r="B12095" s="119"/>
      <c r="C12095" s="119"/>
      <c r="D12095" s="119"/>
    </row>
    <row r="12096" spans="2:4" x14ac:dyDescent="0.25">
      <c r="B12096" s="119"/>
      <c r="C12096" s="119"/>
      <c r="D12096" s="119"/>
    </row>
    <row r="12097" spans="2:4" x14ac:dyDescent="0.25">
      <c r="B12097" s="119"/>
      <c r="C12097" s="119"/>
      <c r="D12097" s="119"/>
    </row>
    <row r="12098" spans="2:4" x14ac:dyDescent="0.25">
      <c r="B12098" s="119"/>
      <c r="C12098" s="119"/>
      <c r="D12098" s="119"/>
    </row>
    <row r="12099" spans="2:4" x14ac:dyDescent="0.25">
      <c r="B12099" s="119"/>
      <c r="C12099" s="119"/>
      <c r="D12099" s="119"/>
    </row>
    <row r="12100" spans="2:4" x14ac:dyDescent="0.25">
      <c r="B12100" s="119"/>
      <c r="C12100" s="119"/>
      <c r="D12100" s="119"/>
    </row>
    <row r="12101" spans="2:4" x14ac:dyDescent="0.25">
      <c r="B12101" s="119"/>
      <c r="C12101" s="119"/>
      <c r="D12101" s="119"/>
    </row>
    <row r="12102" spans="2:4" x14ac:dyDescent="0.25">
      <c r="B12102" s="119"/>
      <c r="C12102" s="119"/>
      <c r="D12102" s="119"/>
    </row>
    <row r="12103" spans="2:4" x14ac:dyDescent="0.25">
      <c r="B12103" s="119"/>
      <c r="C12103" s="119"/>
      <c r="D12103" s="119"/>
    </row>
    <row r="12104" spans="2:4" x14ac:dyDescent="0.25">
      <c r="B12104" s="119"/>
      <c r="C12104" s="119"/>
      <c r="D12104" s="119"/>
    </row>
    <row r="12105" spans="2:4" x14ac:dyDescent="0.25">
      <c r="B12105" s="119"/>
      <c r="C12105" s="119"/>
      <c r="D12105" s="119"/>
    </row>
    <row r="12106" spans="2:4" x14ac:dyDescent="0.25">
      <c r="B12106" s="119"/>
      <c r="C12106" s="119"/>
      <c r="D12106" s="119"/>
    </row>
    <row r="12107" spans="2:4" x14ac:dyDescent="0.25">
      <c r="B12107" s="119"/>
      <c r="C12107" s="119"/>
      <c r="D12107" s="119"/>
    </row>
    <row r="12108" spans="2:4" x14ac:dyDescent="0.25">
      <c r="B12108" s="119"/>
      <c r="C12108" s="119"/>
      <c r="D12108" s="119"/>
    </row>
    <row r="12109" spans="2:4" x14ac:dyDescent="0.25">
      <c r="B12109" s="119"/>
      <c r="C12109" s="119"/>
      <c r="D12109" s="119"/>
    </row>
    <row r="12110" spans="2:4" x14ac:dyDescent="0.25">
      <c r="B12110" s="119"/>
      <c r="C12110" s="119"/>
      <c r="D12110" s="119"/>
    </row>
    <row r="12111" spans="2:4" x14ac:dyDescent="0.25">
      <c r="B12111" s="119"/>
      <c r="C12111" s="119"/>
      <c r="D12111" s="119"/>
    </row>
    <row r="12112" spans="2:4" x14ac:dyDescent="0.25">
      <c r="B12112" s="119"/>
      <c r="C12112" s="119"/>
      <c r="D12112" s="119"/>
    </row>
    <row r="12113" spans="2:4" x14ac:dyDescent="0.25">
      <c r="B12113" s="119"/>
      <c r="C12113" s="119"/>
      <c r="D12113" s="119"/>
    </row>
    <row r="12114" spans="2:4" x14ac:dyDescent="0.25">
      <c r="B12114" s="119"/>
      <c r="C12114" s="119"/>
      <c r="D12114" s="119"/>
    </row>
    <row r="12115" spans="2:4" x14ac:dyDescent="0.25">
      <c r="B12115" s="119"/>
      <c r="C12115" s="119"/>
      <c r="D12115" s="119"/>
    </row>
    <row r="12116" spans="2:4" x14ac:dyDescent="0.25">
      <c r="B12116" s="119"/>
      <c r="C12116" s="119"/>
      <c r="D12116" s="119"/>
    </row>
    <row r="12117" spans="2:4" x14ac:dyDescent="0.25">
      <c r="B12117" s="119"/>
      <c r="C12117" s="119"/>
      <c r="D12117" s="119"/>
    </row>
    <row r="12118" spans="2:4" x14ac:dyDescent="0.25">
      <c r="B12118" s="119"/>
      <c r="C12118" s="119"/>
      <c r="D12118" s="119"/>
    </row>
    <row r="12119" spans="2:4" x14ac:dyDescent="0.25">
      <c r="B12119" s="119"/>
      <c r="C12119" s="119"/>
      <c r="D12119" s="119"/>
    </row>
    <row r="12120" spans="2:4" x14ac:dyDescent="0.25">
      <c r="B12120" s="119"/>
      <c r="C12120" s="119"/>
      <c r="D12120" s="119"/>
    </row>
    <row r="12121" spans="2:4" x14ac:dyDescent="0.25">
      <c r="B12121" s="119"/>
      <c r="C12121" s="119"/>
      <c r="D12121" s="119"/>
    </row>
    <row r="12122" spans="2:4" x14ac:dyDescent="0.25">
      <c r="B12122" s="119"/>
      <c r="C12122" s="119"/>
      <c r="D12122" s="119"/>
    </row>
    <row r="12123" spans="2:4" x14ac:dyDescent="0.25">
      <c r="B12123" s="119"/>
      <c r="C12123" s="119"/>
      <c r="D12123" s="119"/>
    </row>
    <row r="12124" spans="2:4" x14ac:dyDescent="0.25">
      <c r="B12124" s="119"/>
      <c r="C12124" s="119"/>
      <c r="D12124" s="119"/>
    </row>
    <row r="12125" spans="2:4" x14ac:dyDescent="0.25">
      <c r="B12125" s="119"/>
      <c r="C12125" s="119"/>
      <c r="D12125" s="119"/>
    </row>
    <row r="12126" spans="2:4" x14ac:dyDescent="0.25">
      <c r="B12126" s="119"/>
      <c r="C12126" s="119"/>
      <c r="D12126" s="119"/>
    </row>
    <row r="12127" spans="2:4" x14ac:dyDescent="0.25">
      <c r="B12127" s="119"/>
      <c r="C12127" s="119"/>
      <c r="D12127" s="119"/>
    </row>
    <row r="12128" spans="2:4" x14ac:dyDescent="0.25">
      <c r="B12128" s="119"/>
      <c r="C12128" s="119"/>
      <c r="D12128" s="119"/>
    </row>
    <row r="12129" spans="2:4" x14ac:dyDescent="0.25">
      <c r="B12129" s="119"/>
      <c r="C12129" s="119"/>
      <c r="D12129" s="119"/>
    </row>
    <row r="12130" spans="2:4" x14ac:dyDescent="0.25">
      <c r="B12130" s="119"/>
      <c r="C12130" s="119"/>
      <c r="D12130" s="119"/>
    </row>
    <row r="12131" spans="2:4" x14ac:dyDescent="0.25">
      <c r="B12131" s="119"/>
      <c r="C12131" s="119"/>
      <c r="D12131" s="119"/>
    </row>
    <row r="12132" spans="2:4" x14ac:dyDescent="0.25">
      <c r="B12132" s="119"/>
      <c r="C12132" s="119"/>
      <c r="D12132" s="119"/>
    </row>
    <row r="12133" spans="2:4" x14ac:dyDescent="0.25">
      <c r="B12133" s="119"/>
      <c r="C12133" s="119"/>
      <c r="D12133" s="119"/>
    </row>
    <row r="12134" spans="2:4" x14ac:dyDescent="0.25">
      <c r="B12134" s="119"/>
      <c r="C12134" s="119"/>
      <c r="D12134" s="119"/>
    </row>
    <row r="12135" spans="2:4" x14ac:dyDescent="0.25">
      <c r="B12135" s="119"/>
      <c r="C12135" s="119"/>
      <c r="D12135" s="119"/>
    </row>
    <row r="12136" spans="2:4" x14ac:dyDescent="0.25">
      <c r="B12136" s="119"/>
      <c r="C12136" s="119"/>
      <c r="D12136" s="119"/>
    </row>
    <row r="12137" spans="2:4" x14ac:dyDescent="0.25">
      <c r="B12137" s="119"/>
      <c r="C12137" s="119"/>
      <c r="D12137" s="119"/>
    </row>
    <row r="12138" spans="2:4" x14ac:dyDescent="0.25">
      <c r="B12138" s="119"/>
      <c r="C12138" s="119"/>
      <c r="D12138" s="119"/>
    </row>
    <row r="12139" spans="2:4" x14ac:dyDescent="0.25">
      <c r="B12139" s="119"/>
      <c r="C12139" s="119"/>
      <c r="D12139" s="119"/>
    </row>
    <row r="12140" spans="2:4" x14ac:dyDescent="0.25">
      <c r="B12140" s="119"/>
      <c r="C12140" s="119"/>
      <c r="D12140" s="119"/>
    </row>
    <row r="12141" spans="2:4" x14ac:dyDescent="0.25">
      <c r="B12141" s="119"/>
      <c r="C12141" s="119"/>
      <c r="D12141" s="119"/>
    </row>
    <row r="12142" spans="2:4" x14ac:dyDescent="0.25">
      <c r="B12142" s="119"/>
      <c r="C12142" s="119"/>
      <c r="D12142" s="119"/>
    </row>
    <row r="12143" spans="2:4" x14ac:dyDescent="0.25">
      <c r="B12143" s="119"/>
      <c r="C12143" s="119"/>
      <c r="D12143" s="119"/>
    </row>
    <row r="12144" spans="2:4" x14ac:dyDescent="0.25">
      <c r="B12144" s="119"/>
      <c r="C12144" s="119"/>
      <c r="D12144" s="119"/>
    </row>
    <row r="12145" spans="2:4" x14ac:dyDescent="0.25">
      <c r="B12145" s="119"/>
      <c r="C12145" s="119"/>
      <c r="D12145" s="119"/>
    </row>
    <row r="12146" spans="2:4" x14ac:dyDescent="0.25">
      <c r="B12146" s="119"/>
      <c r="C12146" s="119"/>
      <c r="D12146" s="119"/>
    </row>
    <row r="12147" spans="2:4" x14ac:dyDescent="0.25">
      <c r="B12147" s="119"/>
      <c r="C12147" s="119"/>
      <c r="D12147" s="119"/>
    </row>
    <row r="12148" spans="2:4" x14ac:dyDescent="0.25">
      <c r="B12148" s="119"/>
      <c r="C12148" s="119"/>
      <c r="D12148" s="119"/>
    </row>
    <row r="12149" spans="2:4" x14ac:dyDescent="0.25">
      <c r="B12149" s="119"/>
      <c r="C12149" s="119"/>
      <c r="D12149" s="119"/>
    </row>
    <row r="12150" spans="2:4" x14ac:dyDescent="0.25">
      <c r="B12150" s="119"/>
      <c r="C12150" s="119"/>
      <c r="D12150" s="119"/>
    </row>
    <row r="12151" spans="2:4" x14ac:dyDescent="0.25">
      <c r="B12151" s="119"/>
      <c r="C12151" s="119"/>
      <c r="D12151" s="119"/>
    </row>
    <row r="12152" spans="2:4" x14ac:dyDescent="0.25">
      <c r="B12152" s="119"/>
      <c r="C12152" s="119"/>
      <c r="D12152" s="119"/>
    </row>
    <row r="12153" spans="2:4" x14ac:dyDescent="0.25">
      <c r="B12153" s="119"/>
      <c r="C12153" s="119"/>
      <c r="D12153" s="119"/>
    </row>
    <row r="12154" spans="2:4" x14ac:dyDescent="0.25">
      <c r="B12154" s="119"/>
      <c r="C12154" s="119"/>
      <c r="D12154" s="119"/>
    </row>
    <row r="12155" spans="2:4" x14ac:dyDescent="0.25">
      <c r="B12155" s="119"/>
      <c r="C12155" s="119"/>
      <c r="D12155" s="119"/>
    </row>
    <row r="12156" spans="2:4" x14ac:dyDescent="0.25">
      <c r="B12156" s="119"/>
      <c r="C12156" s="119"/>
      <c r="D12156" s="119"/>
    </row>
    <row r="12157" spans="2:4" x14ac:dyDescent="0.25">
      <c r="B12157" s="119"/>
      <c r="C12157" s="119"/>
      <c r="D12157" s="119"/>
    </row>
    <row r="12158" spans="2:4" x14ac:dyDescent="0.25">
      <c r="B12158" s="119"/>
      <c r="C12158" s="119"/>
      <c r="D12158" s="119"/>
    </row>
    <row r="12159" spans="2:4" x14ac:dyDescent="0.25">
      <c r="B12159" s="119"/>
      <c r="C12159" s="119"/>
      <c r="D12159" s="119"/>
    </row>
    <row r="12160" spans="2:4" x14ac:dyDescent="0.25">
      <c r="B12160" s="119"/>
      <c r="C12160" s="119"/>
      <c r="D12160" s="119"/>
    </row>
    <row r="12161" spans="2:4" x14ac:dyDescent="0.25">
      <c r="B12161" s="119"/>
      <c r="C12161" s="119"/>
      <c r="D12161" s="119"/>
    </row>
    <row r="12162" spans="2:4" x14ac:dyDescent="0.25">
      <c r="B12162" s="119"/>
      <c r="C12162" s="119"/>
      <c r="D12162" s="119"/>
    </row>
    <row r="12163" spans="2:4" x14ac:dyDescent="0.25">
      <c r="B12163" s="119"/>
      <c r="C12163" s="119"/>
      <c r="D12163" s="119"/>
    </row>
    <row r="12164" spans="2:4" x14ac:dyDescent="0.25">
      <c r="B12164" s="119"/>
      <c r="C12164" s="119"/>
      <c r="D12164" s="119"/>
    </row>
    <row r="12165" spans="2:4" x14ac:dyDescent="0.25">
      <c r="B12165" s="119"/>
      <c r="C12165" s="119"/>
      <c r="D12165" s="119"/>
    </row>
    <row r="12166" spans="2:4" x14ac:dyDescent="0.25">
      <c r="B12166" s="119"/>
      <c r="C12166" s="119"/>
      <c r="D12166" s="119"/>
    </row>
    <row r="12167" spans="2:4" x14ac:dyDescent="0.25">
      <c r="B12167" s="119"/>
      <c r="C12167" s="119"/>
      <c r="D12167" s="119"/>
    </row>
    <row r="12168" spans="2:4" x14ac:dyDescent="0.25">
      <c r="B12168" s="119"/>
      <c r="C12168" s="119"/>
      <c r="D12168" s="119"/>
    </row>
    <row r="12169" spans="2:4" x14ac:dyDescent="0.25">
      <c r="B12169" s="119"/>
      <c r="C12169" s="119"/>
      <c r="D12169" s="119"/>
    </row>
    <row r="12170" spans="2:4" x14ac:dyDescent="0.25">
      <c r="B12170" s="119"/>
      <c r="C12170" s="119"/>
      <c r="D12170" s="119"/>
    </row>
    <row r="12171" spans="2:4" x14ac:dyDescent="0.25">
      <c r="B12171" s="119"/>
      <c r="C12171" s="119"/>
      <c r="D12171" s="119"/>
    </row>
    <row r="12172" spans="2:4" x14ac:dyDescent="0.25">
      <c r="B12172" s="119"/>
      <c r="C12172" s="119"/>
      <c r="D12172" s="119"/>
    </row>
    <row r="12173" spans="2:4" x14ac:dyDescent="0.25">
      <c r="B12173" s="119"/>
      <c r="C12173" s="119"/>
      <c r="D12173" s="119"/>
    </row>
    <row r="12174" spans="2:4" x14ac:dyDescent="0.25">
      <c r="B12174" s="119"/>
      <c r="C12174" s="119"/>
      <c r="D12174" s="119"/>
    </row>
    <row r="12175" spans="2:4" x14ac:dyDescent="0.25">
      <c r="B12175" s="119"/>
      <c r="C12175" s="119"/>
      <c r="D12175" s="119"/>
    </row>
    <row r="12176" spans="2:4" x14ac:dyDescent="0.25">
      <c r="B12176" s="119"/>
      <c r="C12176" s="119"/>
      <c r="D12176" s="119"/>
    </row>
    <row r="12177" spans="2:4" x14ac:dyDescent="0.25">
      <c r="B12177" s="119"/>
      <c r="C12177" s="119"/>
      <c r="D12177" s="119"/>
    </row>
    <row r="12178" spans="2:4" x14ac:dyDescent="0.25">
      <c r="B12178" s="119"/>
      <c r="C12178" s="119"/>
      <c r="D12178" s="119"/>
    </row>
    <row r="12179" spans="2:4" x14ac:dyDescent="0.25">
      <c r="B12179" s="119"/>
      <c r="C12179" s="119"/>
      <c r="D12179" s="119"/>
    </row>
    <row r="12180" spans="2:4" x14ac:dyDescent="0.25">
      <c r="B12180" s="119"/>
      <c r="C12180" s="119"/>
      <c r="D12180" s="119"/>
    </row>
    <row r="12181" spans="2:4" x14ac:dyDescent="0.25">
      <c r="B12181" s="119"/>
      <c r="C12181" s="119"/>
      <c r="D12181" s="119"/>
    </row>
    <row r="12182" spans="2:4" x14ac:dyDescent="0.25">
      <c r="B12182" s="119"/>
      <c r="C12182" s="119"/>
      <c r="D12182" s="119"/>
    </row>
    <row r="12183" spans="2:4" x14ac:dyDescent="0.25">
      <c r="B12183" s="119"/>
      <c r="C12183" s="119"/>
      <c r="D12183" s="119"/>
    </row>
    <row r="12184" spans="2:4" x14ac:dyDescent="0.25">
      <c r="B12184" s="119"/>
      <c r="C12184" s="119"/>
      <c r="D12184" s="119"/>
    </row>
    <row r="12185" spans="2:4" x14ac:dyDescent="0.25">
      <c r="B12185" s="119"/>
      <c r="C12185" s="119"/>
      <c r="D12185" s="119"/>
    </row>
    <row r="12186" spans="2:4" x14ac:dyDescent="0.25">
      <c r="B12186" s="119"/>
      <c r="C12186" s="119"/>
      <c r="D12186" s="119"/>
    </row>
    <row r="12187" spans="2:4" x14ac:dyDescent="0.25">
      <c r="B12187" s="119"/>
      <c r="C12187" s="119"/>
      <c r="D12187" s="119"/>
    </row>
    <row r="12188" spans="2:4" x14ac:dyDescent="0.25">
      <c r="B12188" s="119"/>
      <c r="C12188" s="119"/>
      <c r="D12188" s="119"/>
    </row>
    <row r="12189" spans="2:4" x14ac:dyDescent="0.25">
      <c r="B12189" s="119"/>
      <c r="C12189" s="119"/>
      <c r="D12189" s="119"/>
    </row>
    <row r="12190" spans="2:4" x14ac:dyDescent="0.25">
      <c r="B12190" s="119"/>
      <c r="C12190" s="119"/>
      <c r="D12190" s="119"/>
    </row>
    <row r="12191" spans="2:4" x14ac:dyDescent="0.25">
      <c r="B12191" s="119"/>
      <c r="C12191" s="119"/>
      <c r="D12191" s="119"/>
    </row>
    <row r="12192" spans="2:4" x14ac:dyDescent="0.25">
      <c r="B12192" s="119"/>
      <c r="C12192" s="119"/>
      <c r="D12192" s="119"/>
    </row>
    <row r="12193" spans="2:4" x14ac:dyDescent="0.25">
      <c r="B12193" s="119"/>
      <c r="C12193" s="119"/>
      <c r="D12193" s="119"/>
    </row>
    <row r="12194" spans="2:4" x14ac:dyDescent="0.25">
      <c r="B12194" s="119"/>
      <c r="C12194" s="119"/>
      <c r="D12194" s="119"/>
    </row>
    <row r="12195" spans="2:4" x14ac:dyDescent="0.25">
      <c r="B12195" s="119"/>
      <c r="C12195" s="119"/>
      <c r="D12195" s="119"/>
    </row>
    <row r="12196" spans="2:4" x14ac:dyDescent="0.25">
      <c r="B12196" s="119"/>
      <c r="C12196" s="119"/>
      <c r="D12196" s="119"/>
    </row>
    <row r="12197" spans="2:4" x14ac:dyDescent="0.25">
      <c r="B12197" s="119"/>
      <c r="C12197" s="119"/>
      <c r="D12197" s="119"/>
    </row>
    <row r="12198" spans="2:4" x14ac:dyDescent="0.25">
      <c r="B12198" s="119"/>
      <c r="C12198" s="119"/>
      <c r="D12198" s="119"/>
    </row>
    <row r="12199" spans="2:4" x14ac:dyDescent="0.25">
      <c r="B12199" s="119"/>
      <c r="C12199" s="119"/>
      <c r="D12199" s="119"/>
    </row>
    <row r="12200" spans="2:4" x14ac:dyDescent="0.25">
      <c r="B12200" s="119"/>
      <c r="C12200" s="119"/>
      <c r="D12200" s="119"/>
    </row>
    <row r="12201" spans="2:4" x14ac:dyDescent="0.25">
      <c r="B12201" s="119"/>
      <c r="C12201" s="119"/>
      <c r="D12201" s="119"/>
    </row>
    <row r="12202" spans="2:4" x14ac:dyDescent="0.25">
      <c r="B12202" s="119"/>
      <c r="C12202" s="119"/>
      <c r="D12202" s="119"/>
    </row>
    <row r="12203" spans="2:4" x14ac:dyDescent="0.25">
      <c r="B12203" s="119"/>
      <c r="C12203" s="119"/>
      <c r="D12203" s="119"/>
    </row>
    <row r="12204" spans="2:4" x14ac:dyDescent="0.25">
      <c r="B12204" s="119"/>
      <c r="C12204" s="119"/>
      <c r="D12204" s="119"/>
    </row>
    <row r="12205" spans="2:4" x14ac:dyDescent="0.25">
      <c r="B12205" s="119"/>
      <c r="C12205" s="119"/>
      <c r="D12205" s="119"/>
    </row>
    <row r="12206" spans="2:4" x14ac:dyDescent="0.25">
      <c r="B12206" s="119"/>
      <c r="C12206" s="119"/>
      <c r="D12206" s="119"/>
    </row>
    <row r="12207" spans="2:4" x14ac:dyDescent="0.25">
      <c r="B12207" s="119"/>
      <c r="C12207" s="119"/>
      <c r="D12207" s="119"/>
    </row>
    <row r="12208" spans="2:4" x14ac:dyDescent="0.25">
      <c r="B12208" s="119"/>
      <c r="C12208" s="119"/>
      <c r="D12208" s="119"/>
    </row>
    <row r="12209" spans="2:4" x14ac:dyDescent="0.25">
      <c r="B12209" s="119"/>
      <c r="C12209" s="119"/>
      <c r="D12209" s="119"/>
    </row>
    <row r="12210" spans="2:4" x14ac:dyDescent="0.25">
      <c r="B12210" s="119"/>
      <c r="C12210" s="119"/>
      <c r="D12210" s="119"/>
    </row>
    <row r="12211" spans="2:4" x14ac:dyDescent="0.25">
      <c r="B12211" s="119"/>
      <c r="C12211" s="119"/>
      <c r="D12211" s="119"/>
    </row>
    <row r="12212" spans="2:4" x14ac:dyDescent="0.25">
      <c r="B12212" s="119"/>
      <c r="C12212" s="119"/>
      <c r="D12212" s="119"/>
    </row>
    <row r="12213" spans="2:4" x14ac:dyDescent="0.25">
      <c r="B12213" s="119"/>
      <c r="C12213" s="119"/>
      <c r="D12213" s="119"/>
    </row>
    <row r="12214" spans="2:4" x14ac:dyDescent="0.25">
      <c r="B12214" s="119"/>
      <c r="C12214" s="119"/>
      <c r="D12214" s="119"/>
    </row>
    <row r="12215" spans="2:4" x14ac:dyDescent="0.25">
      <c r="B12215" s="119"/>
      <c r="C12215" s="119"/>
      <c r="D12215" s="119"/>
    </row>
    <row r="12216" spans="2:4" x14ac:dyDescent="0.25">
      <c r="B12216" s="119"/>
      <c r="C12216" s="119"/>
      <c r="D12216" s="119"/>
    </row>
    <row r="12217" spans="2:4" x14ac:dyDescent="0.25">
      <c r="B12217" s="119"/>
      <c r="C12217" s="119"/>
      <c r="D12217" s="119"/>
    </row>
    <row r="12218" spans="2:4" x14ac:dyDescent="0.25">
      <c r="B12218" s="119"/>
      <c r="C12218" s="119"/>
      <c r="D12218" s="119"/>
    </row>
    <row r="12219" spans="2:4" x14ac:dyDescent="0.25">
      <c r="B12219" s="119"/>
      <c r="C12219" s="119"/>
      <c r="D12219" s="119"/>
    </row>
    <row r="12220" spans="2:4" x14ac:dyDescent="0.25">
      <c r="B12220" s="119"/>
      <c r="C12220" s="119"/>
      <c r="D12220" s="119"/>
    </row>
    <row r="12221" spans="2:4" x14ac:dyDescent="0.25">
      <c r="B12221" s="119"/>
      <c r="C12221" s="119"/>
      <c r="D12221" s="119"/>
    </row>
    <row r="12222" spans="2:4" x14ac:dyDescent="0.25">
      <c r="B12222" s="119"/>
      <c r="C12222" s="119"/>
      <c r="D12222" s="119"/>
    </row>
    <row r="12223" spans="2:4" x14ac:dyDescent="0.25">
      <c r="B12223" s="119"/>
      <c r="C12223" s="119"/>
      <c r="D12223" s="119"/>
    </row>
    <row r="12224" spans="2:4" x14ac:dyDescent="0.25">
      <c r="B12224" s="119"/>
      <c r="C12224" s="119"/>
      <c r="D12224" s="119"/>
    </row>
    <row r="12225" spans="2:4" x14ac:dyDescent="0.25">
      <c r="B12225" s="119"/>
      <c r="C12225" s="119"/>
      <c r="D12225" s="119"/>
    </row>
    <row r="12226" spans="2:4" x14ac:dyDescent="0.25">
      <c r="B12226" s="119"/>
      <c r="C12226" s="119"/>
      <c r="D12226" s="119"/>
    </row>
    <row r="12227" spans="2:4" x14ac:dyDescent="0.25">
      <c r="B12227" s="119"/>
      <c r="C12227" s="119"/>
      <c r="D12227" s="119"/>
    </row>
    <row r="12228" spans="2:4" x14ac:dyDescent="0.25">
      <c r="B12228" s="119"/>
      <c r="C12228" s="119"/>
      <c r="D12228" s="119"/>
    </row>
    <row r="12229" spans="2:4" x14ac:dyDescent="0.25">
      <c r="B12229" s="119"/>
      <c r="C12229" s="119"/>
      <c r="D12229" s="119"/>
    </row>
    <row r="12230" spans="2:4" x14ac:dyDescent="0.25">
      <c r="B12230" s="119"/>
      <c r="C12230" s="119"/>
      <c r="D12230" s="119"/>
    </row>
    <row r="12231" spans="2:4" x14ac:dyDescent="0.25">
      <c r="B12231" s="119"/>
      <c r="C12231" s="119"/>
      <c r="D12231" s="119"/>
    </row>
    <row r="12232" spans="2:4" x14ac:dyDescent="0.25">
      <c r="B12232" s="119"/>
      <c r="C12232" s="119"/>
      <c r="D12232" s="119"/>
    </row>
    <row r="12233" spans="2:4" x14ac:dyDescent="0.25">
      <c r="B12233" s="119"/>
      <c r="C12233" s="119"/>
      <c r="D12233" s="119"/>
    </row>
    <row r="12234" spans="2:4" x14ac:dyDescent="0.25">
      <c r="B12234" s="119"/>
      <c r="C12234" s="119"/>
      <c r="D12234" s="119"/>
    </row>
    <row r="12235" spans="2:4" x14ac:dyDescent="0.25">
      <c r="B12235" s="119"/>
      <c r="C12235" s="119"/>
      <c r="D12235" s="119"/>
    </row>
    <row r="12236" spans="2:4" x14ac:dyDescent="0.25">
      <c r="B12236" s="119"/>
      <c r="C12236" s="119"/>
      <c r="D12236" s="119"/>
    </row>
    <row r="12237" spans="2:4" x14ac:dyDescent="0.25">
      <c r="B12237" s="119"/>
      <c r="C12237" s="119"/>
      <c r="D12237" s="119"/>
    </row>
    <row r="12238" spans="2:4" x14ac:dyDescent="0.25">
      <c r="B12238" s="119"/>
      <c r="C12238" s="119"/>
      <c r="D12238" s="119"/>
    </row>
    <row r="12239" spans="2:4" x14ac:dyDescent="0.25">
      <c r="B12239" s="119"/>
      <c r="C12239" s="119"/>
      <c r="D12239" s="119"/>
    </row>
    <row r="12240" spans="2:4" x14ac:dyDescent="0.25">
      <c r="B12240" s="119"/>
      <c r="C12240" s="119"/>
      <c r="D12240" s="119"/>
    </row>
    <row r="12241" spans="2:4" x14ac:dyDescent="0.25">
      <c r="B12241" s="119"/>
      <c r="C12241" s="119"/>
      <c r="D12241" s="119"/>
    </row>
    <row r="12242" spans="2:4" x14ac:dyDescent="0.25">
      <c r="B12242" s="119"/>
      <c r="C12242" s="119"/>
      <c r="D12242" s="119"/>
    </row>
    <row r="12243" spans="2:4" x14ac:dyDescent="0.25">
      <c r="B12243" s="119"/>
      <c r="C12243" s="119"/>
      <c r="D12243" s="119"/>
    </row>
    <row r="12244" spans="2:4" x14ac:dyDescent="0.25">
      <c r="B12244" s="119"/>
      <c r="C12244" s="119"/>
      <c r="D12244" s="119"/>
    </row>
    <row r="12245" spans="2:4" x14ac:dyDescent="0.25">
      <c r="B12245" s="119"/>
      <c r="C12245" s="119"/>
      <c r="D12245" s="119"/>
    </row>
    <row r="12246" spans="2:4" x14ac:dyDescent="0.25">
      <c r="B12246" s="119"/>
      <c r="C12246" s="119"/>
      <c r="D12246" s="119"/>
    </row>
    <row r="12247" spans="2:4" x14ac:dyDescent="0.25">
      <c r="B12247" s="119"/>
      <c r="C12247" s="119"/>
      <c r="D12247" s="119"/>
    </row>
    <row r="12248" spans="2:4" x14ac:dyDescent="0.25">
      <c r="B12248" s="119"/>
      <c r="C12248" s="119"/>
      <c r="D12248" s="119"/>
    </row>
    <row r="12249" spans="2:4" x14ac:dyDescent="0.25">
      <c r="B12249" s="119"/>
      <c r="C12249" s="119"/>
      <c r="D12249" s="119"/>
    </row>
    <row r="12250" spans="2:4" x14ac:dyDescent="0.25">
      <c r="B12250" s="119"/>
      <c r="C12250" s="119"/>
      <c r="D12250" s="119"/>
    </row>
    <row r="12251" spans="2:4" x14ac:dyDescent="0.25">
      <c r="B12251" s="119"/>
      <c r="C12251" s="119"/>
      <c r="D12251" s="119"/>
    </row>
    <row r="12252" spans="2:4" x14ac:dyDescent="0.25">
      <c r="B12252" s="119"/>
      <c r="C12252" s="119"/>
      <c r="D12252" s="119"/>
    </row>
    <row r="12253" spans="2:4" x14ac:dyDescent="0.25">
      <c r="B12253" s="119"/>
      <c r="C12253" s="119"/>
      <c r="D12253" s="119"/>
    </row>
    <row r="12254" spans="2:4" x14ac:dyDescent="0.25">
      <c r="B12254" s="119"/>
      <c r="C12254" s="119"/>
      <c r="D12254" s="119"/>
    </row>
    <row r="12255" spans="2:4" x14ac:dyDescent="0.25">
      <c r="B12255" s="119"/>
      <c r="C12255" s="119"/>
      <c r="D12255" s="119"/>
    </row>
    <row r="12256" spans="2:4" x14ac:dyDescent="0.25">
      <c r="B12256" s="119"/>
      <c r="C12256" s="119"/>
      <c r="D12256" s="119"/>
    </row>
    <row r="12257" spans="2:4" x14ac:dyDescent="0.25">
      <c r="B12257" s="119"/>
      <c r="C12257" s="119"/>
      <c r="D12257" s="119"/>
    </row>
    <row r="12258" spans="2:4" x14ac:dyDescent="0.25">
      <c r="B12258" s="119"/>
      <c r="C12258" s="119"/>
      <c r="D12258" s="119"/>
    </row>
    <row r="12259" spans="2:4" x14ac:dyDescent="0.25">
      <c r="B12259" s="119"/>
      <c r="C12259" s="119"/>
      <c r="D12259" s="119"/>
    </row>
    <row r="12260" spans="2:4" x14ac:dyDescent="0.25">
      <c r="B12260" s="119"/>
      <c r="C12260" s="119"/>
      <c r="D12260" s="119"/>
    </row>
    <row r="12261" spans="2:4" x14ac:dyDescent="0.25">
      <c r="B12261" s="119"/>
      <c r="C12261" s="119"/>
      <c r="D12261" s="119"/>
    </row>
    <row r="12262" spans="2:4" x14ac:dyDescent="0.25">
      <c r="B12262" s="119"/>
      <c r="C12262" s="119"/>
      <c r="D12262" s="119"/>
    </row>
    <row r="12263" spans="2:4" x14ac:dyDescent="0.25">
      <c r="B12263" s="119"/>
      <c r="C12263" s="119"/>
      <c r="D12263" s="119"/>
    </row>
    <row r="12264" spans="2:4" x14ac:dyDescent="0.25">
      <c r="B12264" s="119"/>
      <c r="C12264" s="119"/>
      <c r="D12264" s="119"/>
    </row>
    <row r="12265" spans="2:4" x14ac:dyDescent="0.25">
      <c r="B12265" s="119"/>
      <c r="C12265" s="119"/>
      <c r="D12265" s="119"/>
    </row>
    <row r="12266" spans="2:4" x14ac:dyDescent="0.25">
      <c r="B12266" s="119"/>
      <c r="C12266" s="119"/>
      <c r="D12266" s="119"/>
    </row>
    <row r="12267" spans="2:4" x14ac:dyDescent="0.25">
      <c r="B12267" s="119"/>
      <c r="C12267" s="119"/>
      <c r="D12267" s="119"/>
    </row>
    <row r="12268" spans="2:4" x14ac:dyDescent="0.25">
      <c r="B12268" s="119"/>
      <c r="C12268" s="119"/>
      <c r="D12268" s="119"/>
    </row>
    <row r="12269" spans="2:4" x14ac:dyDescent="0.25">
      <c r="B12269" s="119"/>
      <c r="C12269" s="119"/>
      <c r="D12269" s="119"/>
    </row>
    <row r="12270" spans="2:4" x14ac:dyDescent="0.25">
      <c r="B12270" s="119"/>
      <c r="C12270" s="119"/>
      <c r="D12270" s="119"/>
    </row>
    <row r="12271" spans="2:4" x14ac:dyDescent="0.25">
      <c r="B12271" s="119"/>
      <c r="C12271" s="119"/>
      <c r="D12271" s="119"/>
    </row>
    <row r="12272" spans="2:4" x14ac:dyDescent="0.25">
      <c r="B12272" s="119"/>
      <c r="C12272" s="119"/>
      <c r="D12272" s="119"/>
    </row>
    <row r="12273" spans="2:4" x14ac:dyDescent="0.25">
      <c r="B12273" s="119"/>
      <c r="C12273" s="119"/>
      <c r="D12273" s="119"/>
    </row>
    <row r="12274" spans="2:4" x14ac:dyDescent="0.25">
      <c r="B12274" s="119"/>
      <c r="C12274" s="119"/>
      <c r="D12274" s="119"/>
    </row>
    <row r="12275" spans="2:4" x14ac:dyDescent="0.25">
      <c r="B12275" s="119"/>
      <c r="C12275" s="119"/>
      <c r="D12275" s="119"/>
    </row>
    <row r="12276" spans="2:4" x14ac:dyDescent="0.25">
      <c r="B12276" s="119"/>
      <c r="C12276" s="119"/>
      <c r="D12276" s="119"/>
    </row>
    <row r="12277" spans="2:4" x14ac:dyDescent="0.25">
      <c r="B12277" s="119"/>
      <c r="C12277" s="119"/>
      <c r="D12277" s="119"/>
    </row>
    <row r="12278" spans="2:4" x14ac:dyDescent="0.25">
      <c r="B12278" s="119"/>
      <c r="C12278" s="119"/>
      <c r="D12278" s="119"/>
    </row>
    <row r="12279" spans="2:4" x14ac:dyDescent="0.25">
      <c r="B12279" s="119"/>
      <c r="C12279" s="119"/>
      <c r="D12279" s="119"/>
    </row>
    <row r="12280" spans="2:4" x14ac:dyDescent="0.25">
      <c r="B12280" s="119"/>
      <c r="C12280" s="119"/>
      <c r="D12280" s="119"/>
    </row>
    <row r="12281" spans="2:4" x14ac:dyDescent="0.25">
      <c r="B12281" s="119"/>
      <c r="C12281" s="119"/>
      <c r="D12281" s="119"/>
    </row>
    <row r="12282" spans="2:4" x14ac:dyDescent="0.25">
      <c r="B12282" s="119"/>
      <c r="C12282" s="119"/>
      <c r="D12282" s="119"/>
    </row>
    <row r="12283" spans="2:4" x14ac:dyDescent="0.25">
      <c r="B12283" s="119"/>
      <c r="C12283" s="119"/>
      <c r="D12283" s="119"/>
    </row>
    <row r="12284" spans="2:4" x14ac:dyDescent="0.25">
      <c r="B12284" s="119"/>
      <c r="C12284" s="119"/>
      <c r="D12284" s="119"/>
    </row>
    <row r="12285" spans="2:4" x14ac:dyDescent="0.25">
      <c r="B12285" s="119"/>
      <c r="C12285" s="119"/>
      <c r="D12285" s="119"/>
    </row>
    <row r="12286" spans="2:4" x14ac:dyDescent="0.25">
      <c r="B12286" s="119"/>
      <c r="C12286" s="119"/>
      <c r="D12286" s="119"/>
    </row>
    <row r="12287" spans="2:4" x14ac:dyDescent="0.25">
      <c r="B12287" s="119"/>
      <c r="C12287" s="119"/>
      <c r="D12287" s="119"/>
    </row>
    <row r="12288" spans="2:4" x14ac:dyDescent="0.25">
      <c r="B12288" s="119"/>
      <c r="C12288" s="119"/>
      <c r="D12288" s="119"/>
    </row>
    <row r="12289" spans="2:4" x14ac:dyDescent="0.25">
      <c r="B12289" s="119"/>
      <c r="C12289" s="119"/>
      <c r="D12289" s="119"/>
    </row>
    <row r="12290" spans="2:4" x14ac:dyDescent="0.25">
      <c r="B12290" s="119"/>
      <c r="C12290" s="119"/>
      <c r="D12290" s="119"/>
    </row>
    <row r="12291" spans="2:4" x14ac:dyDescent="0.25">
      <c r="B12291" s="119"/>
      <c r="C12291" s="119"/>
      <c r="D12291" s="119"/>
    </row>
    <row r="12292" spans="2:4" x14ac:dyDescent="0.25">
      <c r="B12292" s="119"/>
      <c r="C12292" s="119"/>
      <c r="D12292" s="119"/>
    </row>
    <row r="12293" spans="2:4" x14ac:dyDescent="0.25">
      <c r="B12293" s="119"/>
      <c r="C12293" s="119"/>
      <c r="D12293" s="119"/>
    </row>
    <row r="12294" spans="2:4" x14ac:dyDescent="0.25">
      <c r="B12294" s="119"/>
      <c r="C12294" s="119"/>
      <c r="D12294" s="119"/>
    </row>
    <row r="12295" spans="2:4" x14ac:dyDescent="0.25">
      <c r="B12295" s="119"/>
      <c r="C12295" s="119"/>
      <c r="D12295" s="119"/>
    </row>
    <row r="12296" spans="2:4" x14ac:dyDescent="0.25">
      <c r="B12296" s="119"/>
      <c r="C12296" s="119"/>
      <c r="D12296" s="119"/>
    </row>
    <row r="12297" spans="2:4" x14ac:dyDescent="0.25">
      <c r="B12297" s="119"/>
      <c r="C12297" s="119"/>
      <c r="D12297" s="119"/>
    </row>
    <row r="12298" spans="2:4" x14ac:dyDescent="0.25">
      <c r="B12298" s="119"/>
      <c r="C12298" s="119"/>
      <c r="D12298" s="119"/>
    </row>
    <row r="12299" spans="2:4" x14ac:dyDescent="0.25">
      <c r="B12299" s="119"/>
      <c r="C12299" s="119"/>
      <c r="D12299" s="119"/>
    </row>
    <row r="12300" spans="2:4" x14ac:dyDescent="0.25">
      <c r="B12300" s="119"/>
      <c r="C12300" s="119"/>
      <c r="D12300" s="119"/>
    </row>
    <row r="12301" spans="2:4" x14ac:dyDescent="0.25">
      <c r="B12301" s="119"/>
      <c r="C12301" s="119"/>
      <c r="D12301" s="119"/>
    </row>
    <row r="12302" spans="2:4" x14ac:dyDescent="0.25">
      <c r="B12302" s="119"/>
      <c r="C12302" s="119"/>
      <c r="D12302" s="119"/>
    </row>
    <row r="12303" spans="2:4" x14ac:dyDescent="0.25">
      <c r="B12303" s="119"/>
      <c r="C12303" s="119"/>
      <c r="D12303" s="119"/>
    </row>
    <row r="12304" spans="2:4" x14ac:dyDescent="0.25">
      <c r="B12304" s="119"/>
      <c r="C12304" s="119"/>
      <c r="D12304" s="119"/>
    </row>
    <row r="12305" spans="2:4" x14ac:dyDescent="0.25">
      <c r="B12305" s="119"/>
      <c r="C12305" s="119"/>
      <c r="D12305" s="119"/>
    </row>
    <row r="12306" spans="2:4" x14ac:dyDescent="0.25">
      <c r="B12306" s="119"/>
      <c r="C12306" s="119"/>
      <c r="D12306" s="119"/>
    </row>
    <row r="12307" spans="2:4" x14ac:dyDescent="0.25">
      <c r="B12307" s="119"/>
      <c r="C12307" s="119"/>
      <c r="D12307" s="119"/>
    </row>
    <row r="12308" spans="2:4" x14ac:dyDescent="0.25">
      <c r="B12308" s="119"/>
      <c r="C12308" s="119"/>
      <c r="D12308" s="119"/>
    </row>
    <row r="12309" spans="2:4" x14ac:dyDescent="0.25">
      <c r="B12309" s="119"/>
      <c r="C12309" s="119"/>
      <c r="D12309" s="119"/>
    </row>
    <row r="12310" spans="2:4" x14ac:dyDescent="0.25">
      <c r="B12310" s="119"/>
      <c r="C12310" s="119"/>
      <c r="D12310" s="119"/>
    </row>
    <row r="12311" spans="2:4" x14ac:dyDescent="0.25">
      <c r="B12311" s="119"/>
      <c r="C12311" s="119"/>
      <c r="D12311" s="119"/>
    </row>
    <row r="12312" spans="2:4" x14ac:dyDescent="0.25">
      <c r="B12312" s="119"/>
      <c r="C12312" s="119"/>
      <c r="D12312" s="119"/>
    </row>
    <row r="12313" spans="2:4" x14ac:dyDescent="0.25">
      <c r="B12313" s="119"/>
      <c r="C12313" s="119"/>
      <c r="D12313" s="119"/>
    </row>
    <row r="12314" spans="2:4" x14ac:dyDescent="0.25">
      <c r="B12314" s="119"/>
      <c r="C12314" s="119"/>
      <c r="D12314" s="119"/>
    </row>
    <row r="12315" spans="2:4" x14ac:dyDescent="0.25">
      <c r="B12315" s="119"/>
      <c r="C12315" s="119"/>
      <c r="D12315" s="119"/>
    </row>
    <row r="12316" spans="2:4" x14ac:dyDescent="0.25">
      <c r="B12316" s="119"/>
      <c r="C12316" s="119"/>
      <c r="D12316" s="119"/>
    </row>
    <row r="12317" spans="2:4" x14ac:dyDescent="0.25">
      <c r="B12317" s="119"/>
      <c r="C12317" s="119"/>
      <c r="D12317" s="119"/>
    </row>
    <row r="12318" spans="2:4" x14ac:dyDescent="0.25">
      <c r="B12318" s="119"/>
      <c r="C12318" s="119"/>
      <c r="D12318" s="119"/>
    </row>
    <row r="12319" spans="2:4" x14ac:dyDescent="0.25">
      <c r="B12319" s="119"/>
      <c r="C12319" s="119"/>
      <c r="D12319" s="119"/>
    </row>
    <row r="12320" spans="2:4" x14ac:dyDescent="0.25">
      <c r="B12320" s="119"/>
      <c r="C12320" s="119"/>
      <c r="D12320" s="119"/>
    </row>
    <row r="12321" spans="2:4" x14ac:dyDescent="0.25">
      <c r="B12321" s="119"/>
      <c r="C12321" s="119"/>
      <c r="D12321" s="119"/>
    </row>
    <row r="12322" spans="2:4" x14ac:dyDescent="0.25">
      <c r="B12322" s="119"/>
      <c r="C12322" s="119"/>
      <c r="D12322" s="119"/>
    </row>
    <row r="12323" spans="2:4" x14ac:dyDescent="0.25">
      <c r="B12323" s="119"/>
      <c r="C12323" s="119"/>
      <c r="D12323" s="119"/>
    </row>
    <row r="12324" spans="2:4" x14ac:dyDescent="0.25">
      <c r="B12324" s="119"/>
      <c r="C12324" s="119"/>
      <c r="D12324" s="119"/>
    </row>
    <row r="12325" spans="2:4" x14ac:dyDescent="0.25">
      <c r="B12325" s="119"/>
      <c r="C12325" s="119"/>
      <c r="D12325" s="119"/>
    </row>
    <row r="12326" spans="2:4" x14ac:dyDescent="0.25">
      <c r="B12326" s="119"/>
      <c r="C12326" s="119"/>
      <c r="D12326" s="119"/>
    </row>
    <row r="12327" spans="2:4" x14ac:dyDescent="0.25">
      <c r="B12327" s="119"/>
      <c r="C12327" s="119"/>
      <c r="D12327" s="119"/>
    </row>
    <row r="12328" spans="2:4" x14ac:dyDescent="0.25">
      <c r="B12328" s="119"/>
      <c r="C12328" s="119"/>
      <c r="D12328" s="119"/>
    </row>
    <row r="12329" spans="2:4" x14ac:dyDescent="0.25">
      <c r="B12329" s="119"/>
      <c r="C12329" s="119"/>
      <c r="D12329" s="119"/>
    </row>
    <row r="12330" spans="2:4" x14ac:dyDescent="0.25">
      <c r="B12330" s="119"/>
      <c r="C12330" s="119"/>
      <c r="D12330" s="119"/>
    </row>
    <row r="12331" spans="2:4" x14ac:dyDescent="0.25">
      <c r="B12331" s="119"/>
      <c r="C12331" s="119"/>
      <c r="D12331" s="119"/>
    </row>
    <row r="12332" spans="2:4" x14ac:dyDescent="0.25">
      <c r="B12332" s="119"/>
      <c r="C12332" s="119"/>
      <c r="D12332" s="119"/>
    </row>
    <row r="12333" spans="2:4" x14ac:dyDescent="0.25">
      <c r="B12333" s="119"/>
      <c r="C12333" s="119"/>
      <c r="D12333" s="119"/>
    </row>
    <row r="12334" spans="2:4" x14ac:dyDescent="0.25">
      <c r="B12334" s="119"/>
      <c r="C12334" s="119"/>
      <c r="D12334" s="119"/>
    </row>
    <row r="12335" spans="2:4" x14ac:dyDescent="0.25">
      <c r="B12335" s="119"/>
      <c r="C12335" s="119"/>
      <c r="D12335" s="119"/>
    </row>
    <row r="12336" spans="2:4" x14ac:dyDescent="0.25">
      <c r="B12336" s="119"/>
      <c r="C12336" s="119"/>
      <c r="D12336" s="119"/>
    </row>
    <row r="12337" spans="2:4" x14ac:dyDescent="0.25">
      <c r="B12337" s="119"/>
      <c r="C12337" s="119"/>
      <c r="D12337" s="119"/>
    </row>
    <row r="12338" spans="2:4" x14ac:dyDescent="0.25">
      <c r="B12338" s="119"/>
      <c r="C12338" s="119"/>
      <c r="D12338" s="119"/>
    </row>
    <row r="12339" spans="2:4" x14ac:dyDescent="0.25">
      <c r="B12339" s="119"/>
      <c r="C12339" s="119"/>
      <c r="D12339" s="119"/>
    </row>
    <row r="12340" spans="2:4" x14ac:dyDescent="0.25">
      <c r="B12340" s="119"/>
      <c r="C12340" s="119"/>
      <c r="D12340" s="119"/>
    </row>
    <row r="12341" spans="2:4" x14ac:dyDescent="0.25">
      <c r="B12341" s="119"/>
      <c r="C12341" s="119"/>
      <c r="D12341" s="119"/>
    </row>
    <row r="12342" spans="2:4" x14ac:dyDescent="0.25">
      <c r="B12342" s="119"/>
      <c r="C12342" s="119"/>
      <c r="D12342" s="119"/>
    </row>
    <row r="12343" spans="2:4" x14ac:dyDescent="0.25">
      <c r="B12343" s="119"/>
      <c r="C12343" s="119"/>
      <c r="D12343" s="119"/>
    </row>
    <row r="12344" spans="2:4" x14ac:dyDescent="0.25">
      <c r="B12344" s="119"/>
      <c r="C12344" s="119"/>
      <c r="D12344" s="119"/>
    </row>
    <row r="12345" spans="2:4" x14ac:dyDescent="0.25">
      <c r="B12345" s="119"/>
      <c r="C12345" s="119"/>
      <c r="D12345" s="119"/>
    </row>
    <row r="12346" spans="2:4" x14ac:dyDescent="0.25">
      <c r="B12346" s="119"/>
      <c r="C12346" s="119"/>
      <c r="D12346" s="119"/>
    </row>
    <row r="12347" spans="2:4" x14ac:dyDescent="0.25">
      <c r="B12347" s="119"/>
      <c r="C12347" s="119"/>
      <c r="D12347" s="119"/>
    </row>
    <row r="12348" spans="2:4" x14ac:dyDescent="0.25">
      <c r="B12348" s="119"/>
      <c r="C12348" s="119"/>
      <c r="D12348" s="119"/>
    </row>
    <row r="12349" spans="2:4" x14ac:dyDescent="0.25">
      <c r="B12349" s="119"/>
      <c r="C12349" s="119"/>
      <c r="D12349" s="119"/>
    </row>
    <row r="12350" spans="2:4" x14ac:dyDescent="0.25">
      <c r="B12350" s="119"/>
      <c r="C12350" s="119"/>
      <c r="D12350" s="119"/>
    </row>
    <row r="12351" spans="2:4" x14ac:dyDescent="0.25">
      <c r="B12351" s="119"/>
      <c r="C12351" s="119"/>
      <c r="D12351" s="119"/>
    </row>
    <row r="12352" spans="2:4" x14ac:dyDescent="0.25">
      <c r="B12352" s="119"/>
      <c r="C12352" s="119"/>
      <c r="D12352" s="119"/>
    </row>
    <row r="12353" spans="2:4" x14ac:dyDescent="0.25">
      <c r="B12353" s="119"/>
      <c r="C12353" s="119"/>
      <c r="D12353" s="119"/>
    </row>
    <row r="12354" spans="2:4" x14ac:dyDescent="0.25">
      <c r="B12354" s="119"/>
      <c r="C12354" s="119"/>
      <c r="D12354" s="119"/>
    </row>
    <row r="12355" spans="2:4" x14ac:dyDescent="0.25">
      <c r="B12355" s="119"/>
      <c r="C12355" s="119"/>
      <c r="D12355" s="119"/>
    </row>
    <row r="12356" spans="2:4" x14ac:dyDescent="0.25">
      <c r="B12356" s="119"/>
      <c r="C12356" s="119"/>
      <c r="D12356" s="119"/>
    </row>
    <row r="12357" spans="2:4" x14ac:dyDescent="0.25">
      <c r="B12357" s="119"/>
      <c r="C12357" s="119"/>
      <c r="D12357" s="119"/>
    </row>
    <row r="12358" spans="2:4" x14ac:dyDescent="0.25">
      <c r="B12358" s="119"/>
      <c r="C12358" s="119"/>
      <c r="D12358" s="119"/>
    </row>
    <row r="12359" spans="2:4" x14ac:dyDescent="0.25">
      <c r="B12359" s="119"/>
      <c r="C12359" s="119"/>
      <c r="D12359" s="119"/>
    </row>
    <row r="12360" spans="2:4" x14ac:dyDescent="0.25">
      <c r="B12360" s="119"/>
      <c r="C12360" s="119"/>
      <c r="D12360" s="119"/>
    </row>
    <row r="12361" spans="2:4" x14ac:dyDescent="0.25">
      <c r="B12361" s="119"/>
      <c r="C12361" s="119"/>
      <c r="D12361" s="119"/>
    </row>
    <row r="12362" spans="2:4" x14ac:dyDescent="0.25">
      <c r="B12362" s="119"/>
      <c r="C12362" s="119"/>
      <c r="D12362" s="119"/>
    </row>
    <row r="12363" spans="2:4" x14ac:dyDescent="0.25">
      <c r="B12363" s="119"/>
      <c r="C12363" s="119"/>
      <c r="D12363" s="119"/>
    </row>
    <row r="12364" spans="2:4" x14ac:dyDescent="0.25">
      <c r="B12364" s="119"/>
      <c r="C12364" s="119"/>
      <c r="D12364" s="119"/>
    </row>
    <row r="12365" spans="2:4" x14ac:dyDescent="0.25">
      <c r="B12365" s="119"/>
      <c r="C12365" s="119"/>
      <c r="D12365" s="119"/>
    </row>
    <row r="12366" spans="2:4" x14ac:dyDescent="0.25">
      <c r="B12366" s="119"/>
      <c r="C12366" s="119"/>
      <c r="D12366" s="119"/>
    </row>
    <row r="12367" spans="2:4" x14ac:dyDescent="0.25">
      <c r="B12367" s="119"/>
      <c r="C12367" s="119"/>
      <c r="D12367" s="119"/>
    </row>
    <row r="12368" spans="2:4" x14ac:dyDescent="0.25">
      <c r="B12368" s="119"/>
      <c r="C12368" s="119"/>
      <c r="D12368" s="119"/>
    </row>
    <row r="12369" spans="2:4" x14ac:dyDescent="0.25">
      <c r="B12369" s="119"/>
      <c r="C12369" s="119"/>
      <c r="D12369" s="119"/>
    </row>
    <row r="12370" spans="2:4" x14ac:dyDescent="0.25">
      <c r="B12370" s="119"/>
      <c r="C12370" s="119"/>
      <c r="D12370" s="119"/>
    </row>
    <row r="12371" spans="2:4" x14ac:dyDescent="0.25">
      <c r="B12371" s="119"/>
      <c r="C12371" s="119"/>
      <c r="D12371" s="119"/>
    </row>
    <row r="12372" spans="2:4" x14ac:dyDescent="0.25">
      <c r="B12372" s="119"/>
      <c r="C12372" s="119"/>
      <c r="D12372" s="119"/>
    </row>
    <row r="12373" spans="2:4" x14ac:dyDescent="0.25">
      <c r="B12373" s="119"/>
      <c r="C12373" s="119"/>
      <c r="D12373" s="119"/>
    </row>
    <row r="12374" spans="2:4" x14ac:dyDescent="0.25">
      <c r="B12374" s="119"/>
      <c r="C12374" s="119"/>
      <c r="D12374" s="119"/>
    </row>
    <row r="12375" spans="2:4" x14ac:dyDescent="0.25">
      <c r="B12375" s="119"/>
      <c r="C12375" s="119"/>
      <c r="D12375" s="119"/>
    </row>
    <row r="12376" spans="2:4" x14ac:dyDescent="0.25">
      <c r="B12376" s="119"/>
      <c r="C12376" s="119"/>
      <c r="D12376" s="119"/>
    </row>
    <row r="12377" spans="2:4" x14ac:dyDescent="0.25">
      <c r="B12377" s="119"/>
      <c r="C12377" s="119"/>
      <c r="D12377" s="119"/>
    </row>
    <row r="12378" spans="2:4" x14ac:dyDescent="0.25">
      <c r="B12378" s="119"/>
      <c r="C12378" s="119"/>
      <c r="D12378" s="119"/>
    </row>
    <row r="12379" spans="2:4" x14ac:dyDescent="0.25">
      <c r="B12379" s="119"/>
      <c r="C12379" s="119"/>
      <c r="D12379" s="119"/>
    </row>
    <row r="12380" spans="2:4" x14ac:dyDescent="0.25">
      <c r="B12380" s="119"/>
      <c r="C12380" s="119"/>
      <c r="D12380" s="119"/>
    </row>
    <row r="12381" spans="2:4" x14ac:dyDescent="0.25">
      <c r="B12381" s="119"/>
      <c r="C12381" s="119"/>
      <c r="D12381" s="119"/>
    </row>
    <row r="12382" spans="2:4" x14ac:dyDescent="0.25">
      <c r="B12382" s="119"/>
      <c r="C12382" s="119"/>
      <c r="D12382" s="119"/>
    </row>
    <row r="12383" spans="2:4" x14ac:dyDescent="0.25">
      <c r="B12383" s="119"/>
      <c r="C12383" s="119"/>
      <c r="D12383" s="119"/>
    </row>
    <row r="12384" spans="2:4" x14ac:dyDescent="0.25">
      <c r="B12384" s="119"/>
      <c r="C12384" s="119"/>
      <c r="D12384" s="119"/>
    </row>
    <row r="12385" spans="2:4" x14ac:dyDescent="0.25">
      <c r="B12385" s="119"/>
      <c r="C12385" s="119"/>
      <c r="D12385" s="119"/>
    </row>
    <row r="12386" spans="2:4" x14ac:dyDescent="0.25">
      <c r="B12386" s="119"/>
      <c r="C12386" s="119"/>
      <c r="D12386" s="119"/>
    </row>
    <row r="12387" spans="2:4" x14ac:dyDescent="0.25">
      <c r="B12387" s="119"/>
      <c r="C12387" s="119"/>
      <c r="D12387" s="119"/>
    </row>
    <row r="12388" spans="2:4" x14ac:dyDescent="0.25">
      <c r="B12388" s="119"/>
      <c r="C12388" s="119"/>
      <c r="D12388" s="119"/>
    </row>
    <row r="12389" spans="2:4" x14ac:dyDescent="0.25">
      <c r="B12389" s="119"/>
      <c r="C12389" s="119"/>
      <c r="D12389" s="119"/>
    </row>
    <row r="12390" spans="2:4" x14ac:dyDescent="0.25">
      <c r="B12390" s="119"/>
      <c r="C12390" s="119"/>
      <c r="D12390" s="119"/>
    </row>
    <row r="12391" spans="2:4" x14ac:dyDescent="0.25">
      <c r="B12391" s="119"/>
      <c r="C12391" s="119"/>
      <c r="D12391" s="119"/>
    </row>
    <row r="12392" spans="2:4" x14ac:dyDescent="0.25">
      <c r="B12392" s="119"/>
      <c r="C12392" s="119"/>
      <c r="D12392" s="119"/>
    </row>
    <row r="12393" spans="2:4" x14ac:dyDescent="0.25">
      <c r="B12393" s="119"/>
      <c r="C12393" s="119"/>
      <c r="D12393" s="119"/>
    </row>
    <row r="12394" spans="2:4" x14ac:dyDescent="0.25">
      <c r="B12394" s="119"/>
      <c r="C12394" s="119"/>
      <c r="D12394" s="119"/>
    </row>
    <row r="12395" spans="2:4" x14ac:dyDescent="0.25">
      <c r="B12395" s="119"/>
      <c r="C12395" s="119"/>
      <c r="D12395" s="119"/>
    </row>
    <row r="12396" spans="2:4" x14ac:dyDescent="0.25">
      <c r="B12396" s="119"/>
      <c r="C12396" s="119"/>
      <c r="D12396" s="119"/>
    </row>
    <row r="12397" spans="2:4" x14ac:dyDescent="0.25">
      <c r="B12397" s="119"/>
      <c r="C12397" s="119"/>
      <c r="D12397" s="119"/>
    </row>
    <row r="12398" spans="2:4" x14ac:dyDescent="0.25">
      <c r="B12398" s="119"/>
      <c r="C12398" s="119"/>
      <c r="D12398" s="119"/>
    </row>
    <row r="12399" spans="2:4" x14ac:dyDescent="0.25">
      <c r="B12399" s="119"/>
      <c r="C12399" s="119"/>
      <c r="D12399" s="119"/>
    </row>
    <row r="12400" spans="2:4" x14ac:dyDescent="0.25">
      <c r="B12400" s="119"/>
      <c r="C12400" s="119"/>
      <c r="D12400" s="119"/>
    </row>
    <row r="12401" spans="2:4" x14ac:dyDescent="0.25">
      <c r="B12401" s="119"/>
      <c r="C12401" s="119"/>
      <c r="D12401" s="119"/>
    </row>
    <row r="12402" spans="2:4" x14ac:dyDescent="0.25">
      <c r="B12402" s="119"/>
      <c r="C12402" s="119"/>
      <c r="D12402" s="119"/>
    </row>
    <row r="12403" spans="2:4" x14ac:dyDescent="0.25">
      <c r="B12403" s="119"/>
      <c r="C12403" s="119"/>
      <c r="D12403" s="119"/>
    </row>
    <row r="12404" spans="2:4" x14ac:dyDescent="0.25">
      <c r="B12404" s="119"/>
      <c r="C12404" s="119"/>
      <c r="D12404" s="119"/>
    </row>
    <row r="12405" spans="2:4" x14ac:dyDescent="0.25">
      <c r="B12405" s="119"/>
      <c r="C12405" s="119"/>
      <c r="D12405" s="119"/>
    </row>
    <row r="12406" spans="2:4" x14ac:dyDescent="0.25">
      <c r="B12406" s="119"/>
      <c r="C12406" s="119"/>
      <c r="D12406" s="119"/>
    </row>
    <row r="12407" spans="2:4" x14ac:dyDescent="0.25">
      <c r="B12407" s="119"/>
      <c r="C12407" s="119"/>
      <c r="D12407" s="119"/>
    </row>
    <row r="12408" spans="2:4" x14ac:dyDescent="0.25">
      <c r="B12408" s="119"/>
      <c r="C12408" s="119"/>
      <c r="D12408" s="119"/>
    </row>
    <row r="12409" spans="2:4" x14ac:dyDescent="0.25">
      <c r="B12409" s="119"/>
      <c r="C12409" s="119"/>
      <c r="D12409" s="119"/>
    </row>
    <row r="12410" spans="2:4" x14ac:dyDescent="0.25">
      <c r="B12410" s="119"/>
      <c r="C12410" s="119"/>
      <c r="D12410" s="119"/>
    </row>
    <row r="12411" spans="2:4" x14ac:dyDescent="0.25">
      <c r="B12411" s="119"/>
      <c r="C12411" s="119"/>
      <c r="D12411" s="119"/>
    </row>
    <row r="12412" spans="2:4" x14ac:dyDescent="0.25">
      <c r="B12412" s="119"/>
      <c r="C12412" s="119"/>
      <c r="D12412" s="119"/>
    </row>
    <row r="12413" spans="2:4" x14ac:dyDescent="0.25">
      <c r="B12413" s="119"/>
      <c r="C12413" s="119"/>
      <c r="D12413" s="119"/>
    </row>
    <row r="12414" spans="2:4" x14ac:dyDescent="0.25">
      <c r="B12414" s="119"/>
      <c r="C12414" s="119"/>
      <c r="D12414" s="119"/>
    </row>
    <row r="12415" spans="2:4" x14ac:dyDescent="0.25">
      <c r="B12415" s="119"/>
      <c r="C12415" s="119"/>
      <c r="D12415" s="119"/>
    </row>
    <row r="12416" spans="2:4" x14ac:dyDescent="0.25">
      <c r="B12416" s="119"/>
      <c r="C12416" s="119"/>
      <c r="D12416" s="119"/>
    </row>
    <row r="12417" spans="2:4" x14ac:dyDescent="0.25">
      <c r="B12417" s="119"/>
      <c r="C12417" s="119"/>
      <c r="D12417" s="119"/>
    </row>
    <row r="12418" spans="2:4" x14ac:dyDescent="0.25">
      <c r="B12418" s="119"/>
      <c r="C12418" s="119"/>
      <c r="D12418" s="119"/>
    </row>
    <row r="12419" spans="2:4" x14ac:dyDescent="0.25">
      <c r="B12419" s="119"/>
      <c r="C12419" s="119"/>
      <c r="D12419" s="119"/>
    </row>
    <row r="12420" spans="2:4" x14ac:dyDescent="0.25">
      <c r="B12420" s="119"/>
      <c r="C12420" s="119"/>
      <c r="D12420" s="119"/>
    </row>
    <row r="12421" spans="2:4" x14ac:dyDescent="0.25">
      <c r="B12421" s="119"/>
      <c r="C12421" s="119"/>
      <c r="D12421" s="119"/>
    </row>
    <row r="12422" spans="2:4" x14ac:dyDescent="0.25">
      <c r="B12422" s="119"/>
      <c r="C12422" s="119"/>
      <c r="D12422" s="119"/>
    </row>
    <row r="12423" spans="2:4" x14ac:dyDescent="0.25">
      <c r="B12423" s="119"/>
      <c r="C12423" s="119"/>
      <c r="D12423" s="119"/>
    </row>
    <row r="12424" spans="2:4" x14ac:dyDescent="0.25">
      <c r="B12424" s="119"/>
      <c r="C12424" s="119"/>
      <c r="D12424" s="119"/>
    </row>
    <row r="12425" spans="2:4" x14ac:dyDescent="0.25">
      <c r="B12425" s="119"/>
      <c r="C12425" s="119"/>
      <c r="D12425" s="119"/>
    </row>
    <row r="12426" spans="2:4" x14ac:dyDescent="0.25">
      <c r="B12426" s="119"/>
      <c r="C12426" s="119"/>
      <c r="D12426" s="119"/>
    </row>
    <row r="12427" spans="2:4" x14ac:dyDescent="0.25">
      <c r="B12427" s="119"/>
      <c r="C12427" s="119"/>
      <c r="D12427" s="119"/>
    </row>
    <row r="12428" spans="2:4" x14ac:dyDescent="0.25">
      <c r="B12428" s="119"/>
      <c r="C12428" s="119"/>
      <c r="D12428" s="119"/>
    </row>
    <row r="12429" spans="2:4" x14ac:dyDescent="0.25">
      <c r="B12429" s="119"/>
      <c r="C12429" s="119"/>
      <c r="D12429" s="119"/>
    </row>
    <row r="12430" spans="2:4" x14ac:dyDescent="0.25">
      <c r="B12430" s="119"/>
      <c r="C12430" s="119"/>
      <c r="D12430" s="119"/>
    </row>
    <row r="12431" spans="2:4" x14ac:dyDescent="0.25">
      <c r="B12431" s="119"/>
      <c r="C12431" s="119"/>
      <c r="D12431" s="119"/>
    </row>
    <row r="12432" spans="2:4" x14ac:dyDescent="0.25">
      <c r="B12432" s="119"/>
      <c r="C12432" s="119"/>
      <c r="D12432" s="119"/>
    </row>
    <row r="12433" spans="2:4" x14ac:dyDescent="0.25">
      <c r="B12433" s="119"/>
      <c r="C12433" s="119"/>
      <c r="D12433" s="119"/>
    </row>
    <row r="12434" spans="2:4" x14ac:dyDescent="0.25">
      <c r="B12434" s="119"/>
      <c r="C12434" s="119"/>
      <c r="D12434" s="119"/>
    </row>
    <row r="12435" spans="2:4" x14ac:dyDescent="0.25">
      <c r="B12435" s="119"/>
      <c r="C12435" s="119"/>
      <c r="D12435" s="119"/>
    </row>
    <row r="12436" spans="2:4" x14ac:dyDescent="0.25">
      <c r="B12436" s="119"/>
      <c r="C12436" s="119"/>
      <c r="D12436" s="119"/>
    </row>
    <row r="12437" spans="2:4" x14ac:dyDescent="0.25">
      <c r="B12437" s="119"/>
      <c r="C12437" s="119"/>
      <c r="D12437" s="119"/>
    </row>
    <row r="12438" spans="2:4" x14ac:dyDescent="0.25">
      <c r="B12438" s="119"/>
      <c r="C12438" s="119"/>
      <c r="D12438" s="119"/>
    </row>
    <row r="12439" spans="2:4" x14ac:dyDescent="0.25">
      <c r="B12439" s="119"/>
      <c r="C12439" s="119"/>
      <c r="D12439" s="119"/>
    </row>
    <row r="12440" spans="2:4" x14ac:dyDescent="0.25">
      <c r="B12440" s="119"/>
      <c r="C12440" s="119"/>
      <c r="D12440" s="119"/>
    </row>
    <row r="12441" spans="2:4" x14ac:dyDescent="0.25">
      <c r="B12441" s="119"/>
      <c r="C12441" s="119"/>
      <c r="D12441" s="119"/>
    </row>
    <row r="12442" spans="2:4" x14ac:dyDescent="0.25">
      <c r="B12442" s="119"/>
      <c r="C12442" s="119"/>
      <c r="D12442" s="119"/>
    </row>
    <row r="12443" spans="2:4" x14ac:dyDescent="0.25">
      <c r="B12443" s="119"/>
      <c r="C12443" s="119"/>
      <c r="D12443" s="119"/>
    </row>
    <row r="12444" spans="2:4" x14ac:dyDescent="0.25">
      <c r="B12444" s="119"/>
      <c r="C12444" s="119"/>
      <c r="D12444" s="119"/>
    </row>
    <row r="12445" spans="2:4" x14ac:dyDescent="0.25">
      <c r="B12445" s="119"/>
      <c r="C12445" s="119"/>
      <c r="D12445" s="119"/>
    </row>
    <row r="12446" spans="2:4" x14ac:dyDescent="0.25">
      <c r="B12446" s="119"/>
      <c r="C12446" s="119"/>
      <c r="D12446" s="119"/>
    </row>
    <row r="12447" spans="2:4" x14ac:dyDescent="0.25">
      <c r="B12447" s="119"/>
      <c r="C12447" s="119"/>
      <c r="D12447" s="119"/>
    </row>
    <row r="12448" spans="2:4" x14ac:dyDescent="0.25">
      <c r="B12448" s="119"/>
      <c r="C12448" s="119"/>
      <c r="D12448" s="119"/>
    </row>
    <row r="12449" spans="2:4" x14ac:dyDescent="0.25">
      <c r="B12449" s="119"/>
      <c r="C12449" s="119"/>
      <c r="D12449" s="119"/>
    </row>
    <row r="12450" spans="2:4" x14ac:dyDescent="0.25">
      <c r="B12450" s="119"/>
      <c r="C12450" s="119"/>
      <c r="D12450" s="119"/>
    </row>
    <row r="12451" spans="2:4" x14ac:dyDescent="0.25">
      <c r="B12451" s="119"/>
      <c r="C12451" s="119"/>
      <c r="D12451" s="119"/>
    </row>
    <row r="12452" spans="2:4" x14ac:dyDescent="0.25">
      <c r="B12452" s="119"/>
      <c r="C12452" s="119"/>
      <c r="D12452" s="119"/>
    </row>
    <row r="12453" spans="2:4" x14ac:dyDescent="0.25">
      <c r="B12453" s="119"/>
      <c r="C12453" s="119"/>
      <c r="D12453" s="119"/>
    </row>
    <row r="12454" spans="2:4" x14ac:dyDescent="0.25">
      <c r="B12454" s="119"/>
      <c r="C12454" s="119"/>
      <c r="D12454" s="119"/>
    </row>
    <row r="12455" spans="2:4" x14ac:dyDescent="0.25">
      <c r="B12455" s="119"/>
      <c r="C12455" s="119"/>
      <c r="D12455" s="119"/>
    </row>
    <row r="12456" spans="2:4" x14ac:dyDescent="0.25">
      <c r="B12456" s="119"/>
      <c r="C12456" s="119"/>
      <c r="D12456" s="119"/>
    </row>
    <row r="12457" spans="2:4" x14ac:dyDescent="0.25">
      <c r="B12457" s="119"/>
      <c r="C12457" s="119"/>
      <c r="D12457" s="119"/>
    </row>
    <row r="12458" spans="2:4" x14ac:dyDescent="0.25">
      <c r="B12458" s="119"/>
      <c r="C12458" s="119"/>
      <c r="D12458" s="119"/>
    </row>
    <row r="12459" spans="2:4" x14ac:dyDescent="0.25">
      <c r="B12459" s="119"/>
      <c r="C12459" s="119"/>
      <c r="D12459" s="119"/>
    </row>
    <row r="12460" spans="2:4" x14ac:dyDescent="0.25">
      <c r="B12460" s="119"/>
      <c r="C12460" s="119"/>
      <c r="D12460" s="119"/>
    </row>
    <row r="12461" spans="2:4" x14ac:dyDescent="0.25">
      <c r="B12461" s="119"/>
      <c r="C12461" s="119"/>
      <c r="D12461" s="119"/>
    </row>
    <row r="12462" spans="2:4" x14ac:dyDescent="0.25">
      <c r="B12462" s="119"/>
      <c r="C12462" s="119"/>
      <c r="D12462" s="119"/>
    </row>
    <row r="12463" spans="2:4" x14ac:dyDescent="0.25">
      <c r="B12463" s="119"/>
      <c r="C12463" s="119"/>
      <c r="D12463" s="119"/>
    </row>
    <row r="12464" spans="2:4" x14ac:dyDescent="0.25">
      <c r="B12464" s="119"/>
      <c r="C12464" s="119"/>
      <c r="D12464" s="119"/>
    </row>
    <row r="12465" spans="2:4" x14ac:dyDescent="0.25">
      <c r="B12465" s="119"/>
      <c r="C12465" s="119"/>
      <c r="D12465" s="119"/>
    </row>
    <row r="12466" spans="2:4" x14ac:dyDescent="0.25">
      <c r="B12466" s="119"/>
      <c r="C12466" s="119"/>
      <c r="D12466" s="119"/>
    </row>
    <row r="12467" spans="2:4" x14ac:dyDescent="0.25">
      <c r="B12467" s="119"/>
      <c r="C12467" s="119"/>
      <c r="D12467" s="119"/>
    </row>
    <row r="12468" spans="2:4" x14ac:dyDescent="0.25">
      <c r="B12468" s="119"/>
      <c r="C12468" s="119"/>
      <c r="D12468" s="119"/>
    </row>
    <row r="12469" spans="2:4" x14ac:dyDescent="0.25">
      <c r="B12469" s="119"/>
      <c r="C12469" s="119"/>
      <c r="D12469" s="119"/>
    </row>
    <row r="12470" spans="2:4" x14ac:dyDescent="0.25">
      <c r="B12470" s="119"/>
      <c r="C12470" s="119"/>
      <c r="D12470" s="119"/>
    </row>
    <row r="12471" spans="2:4" x14ac:dyDescent="0.25">
      <c r="B12471" s="119"/>
      <c r="C12471" s="119"/>
      <c r="D12471" s="119"/>
    </row>
    <row r="12472" spans="2:4" x14ac:dyDescent="0.25">
      <c r="B12472" s="119"/>
      <c r="C12472" s="119"/>
      <c r="D12472" s="119"/>
    </row>
    <row r="12473" spans="2:4" x14ac:dyDescent="0.25">
      <c r="B12473" s="119"/>
      <c r="C12473" s="119"/>
      <c r="D12473" s="119"/>
    </row>
    <row r="12474" spans="2:4" x14ac:dyDescent="0.25">
      <c r="B12474" s="119"/>
      <c r="C12474" s="119"/>
      <c r="D12474" s="119"/>
    </row>
    <row r="12475" spans="2:4" x14ac:dyDescent="0.25">
      <c r="B12475" s="119"/>
      <c r="C12475" s="119"/>
      <c r="D12475" s="119"/>
    </row>
    <row r="12476" spans="2:4" x14ac:dyDescent="0.25">
      <c r="B12476" s="119"/>
      <c r="C12476" s="119"/>
      <c r="D12476" s="119"/>
    </row>
    <row r="12477" spans="2:4" x14ac:dyDescent="0.25">
      <c r="B12477" s="119"/>
      <c r="C12477" s="119"/>
      <c r="D12477" s="119"/>
    </row>
    <row r="12478" spans="2:4" x14ac:dyDescent="0.25">
      <c r="B12478" s="119"/>
      <c r="C12478" s="119"/>
      <c r="D12478" s="119"/>
    </row>
    <row r="12479" spans="2:4" x14ac:dyDescent="0.25">
      <c r="B12479" s="119"/>
      <c r="C12479" s="119"/>
      <c r="D12479" s="119"/>
    </row>
    <row r="12480" spans="2:4" x14ac:dyDescent="0.25">
      <c r="B12480" s="119"/>
      <c r="C12480" s="119"/>
      <c r="D12480" s="119"/>
    </row>
    <row r="12481" spans="2:4" x14ac:dyDescent="0.25">
      <c r="B12481" s="119"/>
      <c r="C12481" s="119"/>
      <c r="D12481" s="119"/>
    </row>
    <row r="12482" spans="2:4" x14ac:dyDescent="0.25">
      <c r="B12482" s="119"/>
      <c r="C12482" s="119"/>
      <c r="D12482" s="119"/>
    </row>
    <row r="12483" spans="2:4" x14ac:dyDescent="0.25">
      <c r="B12483" s="119"/>
      <c r="C12483" s="119"/>
      <c r="D12483" s="119"/>
    </row>
    <row r="12484" spans="2:4" x14ac:dyDescent="0.25">
      <c r="B12484" s="119"/>
      <c r="C12484" s="119"/>
      <c r="D12484" s="119"/>
    </row>
    <row r="12485" spans="2:4" x14ac:dyDescent="0.25">
      <c r="B12485" s="119"/>
      <c r="C12485" s="119"/>
      <c r="D12485" s="119"/>
    </row>
    <row r="12486" spans="2:4" x14ac:dyDescent="0.25">
      <c r="B12486" s="119"/>
      <c r="C12486" s="119"/>
      <c r="D12486" s="119"/>
    </row>
    <row r="12487" spans="2:4" x14ac:dyDescent="0.25">
      <c r="B12487" s="119"/>
      <c r="C12487" s="119"/>
      <c r="D12487" s="119"/>
    </row>
    <row r="12488" spans="2:4" x14ac:dyDescent="0.25">
      <c r="B12488" s="119"/>
      <c r="C12488" s="119"/>
      <c r="D12488" s="119"/>
    </row>
    <row r="12489" spans="2:4" x14ac:dyDescent="0.25">
      <c r="B12489" s="119"/>
      <c r="C12489" s="119"/>
      <c r="D12489" s="119"/>
    </row>
    <row r="12490" spans="2:4" x14ac:dyDescent="0.25">
      <c r="B12490" s="119"/>
      <c r="C12490" s="119"/>
      <c r="D12490" s="119"/>
    </row>
    <row r="12491" spans="2:4" x14ac:dyDescent="0.25">
      <c r="B12491" s="119"/>
      <c r="C12491" s="119"/>
      <c r="D12491" s="119"/>
    </row>
    <row r="12492" spans="2:4" x14ac:dyDescent="0.25">
      <c r="B12492" s="119"/>
      <c r="C12492" s="119"/>
      <c r="D12492" s="119"/>
    </row>
    <row r="12493" spans="2:4" x14ac:dyDescent="0.25">
      <c r="B12493" s="119"/>
      <c r="C12493" s="119"/>
      <c r="D12493" s="119"/>
    </row>
    <row r="12494" spans="2:4" x14ac:dyDescent="0.25">
      <c r="B12494" s="119"/>
      <c r="C12494" s="119"/>
      <c r="D12494" s="119"/>
    </row>
    <row r="12495" spans="2:4" x14ac:dyDescent="0.25">
      <c r="B12495" s="119"/>
      <c r="C12495" s="119"/>
      <c r="D12495" s="119"/>
    </row>
    <row r="12496" spans="2:4" x14ac:dyDescent="0.25">
      <c r="B12496" s="119"/>
      <c r="C12496" s="119"/>
      <c r="D12496" s="119"/>
    </row>
    <row r="12497" spans="2:4" x14ac:dyDescent="0.25">
      <c r="B12497" s="119"/>
      <c r="C12497" s="119"/>
      <c r="D12497" s="119"/>
    </row>
    <row r="12498" spans="2:4" x14ac:dyDescent="0.25">
      <c r="B12498" s="119"/>
      <c r="C12498" s="119"/>
      <c r="D12498" s="119"/>
    </row>
    <row r="12499" spans="2:4" x14ac:dyDescent="0.25">
      <c r="B12499" s="119"/>
      <c r="C12499" s="119"/>
      <c r="D12499" s="119"/>
    </row>
    <row r="12500" spans="2:4" x14ac:dyDescent="0.25">
      <c r="B12500" s="119"/>
      <c r="C12500" s="119"/>
      <c r="D12500" s="119"/>
    </row>
    <row r="12501" spans="2:4" x14ac:dyDescent="0.25">
      <c r="B12501" s="119"/>
      <c r="C12501" s="119"/>
      <c r="D12501" s="119"/>
    </row>
    <row r="12502" spans="2:4" x14ac:dyDescent="0.25">
      <c r="B12502" s="119"/>
      <c r="C12502" s="119"/>
      <c r="D12502" s="119"/>
    </row>
    <row r="12503" spans="2:4" x14ac:dyDescent="0.25">
      <c r="B12503" s="119"/>
      <c r="C12503" s="119"/>
      <c r="D12503" s="119"/>
    </row>
    <row r="12504" spans="2:4" x14ac:dyDescent="0.25">
      <c r="B12504" s="119"/>
      <c r="C12504" s="119"/>
      <c r="D12504" s="119"/>
    </row>
    <row r="12505" spans="2:4" x14ac:dyDescent="0.25">
      <c r="B12505" s="119"/>
      <c r="C12505" s="119"/>
      <c r="D12505" s="119"/>
    </row>
    <row r="12506" spans="2:4" x14ac:dyDescent="0.25">
      <c r="B12506" s="119"/>
      <c r="C12506" s="119"/>
      <c r="D12506" s="119"/>
    </row>
    <row r="12507" spans="2:4" x14ac:dyDescent="0.25">
      <c r="B12507" s="119"/>
      <c r="C12507" s="119"/>
      <c r="D12507" s="119"/>
    </row>
    <row r="12508" spans="2:4" x14ac:dyDescent="0.25">
      <c r="B12508" s="119"/>
      <c r="C12508" s="119"/>
      <c r="D12508" s="119"/>
    </row>
    <row r="12509" spans="2:4" x14ac:dyDescent="0.25">
      <c r="B12509" s="119"/>
      <c r="C12509" s="119"/>
      <c r="D12509" s="119"/>
    </row>
    <row r="12510" spans="2:4" x14ac:dyDescent="0.25">
      <c r="B12510" s="119"/>
      <c r="C12510" s="119"/>
      <c r="D12510" s="119"/>
    </row>
    <row r="12511" spans="2:4" x14ac:dyDescent="0.25">
      <c r="B12511" s="119"/>
      <c r="C12511" s="119"/>
      <c r="D12511" s="119"/>
    </row>
    <row r="12512" spans="2:4" x14ac:dyDescent="0.25">
      <c r="B12512" s="119"/>
      <c r="C12512" s="119"/>
      <c r="D12512" s="119"/>
    </row>
    <row r="12513" spans="2:4" x14ac:dyDescent="0.25">
      <c r="B12513" s="119"/>
      <c r="C12513" s="119"/>
      <c r="D12513" s="119"/>
    </row>
    <row r="12514" spans="2:4" x14ac:dyDescent="0.25">
      <c r="B12514" s="119"/>
      <c r="C12514" s="119"/>
      <c r="D12514" s="119"/>
    </row>
    <row r="12515" spans="2:4" x14ac:dyDescent="0.25">
      <c r="B12515" s="119"/>
      <c r="C12515" s="119"/>
      <c r="D12515" s="119"/>
    </row>
    <row r="12516" spans="2:4" x14ac:dyDescent="0.25">
      <c r="B12516" s="119"/>
      <c r="C12516" s="119"/>
      <c r="D12516" s="119"/>
    </row>
    <row r="12517" spans="2:4" x14ac:dyDescent="0.25">
      <c r="B12517" s="119"/>
      <c r="C12517" s="119"/>
      <c r="D12517" s="119"/>
    </row>
    <row r="12518" spans="2:4" x14ac:dyDescent="0.25">
      <c r="B12518" s="119"/>
      <c r="C12518" s="119"/>
      <c r="D12518" s="119"/>
    </row>
    <row r="12519" spans="2:4" x14ac:dyDescent="0.25">
      <c r="B12519" s="119"/>
      <c r="C12519" s="119"/>
      <c r="D12519" s="119"/>
    </row>
    <row r="12520" spans="2:4" x14ac:dyDescent="0.25">
      <c r="B12520" s="119"/>
      <c r="C12520" s="119"/>
      <c r="D12520" s="119"/>
    </row>
    <row r="12521" spans="2:4" x14ac:dyDescent="0.25">
      <c r="B12521" s="119"/>
      <c r="C12521" s="119"/>
      <c r="D12521" s="119"/>
    </row>
    <row r="12522" spans="2:4" x14ac:dyDescent="0.25">
      <c r="B12522" s="119"/>
      <c r="C12522" s="119"/>
      <c r="D12522" s="119"/>
    </row>
    <row r="12523" spans="2:4" x14ac:dyDescent="0.25">
      <c r="B12523" s="119"/>
      <c r="C12523" s="119"/>
      <c r="D12523" s="119"/>
    </row>
    <row r="12524" spans="2:4" x14ac:dyDescent="0.25">
      <c r="B12524" s="119"/>
      <c r="C12524" s="119"/>
      <c r="D12524" s="119"/>
    </row>
    <row r="12525" spans="2:4" x14ac:dyDescent="0.25">
      <c r="B12525" s="119"/>
      <c r="C12525" s="119"/>
      <c r="D12525" s="119"/>
    </row>
    <row r="12526" spans="2:4" x14ac:dyDescent="0.25">
      <c r="B12526" s="119"/>
      <c r="C12526" s="119"/>
      <c r="D12526" s="119"/>
    </row>
    <row r="12527" spans="2:4" x14ac:dyDescent="0.25">
      <c r="B12527" s="119"/>
      <c r="C12527" s="119"/>
      <c r="D12527" s="119"/>
    </row>
    <row r="12528" spans="2:4" x14ac:dyDescent="0.25">
      <c r="B12528" s="119"/>
      <c r="C12528" s="119"/>
      <c r="D12528" s="119"/>
    </row>
    <row r="12529" spans="2:4" x14ac:dyDescent="0.25">
      <c r="B12529" s="119"/>
      <c r="C12529" s="119"/>
      <c r="D12529" s="119"/>
    </row>
    <row r="12530" spans="2:4" x14ac:dyDescent="0.25">
      <c r="B12530" s="119"/>
      <c r="C12530" s="119"/>
      <c r="D12530" s="119"/>
    </row>
    <row r="12531" spans="2:4" x14ac:dyDescent="0.25">
      <c r="B12531" s="119"/>
      <c r="C12531" s="119"/>
      <c r="D12531" s="119"/>
    </row>
    <row r="12532" spans="2:4" x14ac:dyDescent="0.25">
      <c r="B12532" s="119"/>
      <c r="C12532" s="119"/>
      <c r="D12532" s="119"/>
    </row>
    <row r="12533" spans="2:4" x14ac:dyDescent="0.25">
      <c r="B12533" s="119"/>
      <c r="C12533" s="119"/>
      <c r="D12533" s="119"/>
    </row>
    <row r="12534" spans="2:4" x14ac:dyDescent="0.25">
      <c r="B12534" s="119"/>
      <c r="C12534" s="119"/>
      <c r="D12534" s="119"/>
    </row>
    <row r="12535" spans="2:4" x14ac:dyDescent="0.25">
      <c r="B12535" s="119"/>
      <c r="C12535" s="119"/>
      <c r="D12535" s="119"/>
    </row>
    <row r="12536" spans="2:4" x14ac:dyDescent="0.25">
      <c r="B12536" s="119"/>
      <c r="C12536" s="119"/>
      <c r="D12536" s="119"/>
    </row>
    <row r="12537" spans="2:4" x14ac:dyDescent="0.25">
      <c r="B12537" s="119"/>
      <c r="C12537" s="119"/>
      <c r="D12537" s="119"/>
    </row>
    <row r="12538" spans="2:4" x14ac:dyDescent="0.25">
      <c r="B12538" s="119"/>
      <c r="C12538" s="119"/>
      <c r="D12538" s="119"/>
    </row>
    <row r="12539" spans="2:4" x14ac:dyDescent="0.25">
      <c r="B12539" s="119"/>
      <c r="C12539" s="119"/>
      <c r="D12539" s="119"/>
    </row>
    <row r="12540" spans="2:4" x14ac:dyDescent="0.25">
      <c r="B12540" s="119"/>
      <c r="C12540" s="119"/>
      <c r="D12540" s="119"/>
    </row>
    <row r="12541" spans="2:4" x14ac:dyDescent="0.25">
      <c r="B12541" s="119"/>
      <c r="C12541" s="119"/>
      <c r="D12541" s="119"/>
    </row>
    <row r="12542" spans="2:4" x14ac:dyDescent="0.25">
      <c r="B12542" s="119"/>
      <c r="C12542" s="119"/>
      <c r="D12542" s="119"/>
    </row>
    <row r="12543" spans="2:4" x14ac:dyDescent="0.25">
      <c r="B12543" s="119"/>
      <c r="C12543" s="119"/>
      <c r="D12543" s="119"/>
    </row>
    <row r="12544" spans="2:4" x14ac:dyDescent="0.25">
      <c r="B12544" s="119"/>
      <c r="C12544" s="119"/>
      <c r="D12544" s="119"/>
    </row>
    <row r="12545" spans="2:4" x14ac:dyDescent="0.25">
      <c r="B12545" s="119"/>
      <c r="C12545" s="119"/>
      <c r="D12545" s="119"/>
    </row>
    <row r="12546" spans="2:4" x14ac:dyDescent="0.25">
      <c r="B12546" s="119"/>
      <c r="C12546" s="119"/>
      <c r="D12546" s="119"/>
    </row>
    <row r="12547" spans="2:4" x14ac:dyDescent="0.25">
      <c r="B12547" s="119"/>
      <c r="C12547" s="119"/>
      <c r="D12547" s="119"/>
    </row>
    <row r="12548" spans="2:4" x14ac:dyDescent="0.25">
      <c r="B12548" s="119"/>
      <c r="C12548" s="119"/>
      <c r="D12548" s="119"/>
    </row>
    <row r="12549" spans="2:4" x14ac:dyDescent="0.25">
      <c r="B12549" s="119"/>
      <c r="C12549" s="119"/>
      <c r="D12549" s="119"/>
    </row>
    <row r="12550" spans="2:4" x14ac:dyDescent="0.25">
      <c r="B12550" s="119"/>
      <c r="C12550" s="119"/>
      <c r="D12550" s="119"/>
    </row>
    <row r="12551" spans="2:4" x14ac:dyDescent="0.25">
      <c r="B12551" s="119"/>
      <c r="C12551" s="119"/>
      <c r="D12551" s="119"/>
    </row>
    <row r="12552" spans="2:4" x14ac:dyDescent="0.25">
      <c r="B12552" s="119"/>
      <c r="C12552" s="119"/>
      <c r="D12552" s="119"/>
    </row>
    <row r="12553" spans="2:4" x14ac:dyDescent="0.25">
      <c r="B12553" s="119"/>
      <c r="C12553" s="119"/>
      <c r="D12553" s="119"/>
    </row>
    <row r="12554" spans="2:4" x14ac:dyDescent="0.25">
      <c r="B12554" s="119"/>
      <c r="C12554" s="119"/>
      <c r="D12554" s="119"/>
    </row>
    <row r="12555" spans="2:4" x14ac:dyDescent="0.25">
      <c r="B12555" s="119"/>
      <c r="C12555" s="119"/>
      <c r="D12555" s="119"/>
    </row>
    <row r="12556" spans="2:4" x14ac:dyDescent="0.25">
      <c r="B12556" s="119"/>
      <c r="C12556" s="119"/>
      <c r="D12556" s="119"/>
    </row>
    <row r="12557" spans="2:4" x14ac:dyDescent="0.25">
      <c r="B12557" s="119"/>
      <c r="C12557" s="119"/>
      <c r="D12557" s="119"/>
    </row>
    <row r="12558" spans="2:4" x14ac:dyDescent="0.25">
      <c r="B12558" s="119"/>
      <c r="C12558" s="119"/>
      <c r="D12558" s="119"/>
    </row>
    <row r="12559" spans="2:4" x14ac:dyDescent="0.25">
      <c r="B12559" s="119"/>
      <c r="C12559" s="119"/>
      <c r="D12559" s="119"/>
    </row>
    <row r="12560" spans="2:4" x14ac:dyDescent="0.25">
      <c r="B12560" s="119"/>
      <c r="C12560" s="119"/>
      <c r="D12560" s="119"/>
    </row>
    <row r="12561" spans="2:4" x14ac:dyDescent="0.25">
      <c r="B12561" s="119"/>
      <c r="C12561" s="119"/>
      <c r="D12561" s="119"/>
    </row>
    <row r="12562" spans="2:4" x14ac:dyDescent="0.25">
      <c r="B12562" s="119"/>
      <c r="C12562" s="119"/>
      <c r="D12562" s="119"/>
    </row>
    <row r="12563" spans="2:4" x14ac:dyDescent="0.25">
      <c r="B12563" s="119"/>
      <c r="C12563" s="119"/>
      <c r="D12563" s="119"/>
    </row>
    <row r="12564" spans="2:4" x14ac:dyDescent="0.25">
      <c r="B12564" s="119"/>
      <c r="C12564" s="119"/>
      <c r="D12564" s="119"/>
    </row>
    <row r="12565" spans="2:4" x14ac:dyDescent="0.25">
      <c r="B12565" s="119"/>
      <c r="C12565" s="119"/>
      <c r="D12565" s="119"/>
    </row>
    <row r="12566" spans="2:4" x14ac:dyDescent="0.25">
      <c r="B12566" s="119"/>
      <c r="C12566" s="119"/>
      <c r="D12566" s="119"/>
    </row>
    <row r="12567" spans="2:4" x14ac:dyDescent="0.25">
      <c r="B12567" s="119"/>
      <c r="C12567" s="119"/>
      <c r="D12567" s="119"/>
    </row>
    <row r="12568" spans="2:4" x14ac:dyDescent="0.25">
      <c r="B12568" s="119"/>
      <c r="C12568" s="119"/>
      <c r="D12568" s="119"/>
    </row>
    <row r="12569" spans="2:4" x14ac:dyDescent="0.25">
      <c r="B12569" s="119"/>
      <c r="C12569" s="119"/>
      <c r="D12569" s="119"/>
    </row>
    <row r="12570" spans="2:4" x14ac:dyDescent="0.25">
      <c r="B12570" s="119"/>
      <c r="C12570" s="119"/>
      <c r="D12570" s="119"/>
    </row>
    <row r="12571" spans="2:4" x14ac:dyDescent="0.25">
      <c r="B12571" s="119"/>
      <c r="C12571" s="119"/>
      <c r="D12571" s="119"/>
    </row>
    <row r="12572" spans="2:4" x14ac:dyDescent="0.25">
      <c r="B12572" s="119"/>
      <c r="C12572" s="119"/>
      <c r="D12572" s="119"/>
    </row>
    <row r="12573" spans="2:4" x14ac:dyDescent="0.25">
      <c r="B12573" s="119"/>
      <c r="C12573" s="119"/>
      <c r="D12573" s="119"/>
    </row>
    <row r="12574" spans="2:4" x14ac:dyDescent="0.25">
      <c r="B12574" s="119"/>
      <c r="C12574" s="119"/>
      <c r="D12574" s="119"/>
    </row>
    <row r="12575" spans="2:4" x14ac:dyDescent="0.25">
      <c r="B12575" s="119"/>
      <c r="C12575" s="119"/>
      <c r="D12575" s="119"/>
    </row>
    <row r="12576" spans="2:4" x14ac:dyDescent="0.25">
      <c r="B12576" s="119"/>
      <c r="C12576" s="119"/>
      <c r="D12576" s="119"/>
    </row>
    <row r="12577" spans="2:4" x14ac:dyDescent="0.25">
      <c r="B12577" s="119"/>
      <c r="C12577" s="119"/>
      <c r="D12577" s="119"/>
    </row>
    <row r="12578" spans="2:4" x14ac:dyDescent="0.25">
      <c r="B12578" s="119"/>
      <c r="C12578" s="119"/>
      <c r="D12578" s="119"/>
    </row>
    <row r="12579" spans="2:4" x14ac:dyDescent="0.25">
      <c r="B12579" s="119"/>
      <c r="C12579" s="119"/>
      <c r="D12579" s="119"/>
    </row>
    <row r="12580" spans="2:4" x14ac:dyDescent="0.25">
      <c r="B12580" s="119"/>
      <c r="C12580" s="119"/>
      <c r="D12580" s="119"/>
    </row>
    <row r="12581" spans="2:4" x14ac:dyDescent="0.25">
      <c r="B12581" s="119"/>
      <c r="C12581" s="119"/>
      <c r="D12581" s="119"/>
    </row>
    <row r="12582" spans="2:4" x14ac:dyDescent="0.25">
      <c r="B12582" s="119"/>
      <c r="C12582" s="119"/>
      <c r="D12582" s="119"/>
    </row>
    <row r="12583" spans="2:4" x14ac:dyDescent="0.25">
      <c r="B12583" s="119"/>
      <c r="C12583" s="119"/>
      <c r="D12583" s="119"/>
    </row>
    <row r="12584" spans="2:4" x14ac:dyDescent="0.25">
      <c r="B12584" s="119"/>
      <c r="C12584" s="119"/>
      <c r="D12584" s="119"/>
    </row>
    <row r="12585" spans="2:4" x14ac:dyDescent="0.25">
      <c r="B12585" s="119"/>
      <c r="C12585" s="119"/>
      <c r="D12585" s="119"/>
    </row>
    <row r="12586" spans="2:4" x14ac:dyDescent="0.25">
      <c r="B12586" s="119"/>
      <c r="C12586" s="119"/>
      <c r="D12586" s="119"/>
    </row>
    <row r="12587" spans="2:4" x14ac:dyDescent="0.25">
      <c r="B12587" s="119"/>
      <c r="C12587" s="119"/>
      <c r="D12587" s="119"/>
    </row>
    <row r="12588" spans="2:4" x14ac:dyDescent="0.25">
      <c r="B12588" s="119"/>
      <c r="C12588" s="119"/>
      <c r="D12588" s="119"/>
    </row>
    <row r="12589" spans="2:4" x14ac:dyDescent="0.25">
      <c r="B12589" s="119"/>
      <c r="C12589" s="119"/>
      <c r="D12589" s="119"/>
    </row>
    <row r="12590" spans="2:4" x14ac:dyDescent="0.25">
      <c r="B12590" s="119"/>
      <c r="C12590" s="119"/>
      <c r="D12590" s="119"/>
    </row>
    <row r="12591" spans="2:4" x14ac:dyDescent="0.25">
      <c r="B12591" s="119"/>
      <c r="C12591" s="119"/>
      <c r="D12591" s="119"/>
    </row>
    <row r="12592" spans="2:4" x14ac:dyDescent="0.25">
      <c r="B12592" s="119"/>
      <c r="C12592" s="119"/>
      <c r="D12592" s="119"/>
    </row>
    <row r="12593" spans="2:4" x14ac:dyDescent="0.25">
      <c r="B12593" s="119"/>
      <c r="C12593" s="119"/>
      <c r="D12593" s="119"/>
    </row>
    <row r="12594" spans="2:4" x14ac:dyDescent="0.25">
      <c r="B12594" s="119"/>
      <c r="C12594" s="119"/>
      <c r="D12594" s="119"/>
    </row>
    <row r="12595" spans="2:4" x14ac:dyDescent="0.25">
      <c r="B12595" s="119"/>
      <c r="C12595" s="119"/>
      <c r="D12595" s="119"/>
    </row>
    <row r="12596" spans="2:4" x14ac:dyDescent="0.25">
      <c r="B12596" s="119"/>
      <c r="C12596" s="119"/>
      <c r="D12596" s="119"/>
    </row>
    <row r="12597" spans="2:4" x14ac:dyDescent="0.25">
      <c r="B12597" s="119"/>
      <c r="C12597" s="119"/>
      <c r="D12597" s="119"/>
    </row>
    <row r="12598" spans="2:4" x14ac:dyDescent="0.25">
      <c r="B12598" s="119"/>
      <c r="C12598" s="119"/>
      <c r="D12598" s="119"/>
    </row>
    <row r="12599" spans="2:4" x14ac:dyDescent="0.25">
      <c r="B12599" s="119"/>
      <c r="C12599" s="119"/>
      <c r="D12599" s="119"/>
    </row>
    <row r="12600" spans="2:4" x14ac:dyDescent="0.25">
      <c r="B12600" s="119"/>
      <c r="C12600" s="119"/>
      <c r="D12600" s="119"/>
    </row>
    <row r="12601" spans="2:4" x14ac:dyDescent="0.25">
      <c r="B12601" s="119"/>
      <c r="C12601" s="119"/>
      <c r="D12601" s="119"/>
    </row>
    <row r="12602" spans="2:4" x14ac:dyDescent="0.25">
      <c r="B12602" s="119"/>
      <c r="C12602" s="119"/>
      <c r="D12602" s="119"/>
    </row>
    <row r="12603" spans="2:4" x14ac:dyDescent="0.25">
      <c r="B12603" s="119"/>
      <c r="C12603" s="119"/>
      <c r="D12603" s="119"/>
    </row>
    <row r="12604" spans="2:4" x14ac:dyDescent="0.25">
      <c r="B12604" s="119"/>
      <c r="C12604" s="119"/>
      <c r="D12604" s="119"/>
    </row>
    <row r="12605" spans="2:4" x14ac:dyDescent="0.25">
      <c r="B12605" s="119"/>
      <c r="C12605" s="119"/>
      <c r="D12605" s="119"/>
    </row>
    <row r="12606" spans="2:4" x14ac:dyDescent="0.25">
      <c r="B12606" s="119"/>
      <c r="C12606" s="119"/>
      <c r="D12606" s="119"/>
    </row>
    <row r="12607" spans="2:4" x14ac:dyDescent="0.25">
      <c r="B12607" s="119"/>
      <c r="C12607" s="119"/>
      <c r="D12607" s="119"/>
    </row>
    <row r="12608" spans="2:4" x14ac:dyDescent="0.25">
      <c r="B12608" s="119"/>
      <c r="C12608" s="119"/>
      <c r="D12608" s="119"/>
    </row>
    <row r="12609" spans="2:4" x14ac:dyDescent="0.25">
      <c r="B12609" s="119"/>
      <c r="C12609" s="119"/>
      <c r="D12609" s="119"/>
    </row>
    <row r="12610" spans="2:4" x14ac:dyDescent="0.25">
      <c r="B12610" s="119"/>
      <c r="C12610" s="119"/>
      <c r="D12610" s="119"/>
    </row>
    <row r="12611" spans="2:4" x14ac:dyDescent="0.25">
      <c r="B12611" s="119"/>
      <c r="C12611" s="119"/>
      <c r="D12611" s="119"/>
    </row>
    <row r="12612" spans="2:4" x14ac:dyDescent="0.25">
      <c r="B12612" s="119"/>
      <c r="C12612" s="119"/>
      <c r="D12612" s="119"/>
    </row>
    <row r="12613" spans="2:4" x14ac:dyDescent="0.25">
      <c r="B12613" s="119"/>
      <c r="C12613" s="119"/>
      <c r="D12613" s="119"/>
    </row>
    <row r="12614" spans="2:4" x14ac:dyDescent="0.25">
      <c r="B12614" s="119"/>
      <c r="C12614" s="119"/>
      <c r="D12614" s="119"/>
    </row>
    <row r="12615" spans="2:4" x14ac:dyDescent="0.25">
      <c r="B12615" s="119"/>
      <c r="C12615" s="119"/>
      <c r="D12615" s="119"/>
    </row>
    <row r="12616" spans="2:4" x14ac:dyDescent="0.25">
      <c r="B12616" s="119"/>
      <c r="C12616" s="119"/>
      <c r="D12616" s="119"/>
    </row>
    <row r="12617" spans="2:4" x14ac:dyDescent="0.25">
      <c r="B12617" s="119"/>
      <c r="C12617" s="119"/>
      <c r="D12617" s="119"/>
    </row>
    <row r="12618" spans="2:4" x14ac:dyDescent="0.25">
      <c r="B12618" s="119"/>
      <c r="C12618" s="119"/>
      <c r="D12618" s="119"/>
    </row>
    <row r="12619" spans="2:4" x14ac:dyDescent="0.25">
      <c r="B12619" s="119"/>
      <c r="C12619" s="119"/>
      <c r="D12619" s="119"/>
    </row>
    <row r="12620" spans="2:4" x14ac:dyDescent="0.25">
      <c r="B12620" s="119"/>
      <c r="C12620" s="119"/>
      <c r="D12620" s="119"/>
    </row>
    <row r="12621" spans="2:4" x14ac:dyDescent="0.25">
      <c r="B12621" s="119"/>
      <c r="C12621" s="119"/>
      <c r="D12621" s="119"/>
    </row>
    <row r="12622" spans="2:4" x14ac:dyDescent="0.25">
      <c r="B12622" s="119"/>
      <c r="C12622" s="119"/>
      <c r="D12622" s="119"/>
    </row>
    <row r="12623" spans="2:4" x14ac:dyDescent="0.25">
      <c r="B12623" s="119"/>
      <c r="C12623" s="119"/>
      <c r="D12623" s="119"/>
    </row>
    <row r="12624" spans="2:4" x14ac:dyDescent="0.25">
      <c r="B12624" s="119"/>
      <c r="C12624" s="119"/>
      <c r="D12624" s="119"/>
    </row>
    <row r="12625" spans="2:4" x14ac:dyDescent="0.25">
      <c r="B12625" s="119"/>
      <c r="C12625" s="119"/>
      <c r="D12625" s="119"/>
    </row>
    <row r="12626" spans="2:4" x14ac:dyDescent="0.25">
      <c r="B12626" s="119"/>
      <c r="C12626" s="119"/>
      <c r="D12626" s="119"/>
    </row>
    <row r="12627" spans="2:4" x14ac:dyDescent="0.25">
      <c r="B12627" s="119"/>
      <c r="C12627" s="119"/>
      <c r="D12627" s="119"/>
    </row>
    <row r="12628" spans="2:4" x14ac:dyDescent="0.25">
      <c r="B12628" s="119"/>
      <c r="C12628" s="119"/>
      <c r="D12628" s="119"/>
    </row>
    <row r="12629" spans="2:4" x14ac:dyDescent="0.25">
      <c r="B12629" s="119"/>
      <c r="C12629" s="119"/>
      <c r="D12629" s="119"/>
    </row>
    <row r="12630" spans="2:4" x14ac:dyDescent="0.25">
      <c r="B12630" s="119"/>
      <c r="C12630" s="119"/>
      <c r="D12630" s="119"/>
    </row>
    <row r="12631" spans="2:4" x14ac:dyDescent="0.25">
      <c r="B12631" s="119"/>
      <c r="C12631" s="119"/>
      <c r="D12631" s="119"/>
    </row>
    <row r="12632" spans="2:4" x14ac:dyDescent="0.25">
      <c r="B12632" s="119"/>
      <c r="C12632" s="119"/>
      <c r="D12632" s="119"/>
    </row>
    <row r="12633" spans="2:4" x14ac:dyDescent="0.25">
      <c r="B12633" s="119"/>
      <c r="C12633" s="119"/>
      <c r="D12633" s="119"/>
    </row>
    <row r="12634" spans="2:4" x14ac:dyDescent="0.25">
      <c r="B12634" s="119"/>
      <c r="C12634" s="119"/>
      <c r="D12634" s="119"/>
    </row>
    <row r="12635" spans="2:4" x14ac:dyDescent="0.25">
      <c r="B12635" s="119"/>
      <c r="C12635" s="119"/>
      <c r="D12635" s="119"/>
    </row>
    <row r="12636" spans="2:4" x14ac:dyDescent="0.25">
      <c r="B12636" s="119"/>
      <c r="C12636" s="119"/>
      <c r="D12636" s="119"/>
    </row>
    <row r="12637" spans="2:4" x14ac:dyDescent="0.25">
      <c r="B12637" s="119"/>
      <c r="C12637" s="119"/>
      <c r="D12637" s="119"/>
    </row>
    <row r="12638" spans="2:4" x14ac:dyDescent="0.25">
      <c r="B12638" s="119"/>
      <c r="C12638" s="119"/>
      <c r="D12638" s="119"/>
    </row>
    <row r="12639" spans="2:4" x14ac:dyDescent="0.25">
      <c r="B12639" s="119"/>
      <c r="C12639" s="119"/>
      <c r="D12639" s="119"/>
    </row>
    <row r="12640" spans="2:4" x14ac:dyDescent="0.25">
      <c r="B12640" s="119"/>
      <c r="C12640" s="119"/>
      <c r="D12640" s="119"/>
    </row>
    <row r="12641" spans="2:4" x14ac:dyDescent="0.25">
      <c r="B12641" s="119"/>
      <c r="C12641" s="119"/>
      <c r="D12641" s="119"/>
    </row>
    <row r="12642" spans="2:4" x14ac:dyDescent="0.25">
      <c r="B12642" s="119"/>
      <c r="C12642" s="119"/>
      <c r="D12642" s="119"/>
    </row>
    <row r="12643" spans="2:4" x14ac:dyDescent="0.25">
      <c r="B12643" s="119"/>
      <c r="C12643" s="119"/>
      <c r="D12643" s="119"/>
    </row>
    <row r="12644" spans="2:4" x14ac:dyDescent="0.25">
      <c r="B12644" s="119"/>
      <c r="C12644" s="119"/>
      <c r="D12644" s="119"/>
    </row>
    <row r="12645" spans="2:4" x14ac:dyDescent="0.25">
      <c r="B12645" s="119"/>
      <c r="C12645" s="119"/>
      <c r="D12645" s="119"/>
    </row>
    <row r="12646" spans="2:4" x14ac:dyDescent="0.25">
      <c r="B12646" s="119"/>
      <c r="C12646" s="119"/>
      <c r="D12646" s="119"/>
    </row>
    <row r="12647" spans="2:4" x14ac:dyDescent="0.25">
      <c r="B12647" s="119"/>
      <c r="C12647" s="119"/>
      <c r="D12647" s="119"/>
    </row>
    <row r="12648" spans="2:4" x14ac:dyDescent="0.25">
      <c r="B12648" s="119"/>
      <c r="C12648" s="119"/>
      <c r="D12648" s="119"/>
    </row>
    <row r="12649" spans="2:4" x14ac:dyDescent="0.25">
      <c r="B12649" s="119"/>
      <c r="C12649" s="119"/>
      <c r="D12649" s="119"/>
    </row>
    <row r="12650" spans="2:4" x14ac:dyDescent="0.25">
      <c r="B12650" s="119"/>
      <c r="C12650" s="119"/>
      <c r="D12650" s="119"/>
    </row>
    <row r="12651" spans="2:4" x14ac:dyDescent="0.25">
      <c r="B12651" s="119"/>
      <c r="C12651" s="119"/>
      <c r="D12651" s="119"/>
    </row>
    <row r="12652" spans="2:4" x14ac:dyDescent="0.25">
      <c r="B12652" s="119"/>
      <c r="C12652" s="119"/>
      <c r="D12652" s="119"/>
    </row>
    <row r="12653" spans="2:4" x14ac:dyDescent="0.25">
      <c r="B12653" s="119"/>
      <c r="C12653" s="119"/>
      <c r="D12653" s="119"/>
    </row>
    <row r="12654" spans="2:4" x14ac:dyDescent="0.25">
      <c r="B12654" s="119"/>
      <c r="C12654" s="119"/>
      <c r="D12654" s="119"/>
    </row>
    <row r="12655" spans="2:4" x14ac:dyDescent="0.25">
      <c r="B12655" s="119"/>
      <c r="C12655" s="119"/>
      <c r="D12655" s="119"/>
    </row>
    <row r="12656" spans="2:4" x14ac:dyDescent="0.25">
      <c r="B12656" s="119"/>
      <c r="C12656" s="119"/>
      <c r="D12656" s="119"/>
    </row>
    <row r="12657" spans="2:4" x14ac:dyDescent="0.25">
      <c r="B12657" s="119"/>
      <c r="C12657" s="119"/>
      <c r="D12657" s="119"/>
    </row>
    <row r="12658" spans="2:4" x14ac:dyDescent="0.25">
      <c r="B12658" s="119"/>
      <c r="C12658" s="119"/>
      <c r="D12658" s="119"/>
    </row>
    <row r="12659" spans="2:4" x14ac:dyDescent="0.25">
      <c r="B12659" s="119"/>
      <c r="C12659" s="119"/>
      <c r="D12659" s="119"/>
    </row>
    <row r="12660" spans="2:4" x14ac:dyDescent="0.25">
      <c r="B12660" s="119"/>
      <c r="C12660" s="119"/>
      <c r="D12660" s="119"/>
    </row>
    <row r="12661" spans="2:4" x14ac:dyDescent="0.25">
      <c r="B12661" s="119"/>
      <c r="C12661" s="119"/>
      <c r="D12661" s="119"/>
    </row>
    <row r="12662" spans="2:4" x14ac:dyDescent="0.25">
      <c r="B12662" s="119"/>
      <c r="C12662" s="119"/>
      <c r="D12662" s="119"/>
    </row>
    <row r="12663" spans="2:4" x14ac:dyDescent="0.25">
      <c r="B12663" s="119"/>
      <c r="C12663" s="119"/>
      <c r="D12663" s="119"/>
    </row>
    <row r="12664" spans="2:4" x14ac:dyDescent="0.25">
      <c r="B12664" s="119"/>
      <c r="C12664" s="119"/>
      <c r="D12664" s="119"/>
    </row>
    <row r="12665" spans="2:4" x14ac:dyDescent="0.25">
      <c r="B12665" s="119"/>
      <c r="C12665" s="119"/>
      <c r="D12665" s="119"/>
    </row>
    <row r="12666" spans="2:4" x14ac:dyDescent="0.25">
      <c r="B12666" s="119"/>
      <c r="C12666" s="119"/>
      <c r="D12666" s="119"/>
    </row>
    <row r="12667" spans="2:4" x14ac:dyDescent="0.25">
      <c r="B12667" s="119"/>
      <c r="C12667" s="119"/>
      <c r="D12667" s="119"/>
    </row>
    <row r="12668" spans="2:4" x14ac:dyDescent="0.25">
      <c r="B12668" s="119"/>
      <c r="C12668" s="119"/>
      <c r="D12668" s="119"/>
    </row>
    <row r="12669" spans="2:4" x14ac:dyDescent="0.25">
      <c r="B12669" s="119"/>
      <c r="C12669" s="119"/>
      <c r="D12669" s="119"/>
    </row>
    <row r="12670" spans="2:4" x14ac:dyDescent="0.25">
      <c r="B12670" s="119"/>
      <c r="C12670" s="119"/>
      <c r="D12670" s="119"/>
    </row>
    <row r="12671" spans="2:4" x14ac:dyDescent="0.25">
      <c r="B12671" s="119"/>
      <c r="C12671" s="119"/>
      <c r="D12671" s="119"/>
    </row>
    <row r="12672" spans="2:4" x14ac:dyDescent="0.25">
      <c r="B12672" s="119"/>
      <c r="C12672" s="119"/>
      <c r="D12672" s="119"/>
    </row>
    <row r="12673" spans="2:4" x14ac:dyDescent="0.25">
      <c r="B12673" s="119"/>
      <c r="C12673" s="119"/>
      <c r="D12673" s="119"/>
    </row>
    <row r="12674" spans="2:4" x14ac:dyDescent="0.25">
      <c r="B12674" s="119"/>
      <c r="C12674" s="119"/>
      <c r="D12674" s="119"/>
    </row>
    <row r="12675" spans="2:4" x14ac:dyDescent="0.25">
      <c r="B12675" s="119"/>
      <c r="C12675" s="119"/>
      <c r="D12675" s="119"/>
    </row>
    <row r="12676" spans="2:4" x14ac:dyDescent="0.25">
      <c r="B12676" s="119"/>
      <c r="C12676" s="119"/>
      <c r="D12676" s="119"/>
    </row>
    <row r="12677" spans="2:4" x14ac:dyDescent="0.25">
      <c r="B12677" s="119"/>
      <c r="C12677" s="119"/>
      <c r="D12677" s="119"/>
    </row>
    <row r="12678" spans="2:4" x14ac:dyDescent="0.25">
      <c r="B12678" s="119"/>
      <c r="C12678" s="119"/>
      <c r="D12678" s="119"/>
    </row>
    <row r="12679" spans="2:4" x14ac:dyDescent="0.25">
      <c r="B12679" s="119"/>
      <c r="C12679" s="119"/>
      <c r="D12679" s="119"/>
    </row>
    <row r="12680" spans="2:4" x14ac:dyDescent="0.25">
      <c r="B12680" s="119"/>
      <c r="C12680" s="119"/>
      <c r="D12680" s="119"/>
    </row>
    <row r="12681" spans="2:4" x14ac:dyDescent="0.25">
      <c r="B12681" s="119"/>
      <c r="C12681" s="119"/>
      <c r="D12681" s="119"/>
    </row>
    <row r="12682" spans="2:4" x14ac:dyDescent="0.25">
      <c r="B12682" s="119"/>
      <c r="C12682" s="119"/>
      <c r="D12682" s="119"/>
    </row>
    <row r="12683" spans="2:4" x14ac:dyDescent="0.25">
      <c r="B12683" s="119"/>
      <c r="C12683" s="119"/>
      <c r="D12683" s="119"/>
    </row>
    <row r="12684" spans="2:4" x14ac:dyDescent="0.25">
      <c r="B12684" s="119"/>
      <c r="C12684" s="119"/>
      <c r="D12684" s="119"/>
    </row>
    <row r="12685" spans="2:4" x14ac:dyDescent="0.25">
      <c r="B12685" s="119"/>
      <c r="C12685" s="119"/>
      <c r="D12685" s="119"/>
    </row>
    <row r="12686" spans="2:4" x14ac:dyDescent="0.25">
      <c r="B12686" s="119"/>
      <c r="C12686" s="119"/>
      <c r="D12686" s="119"/>
    </row>
    <row r="12687" spans="2:4" x14ac:dyDescent="0.25">
      <c r="B12687" s="119"/>
      <c r="C12687" s="119"/>
      <c r="D12687" s="119"/>
    </row>
    <row r="12688" spans="2:4" x14ac:dyDescent="0.25">
      <c r="B12688" s="119"/>
      <c r="C12688" s="119"/>
      <c r="D12688" s="119"/>
    </row>
    <row r="12689" spans="2:4" x14ac:dyDescent="0.25">
      <c r="B12689" s="119"/>
      <c r="C12689" s="119"/>
      <c r="D12689" s="119"/>
    </row>
    <row r="12690" spans="2:4" x14ac:dyDescent="0.25">
      <c r="B12690" s="119"/>
      <c r="C12690" s="119"/>
      <c r="D12690" s="119"/>
    </row>
    <row r="12691" spans="2:4" x14ac:dyDescent="0.25">
      <c r="B12691" s="119"/>
      <c r="C12691" s="119"/>
      <c r="D12691" s="119"/>
    </row>
    <row r="12692" spans="2:4" x14ac:dyDescent="0.25">
      <c r="B12692" s="119"/>
      <c r="C12692" s="119"/>
      <c r="D12692" s="119"/>
    </row>
    <row r="12693" spans="2:4" x14ac:dyDescent="0.25">
      <c r="B12693" s="119"/>
      <c r="C12693" s="119"/>
      <c r="D12693" s="119"/>
    </row>
    <row r="12694" spans="2:4" x14ac:dyDescent="0.25">
      <c r="B12694" s="119"/>
      <c r="C12694" s="119"/>
      <c r="D12694" s="119"/>
    </row>
    <row r="12695" spans="2:4" x14ac:dyDescent="0.25">
      <c r="B12695" s="119"/>
      <c r="C12695" s="119"/>
      <c r="D12695" s="119"/>
    </row>
    <row r="12696" spans="2:4" x14ac:dyDescent="0.25">
      <c r="B12696" s="119"/>
      <c r="C12696" s="119"/>
      <c r="D12696" s="119"/>
    </row>
    <row r="12697" spans="2:4" x14ac:dyDescent="0.25">
      <c r="B12697" s="119"/>
      <c r="C12697" s="119"/>
      <c r="D12697" s="119"/>
    </row>
    <row r="12698" spans="2:4" x14ac:dyDescent="0.25">
      <c r="B12698" s="119"/>
      <c r="C12698" s="119"/>
      <c r="D12698" s="119"/>
    </row>
    <row r="12699" spans="2:4" x14ac:dyDescent="0.25">
      <c r="B12699" s="119"/>
      <c r="C12699" s="119"/>
      <c r="D12699" s="119"/>
    </row>
    <row r="12700" spans="2:4" x14ac:dyDescent="0.25">
      <c r="B12700" s="119"/>
      <c r="C12700" s="119"/>
      <c r="D12700" s="119"/>
    </row>
    <row r="12701" spans="2:4" x14ac:dyDescent="0.25">
      <c r="B12701" s="119"/>
      <c r="C12701" s="119"/>
      <c r="D12701" s="119"/>
    </row>
    <row r="12702" spans="2:4" x14ac:dyDescent="0.25">
      <c r="B12702" s="119"/>
      <c r="C12702" s="119"/>
      <c r="D12702" s="119"/>
    </row>
    <row r="12703" spans="2:4" x14ac:dyDescent="0.25">
      <c r="B12703" s="119"/>
      <c r="C12703" s="119"/>
      <c r="D12703" s="119"/>
    </row>
    <row r="12704" spans="2:4" x14ac:dyDescent="0.25">
      <c r="B12704" s="119"/>
      <c r="C12704" s="119"/>
      <c r="D12704" s="119"/>
    </row>
    <row r="12705" spans="2:4" x14ac:dyDescent="0.25">
      <c r="B12705" s="119"/>
      <c r="C12705" s="119"/>
      <c r="D12705" s="119"/>
    </row>
    <row r="12706" spans="2:4" x14ac:dyDescent="0.25">
      <c r="B12706" s="119"/>
      <c r="C12706" s="119"/>
      <c r="D12706" s="119"/>
    </row>
    <row r="12707" spans="2:4" x14ac:dyDescent="0.25">
      <c r="B12707" s="119"/>
      <c r="C12707" s="119"/>
      <c r="D12707" s="119"/>
    </row>
    <row r="12708" spans="2:4" x14ac:dyDescent="0.25">
      <c r="B12708" s="119"/>
      <c r="C12708" s="119"/>
      <c r="D12708" s="119"/>
    </row>
    <row r="12709" spans="2:4" x14ac:dyDescent="0.25">
      <c r="B12709" s="119"/>
      <c r="C12709" s="119"/>
      <c r="D12709" s="119"/>
    </row>
    <row r="12710" spans="2:4" x14ac:dyDescent="0.25">
      <c r="B12710" s="119"/>
      <c r="C12710" s="119"/>
      <c r="D12710" s="119"/>
    </row>
    <row r="12711" spans="2:4" x14ac:dyDescent="0.25">
      <c r="B12711" s="119"/>
      <c r="C12711" s="119"/>
      <c r="D12711" s="119"/>
    </row>
    <row r="12712" spans="2:4" x14ac:dyDescent="0.25">
      <c r="B12712" s="119"/>
      <c r="C12712" s="119"/>
      <c r="D12712" s="119"/>
    </row>
    <row r="12713" spans="2:4" x14ac:dyDescent="0.25">
      <c r="B12713" s="119"/>
      <c r="C12713" s="119"/>
      <c r="D12713" s="119"/>
    </row>
    <row r="12714" spans="2:4" x14ac:dyDescent="0.25">
      <c r="B12714" s="119"/>
      <c r="C12714" s="119"/>
      <c r="D12714" s="119"/>
    </row>
    <row r="12715" spans="2:4" x14ac:dyDescent="0.25">
      <c r="B12715" s="119"/>
      <c r="C12715" s="119"/>
      <c r="D12715" s="119"/>
    </row>
    <row r="12716" spans="2:4" x14ac:dyDescent="0.25">
      <c r="B12716" s="119"/>
      <c r="C12716" s="119"/>
      <c r="D12716" s="119"/>
    </row>
    <row r="12717" spans="2:4" x14ac:dyDescent="0.25">
      <c r="B12717" s="119"/>
      <c r="C12717" s="119"/>
      <c r="D12717" s="119"/>
    </row>
    <row r="12718" spans="2:4" x14ac:dyDescent="0.25">
      <c r="B12718" s="119"/>
      <c r="C12718" s="119"/>
      <c r="D12718" s="119"/>
    </row>
    <row r="12719" spans="2:4" x14ac:dyDescent="0.25">
      <c r="B12719" s="119"/>
      <c r="C12719" s="119"/>
      <c r="D12719" s="119"/>
    </row>
    <row r="12720" spans="2:4" x14ac:dyDescent="0.25">
      <c r="B12720" s="119"/>
      <c r="C12720" s="119"/>
      <c r="D12720" s="119"/>
    </row>
    <row r="12721" spans="2:4" x14ac:dyDescent="0.25">
      <c r="B12721" s="119"/>
      <c r="C12721" s="119"/>
      <c r="D12721" s="119"/>
    </row>
    <row r="12722" spans="2:4" x14ac:dyDescent="0.25">
      <c r="B12722" s="119"/>
      <c r="C12722" s="119"/>
      <c r="D12722" s="119"/>
    </row>
    <row r="12723" spans="2:4" x14ac:dyDescent="0.25">
      <c r="B12723" s="119"/>
      <c r="C12723" s="119"/>
      <c r="D12723" s="119"/>
    </row>
    <row r="12724" spans="2:4" x14ac:dyDescent="0.25">
      <c r="B12724" s="119"/>
      <c r="C12724" s="119"/>
      <c r="D12724" s="119"/>
    </row>
    <row r="12725" spans="2:4" x14ac:dyDescent="0.25">
      <c r="B12725" s="119"/>
      <c r="C12725" s="119"/>
      <c r="D12725" s="119"/>
    </row>
    <row r="12726" spans="2:4" x14ac:dyDescent="0.25">
      <c r="B12726" s="119"/>
      <c r="C12726" s="119"/>
      <c r="D12726" s="119"/>
    </row>
    <row r="12727" spans="2:4" x14ac:dyDescent="0.25">
      <c r="B12727" s="119"/>
      <c r="C12727" s="119"/>
      <c r="D12727" s="119"/>
    </row>
    <row r="12728" spans="2:4" x14ac:dyDescent="0.25">
      <c r="B12728" s="119"/>
      <c r="C12728" s="119"/>
      <c r="D12728" s="119"/>
    </row>
    <row r="12729" spans="2:4" x14ac:dyDescent="0.25">
      <c r="B12729" s="119"/>
      <c r="C12729" s="119"/>
      <c r="D12729" s="119"/>
    </row>
    <row r="12730" spans="2:4" x14ac:dyDescent="0.25">
      <c r="B12730" s="119"/>
      <c r="C12730" s="119"/>
      <c r="D12730" s="119"/>
    </row>
    <row r="12731" spans="2:4" x14ac:dyDescent="0.25">
      <c r="B12731" s="119"/>
      <c r="C12731" s="119"/>
      <c r="D12731" s="119"/>
    </row>
    <row r="12732" spans="2:4" x14ac:dyDescent="0.25">
      <c r="B12732" s="119"/>
      <c r="C12732" s="119"/>
      <c r="D12732" s="119"/>
    </row>
    <row r="12733" spans="2:4" x14ac:dyDescent="0.25">
      <c r="B12733" s="119"/>
      <c r="C12733" s="119"/>
      <c r="D12733" s="119"/>
    </row>
    <row r="12734" spans="2:4" x14ac:dyDescent="0.25">
      <c r="B12734" s="119"/>
      <c r="C12734" s="119"/>
      <c r="D12734" s="119"/>
    </row>
    <row r="12735" spans="2:4" x14ac:dyDescent="0.25">
      <c r="B12735" s="119"/>
      <c r="C12735" s="119"/>
      <c r="D12735" s="119"/>
    </row>
    <row r="12736" spans="2:4" x14ac:dyDescent="0.25">
      <c r="B12736" s="119"/>
      <c r="C12736" s="119"/>
      <c r="D12736" s="119"/>
    </row>
    <row r="12737" spans="2:4" x14ac:dyDescent="0.25">
      <c r="B12737" s="119"/>
      <c r="C12737" s="119"/>
      <c r="D12737" s="119"/>
    </row>
    <row r="12738" spans="2:4" x14ac:dyDescent="0.25">
      <c r="B12738" s="119"/>
      <c r="C12738" s="119"/>
      <c r="D12738" s="119"/>
    </row>
    <row r="12739" spans="2:4" x14ac:dyDescent="0.25">
      <c r="B12739" s="119"/>
      <c r="C12739" s="119"/>
      <c r="D12739" s="119"/>
    </row>
    <row r="12740" spans="2:4" x14ac:dyDescent="0.25">
      <c r="B12740" s="119"/>
      <c r="C12740" s="119"/>
      <c r="D12740" s="119"/>
    </row>
    <row r="12741" spans="2:4" x14ac:dyDescent="0.25">
      <c r="B12741" s="119"/>
      <c r="C12741" s="119"/>
      <c r="D12741" s="119"/>
    </row>
    <row r="12742" spans="2:4" x14ac:dyDescent="0.25">
      <c r="B12742" s="119"/>
      <c r="C12742" s="119"/>
      <c r="D12742" s="119"/>
    </row>
    <row r="12743" spans="2:4" x14ac:dyDescent="0.25">
      <c r="B12743" s="119"/>
      <c r="C12743" s="119"/>
      <c r="D12743" s="119"/>
    </row>
    <row r="12744" spans="2:4" x14ac:dyDescent="0.25">
      <c r="B12744" s="119"/>
      <c r="C12744" s="119"/>
      <c r="D12744" s="119"/>
    </row>
    <row r="12745" spans="2:4" x14ac:dyDescent="0.25">
      <c r="B12745" s="119"/>
      <c r="C12745" s="119"/>
      <c r="D12745" s="119"/>
    </row>
    <row r="12746" spans="2:4" x14ac:dyDescent="0.25">
      <c r="B12746" s="119"/>
      <c r="C12746" s="119"/>
      <c r="D12746" s="119"/>
    </row>
    <row r="12747" spans="2:4" x14ac:dyDescent="0.25">
      <c r="B12747" s="119"/>
      <c r="C12747" s="119"/>
      <c r="D12747" s="119"/>
    </row>
    <row r="12748" spans="2:4" x14ac:dyDescent="0.25">
      <c r="B12748" s="119"/>
      <c r="C12748" s="119"/>
      <c r="D12748" s="119"/>
    </row>
    <row r="12749" spans="2:4" x14ac:dyDescent="0.25">
      <c r="B12749" s="119"/>
      <c r="C12749" s="119"/>
      <c r="D12749" s="119"/>
    </row>
    <row r="12750" spans="2:4" x14ac:dyDescent="0.25">
      <c r="B12750" s="119"/>
      <c r="C12750" s="119"/>
      <c r="D12750" s="119"/>
    </row>
    <row r="12751" spans="2:4" x14ac:dyDescent="0.25">
      <c r="B12751" s="119"/>
      <c r="C12751" s="119"/>
      <c r="D12751" s="119"/>
    </row>
    <row r="12752" spans="2:4" x14ac:dyDescent="0.25">
      <c r="B12752" s="119"/>
      <c r="C12752" s="119"/>
      <c r="D12752" s="119"/>
    </row>
    <row r="12753" spans="2:4" x14ac:dyDescent="0.25">
      <c r="B12753" s="119"/>
      <c r="C12753" s="119"/>
      <c r="D12753" s="119"/>
    </row>
    <row r="12754" spans="2:4" x14ac:dyDescent="0.25">
      <c r="B12754" s="119"/>
      <c r="C12754" s="119"/>
      <c r="D12754" s="119"/>
    </row>
    <row r="12755" spans="2:4" x14ac:dyDescent="0.25">
      <c r="B12755" s="119"/>
      <c r="C12755" s="119"/>
      <c r="D12755" s="119"/>
    </row>
    <row r="12756" spans="2:4" x14ac:dyDescent="0.25">
      <c r="B12756" s="119"/>
      <c r="C12756" s="119"/>
      <c r="D12756" s="119"/>
    </row>
    <row r="12757" spans="2:4" x14ac:dyDescent="0.25">
      <c r="B12757" s="119"/>
      <c r="C12757" s="119"/>
      <c r="D12757" s="119"/>
    </row>
    <row r="12758" spans="2:4" x14ac:dyDescent="0.25">
      <c r="B12758" s="119"/>
      <c r="C12758" s="119"/>
      <c r="D12758" s="119"/>
    </row>
    <row r="12759" spans="2:4" x14ac:dyDescent="0.25">
      <c r="B12759" s="119"/>
      <c r="C12759" s="119"/>
      <c r="D12759" s="119"/>
    </row>
    <row r="12760" spans="2:4" x14ac:dyDescent="0.25">
      <c r="B12760" s="119"/>
      <c r="C12760" s="119"/>
      <c r="D12760" s="119"/>
    </row>
    <row r="12761" spans="2:4" x14ac:dyDescent="0.25">
      <c r="B12761" s="119"/>
      <c r="C12761" s="119"/>
      <c r="D12761" s="119"/>
    </row>
    <row r="12762" spans="2:4" x14ac:dyDescent="0.25">
      <c r="B12762" s="119"/>
      <c r="C12762" s="119"/>
      <c r="D12762" s="119"/>
    </row>
    <row r="12763" spans="2:4" x14ac:dyDescent="0.25">
      <c r="B12763" s="119"/>
      <c r="C12763" s="119"/>
      <c r="D12763" s="119"/>
    </row>
    <row r="12764" spans="2:4" x14ac:dyDescent="0.25">
      <c r="B12764" s="119"/>
      <c r="C12764" s="119"/>
      <c r="D12764" s="119"/>
    </row>
    <row r="12765" spans="2:4" x14ac:dyDescent="0.25">
      <c r="B12765" s="119"/>
      <c r="C12765" s="119"/>
      <c r="D12765" s="119"/>
    </row>
    <row r="12766" spans="2:4" x14ac:dyDescent="0.25">
      <c r="B12766" s="119"/>
      <c r="C12766" s="119"/>
      <c r="D12766" s="119"/>
    </row>
    <row r="12767" spans="2:4" x14ac:dyDescent="0.25">
      <c r="B12767" s="119"/>
      <c r="C12767" s="119"/>
      <c r="D12767" s="119"/>
    </row>
    <row r="12768" spans="2:4" x14ac:dyDescent="0.25">
      <c r="B12768" s="119"/>
      <c r="C12768" s="119"/>
      <c r="D12768" s="119"/>
    </row>
    <row r="12769" spans="2:4" x14ac:dyDescent="0.25">
      <c r="B12769" s="119"/>
      <c r="C12769" s="119"/>
      <c r="D12769" s="119"/>
    </row>
    <row r="12770" spans="2:4" x14ac:dyDescent="0.25">
      <c r="B12770" s="119"/>
      <c r="C12770" s="119"/>
      <c r="D12770" s="119"/>
    </row>
    <row r="12771" spans="2:4" x14ac:dyDescent="0.25">
      <c r="B12771" s="119"/>
      <c r="C12771" s="119"/>
      <c r="D12771" s="119"/>
    </row>
    <row r="12772" spans="2:4" x14ac:dyDescent="0.25">
      <c r="B12772" s="119"/>
      <c r="C12772" s="119"/>
      <c r="D12772" s="119"/>
    </row>
    <row r="12773" spans="2:4" x14ac:dyDescent="0.25">
      <c r="B12773" s="119"/>
      <c r="C12773" s="119"/>
      <c r="D12773" s="119"/>
    </row>
    <row r="12774" spans="2:4" x14ac:dyDescent="0.25">
      <c r="B12774" s="119"/>
      <c r="C12774" s="119"/>
      <c r="D12774" s="119"/>
    </row>
    <row r="12775" spans="2:4" x14ac:dyDescent="0.25">
      <c r="B12775" s="119"/>
      <c r="C12775" s="119"/>
      <c r="D12775" s="119"/>
    </row>
    <row r="12776" spans="2:4" x14ac:dyDescent="0.25">
      <c r="B12776" s="119"/>
      <c r="C12776" s="119"/>
      <c r="D12776" s="119"/>
    </row>
    <row r="12777" spans="2:4" x14ac:dyDescent="0.25">
      <c r="B12777" s="119"/>
      <c r="C12777" s="119"/>
      <c r="D12777" s="119"/>
    </row>
    <row r="12778" spans="2:4" x14ac:dyDescent="0.25">
      <c r="B12778" s="119"/>
      <c r="C12778" s="119"/>
      <c r="D12778" s="119"/>
    </row>
    <row r="12779" spans="2:4" x14ac:dyDescent="0.25">
      <c r="B12779" s="119"/>
      <c r="C12779" s="119"/>
      <c r="D12779" s="119"/>
    </row>
    <row r="12780" spans="2:4" x14ac:dyDescent="0.25">
      <c r="B12780" s="119"/>
      <c r="C12780" s="119"/>
      <c r="D12780" s="119"/>
    </row>
    <row r="12781" spans="2:4" x14ac:dyDescent="0.25">
      <c r="B12781" s="119"/>
      <c r="C12781" s="119"/>
      <c r="D12781" s="119"/>
    </row>
    <row r="12782" spans="2:4" x14ac:dyDescent="0.25">
      <c r="B12782" s="119"/>
      <c r="C12782" s="119"/>
      <c r="D12782" s="119"/>
    </row>
    <row r="12783" spans="2:4" x14ac:dyDescent="0.25">
      <c r="B12783" s="119"/>
      <c r="C12783" s="119"/>
      <c r="D12783" s="119"/>
    </row>
    <row r="12784" spans="2:4" x14ac:dyDescent="0.25">
      <c r="B12784" s="119"/>
      <c r="C12784" s="119"/>
      <c r="D12784" s="119"/>
    </row>
    <row r="12785" spans="2:4" x14ac:dyDescent="0.25">
      <c r="B12785" s="119"/>
      <c r="C12785" s="119"/>
      <c r="D12785" s="119"/>
    </row>
    <row r="12786" spans="2:4" x14ac:dyDescent="0.25">
      <c r="B12786" s="119"/>
      <c r="C12786" s="119"/>
      <c r="D12786" s="119"/>
    </row>
    <row r="12787" spans="2:4" x14ac:dyDescent="0.25">
      <c r="B12787" s="119"/>
      <c r="C12787" s="119"/>
      <c r="D12787" s="119"/>
    </row>
    <row r="12788" spans="2:4" x14ac:dyDescent="0.25">
      <c r="B12788" s="119"/>
      <c r="C12788" s="119"/>
      <c r="D12788" s="119"/>
    </row>
    <row r="12789" spans="2:4" x14ac:dyDescent="0.25">
      <c r="B12789" s="119"/>
      <c r="C12789" s="119"/>
      <c r="D12789" s="119"/>
    </row>
    <row r="12790" spans="2:4" x14ac:dyDescent="0.25">
      <c r="B12790" s="119"/>
      <c r="C12790" s="119"/>
      <c r="D12790" s="119"/>
    </row>
    <row r="12791" spans="2:4" x14ac:dyDescent="0.25">
      <c r="B12791" s="119"/>
      <c r="C12791" s="119"/>
      <c r="D12791" s="119"/>
    </row>
    <row r="12792" spans="2:4" x14ac:dyDescent="0.25">
      <c r="B12792" s="119"/>
      <c r="C12792" s="119"/>
      <c r="D12792" s="119"/>
    </row>
    <row r="12793" spans="2:4" x14ac:dyDescent="0.25">
      <c r="B12793" s="119"/>
      <c r="C12793" s="119"/>
      <c r="D12793" s="119"/>
    </row>
    <row r="12794" spans="2:4" x14ac:dyDescent="0.25">
      <c r="B12794" s="119"/>
      <c r="C12794" s="119"/>
      <c r="D12794" s="119"/>
    </row>
    <row r="12795" spans="2:4" x14ac:dyDescent="0.25">
      <c r="B12795" s="119"/>
      <c r="C12795" s="119"/>
      <c r="D12795" s="119"/>
    </row>
    <row r="12796" spans="2:4" x14ac:dyDescent="0.25">
      <c r="B12796" s="119"/>
      <c r="C12796" s="119"/>
      <c r="D12796" s="119"/>
    </row>
    <row r="12797" spans="2:4" x14ac:dyDescent="0.25">
      <c r="B12797" s="119"/>
      <c r="C12797" s="119"/>
      <c r="D12797" s="119"/>
    </row>
    <row r="12798" spans="2:4" x14ac:dyDescent="0.25">
      <c r="B12798" s="119"/>
      <c r="C12798" s="119"/>
      <c r="D12798" s="119"/>
    </row>
    <row r="12799" spans="2:4" x14ac:dyDescent="0.25">
      <c r="B12799" s="119"/>
      <c r="C12799" s="119"/>
      <c r="D12799" s="119"/>
    </row>
    <row r="12800" spans="2:4" x14ac:dyDescent="0.25">
      <c r="B12800" s="119"/>
      <c r="C12800" s="119"/>
      <c r="D12800" s="119"/>
    </row>
    <row r="12801" spans="2:4" x14ac:dyDescent="0.25">
      <c r="B12801" s="119"/>
      <c r="C12801" s="119"/>
      <c r="D12801" s="119"/>
    </row>
    <row r="12802" spans="2:4" x14ac:dyDescent="0.25">
      <c r="B12802" s="119"/>
      <c r="C12802" s="119"/>
      <c r="D12802" s="119"/>
    </row>
    <row r="12803" spans="2:4" x14ac:dyDescent="0.25">
      <c r="B12803" s="119"/>
      <c r="C12803" s="119"/>
      <c r="D12803" s="119"/>
    </row>
    <row r="12804" spans="2:4" x14ac:dyDescent="0.25">
      <c r="B12804" s="119"/>
      <c r="C12804" s="119"/>
      <c r="D12804" s="119"/>
    </row>
    <row r="12805" spans="2:4" x14ac:dyDescent="0.25">
      <c r="B12805" s="119"/>
      <c r="C12805" s="119"/>
      <c r="D12805" s="119"/>
    </row>
    <row r="12806" spans="2:4" x14ac:dyDescent="0.25">
      <c r="B12806" s="119"/>
      <c r="C12806" s="119"/>
      <c r="D12806" s="119"/>
    </row>
    <row r="12807" spans="2:4" x14ac:dyDescent="0.25">
      <c r="B12807" s="119"/>
      <c r="C12807" s="119"/>
      <c r="D12807" s="119"/>
    </row>
    <row r="12808" spans="2:4" x14ac:dyDescent="0.25">
      <c r="B12808" s="119"/>
      <c r="C12808" s="119"/>
      <c r="D12808" s="119"/>
    </row>
    <row r="12809" spans="2:4" x14ac:dyDescent="0.25">
      <c r="B12809" s="119"/>
      <c r="C12809" s="119"/>
      <c r="D12809" s="119"/>
    </row>
    <row r="12810" spans="2:4" x14ac:dyDescent="0.25">
      <c r="B12810" s="119"/>
      <c r="C12810" s="119"/>
      <c r="D12810" s="119"/>
    </row>
    <row r="12811" spans="2:4" x14ac:dyDescent="0.25">
      <c r="B12811" s="119"/>
      <c r="C12811" s="119"/>
      <c r="D12811" s="119"/>
    </row>
    <row r="12812" spans="2:4" x14ac:dyDescent="0.25">
      <c r="B12812" s="119"/>
      <c r="C12812" s="119"/>
      <c r="D12812" s="119"/>
    </row>
    <row r="12813" spans="2:4" x14ac:dyDescent="0.25">
      <c r="B12813" s="119"/>
      <c r="C12813" s="119"/>
      <c r="D12813" s="119"/>
    </row>
    <row r="12814" spans="2:4" x14ac:dyDescent="0.25">
      <c r="B12814" s="119"/>
      <c r="C12814" s="119"/>
      <c r="D12814" s="119"/>
    </row>
    <row r="12815" spans="2:4" x14ac:dyDescent="0.25">
      <c r="B12815" s="119"/>
      <c r="C12815" s="119"/>
      <c r="D12815" s="119"/>
    </row>
    <row r="12816" spans="2:4" x14ac:dyDescent="0.25">
      <c r="B12816" s="119"/>
      <c r="C12816" s="119"/>
      <c r="D12816" s="119"/>
    </row>
    <row r="12817" spans="2:4" x14ac:dyDescent="0.25">
      <c r="B12817" s="119"/>
      <c r="C12817" s="119"/>
      <c r="D12817" s="119"/>
    </row>
    <row r="12818" spans="2:4" x14ac:dyDescent="0.25">
      <c r="B12818" s="119"/>
      <c r="C12818" s="119"/>
      <c r="D12818" s="119"/>
    </row>
    <row r="12819" spans="2:4" x14ac:dyDescent="0.25">
      <c r="B12819" s="119"/>
      <c r="C12819" s="119"/>
      <c r="D12819" s="119"/>
    </row>
    <row r="12820" spans="2:4" x14ac:dyDescent="0.25">
      <c r="B12820" s="119"/>
      <c r="C12820" s="119"/>
      <c r="D12820" s="119"/>
    </row>
    <row r="12821" spans="2:4" x14ac:dyDescent="0.25">
      <c r="B12821" s="119"/>
      <c r="C12821" s="119"/>
      <c r="D12821" s="119"/>
    </row>
    <row r="12822" spans="2:4" x14ac:dyDescent="0.25">
      <c r="B12822" s="119"/>
      <c r="C12822" s="119"/>
      <c r="D12822" s="119"/>
    </row>
    <row r="12823" spans="2:4" x14ac:dyDescent="0.25">
      <c r="B12823" s="119"/>
      <c r="C12823" s="119"/>
      <c r="D12823" s="119"/>
    </row>
    <row r="12824" spans="2:4" x14ac:dyDescent="0.25">
      <c r="B12824" s="119"/>
      <c r="C12824" s="119"/>
      <c r="D12824" s="119"/>
    </row>
    <row r="12825" spans="2:4" x14ac:dyDescent="0.25">
      <c r="B12825" s="119"/>
      <c r="C12825" s="119"/>
      <c r="D12825" s="119"/>
    </row>
    <row r="12826" spans="2:4" x14ac:dyDescent="0.25">
      <c r="B12826" s="119"/>
      <c r="C12826" s="119"/>
      <c r="D12826" s="119"/>
    </row>
    <row r="12827" spans="2:4" x14ac:dyDescent="0.25">
      <c r="B12827" s="119"/>
      <c r="C12827" s="119"/>
      <c r="D12827" s="119"/>
    </row>
    <row r="12828" spans="2:4" x14ac:dyDescent="0.25">
      <c r="B12828" s="119"/>
      <c r="C12828" s="119"/>
      <c r="D12828" s="119"/>
    </row>
    <row r="12829" spans="2:4" x14ac:dyDescent="0.25">
      <c r="B12829" s="119"/>
      <c r="C12829" s="119"/>
      <c r="D12829" s="119"/>
    </row>
    <row r="12830" spans="2:4" x14ac:dyDescent="0.25">
      <c r="B12830" s="119"/>
      <c r="C12830" s="119"/>
      <c r="D12830" s="119"/>
    </row>
    <row r="12831" spans="2:4" x14ac:dyDescent="0.25">
      <c r="B12831" s="119"/>
      <c r="C12831" s="119"/>
      <c r="D12831" s="119"/>
    </row>
    <row r="12832" spans="2:4" x14ac:dyDescent="0.25">
      <c r="B12832" s="119"/>
      <c r="C12832" s="119"/>
      <c r="D12832" s="119"/>
    </row>
    <row r="12833" spans="2:4" x14ac:dyDescent="0.25">
      <c r="B12833" s="119"/>
      <c r="C12833" s="119"/>
      <c r="D12833" s="119"/>
    </row>
    <row r="12834" spans="2:4" x14ac:dyDescent="0.25">
      <c r="B12834" s="119"/>
      <c r="C12834" s="119"/>
      <c r="D12834" s="119"/>
    </row>
    <row r="12835" spans="2:4" x14ac:dyDescent="0.25">
      <c r="B12835" s="119"/>
      <c r="C12835" s="119"/>
      <c r="D12835" s="119"/>
    </row>
    <row r="12836" spans="2:4" x14ac:dyDescent="0.25">
      <c r="B12836" s="119"/>
      <c r="C12836" s="119"/>
      <c r="D12836" s="119"/>
    </row>
    <row r="12837" spans="2:4" x14ac:dyDescent="0.25">
      <c r="B12837" s="119"/>
      <c r="C12837" s="119"/>
      <c r="D12837" s="119"/>
    </row>
    <row r="12838" spans="2:4" x14ac:dyDescent="0.25">
      <c r="B12838" s="119"/>
      <c r="C12838" s="119"/>
      <c r="D12838" s="119"/>
    </row>
    <row r="12839" spans="2:4" x14ac:dyDescent="0.25">
      <c r="B12839" s="119"/>
      <c r="C12839" s="119"/>
      <c r="D12839" s="119"/>
    </row>
    <row r="12840" spans="2:4" x14ac:dyDescent="0.25">
      <c r="B12840" s="119"/>
      <c r="C12840" s="119"/>
      <c r="D12840" s="119"/>
    </row>
    <row r="12841" spans="2:4" x14ac:dyDescent="0.25">
      <c r="B12841" s="119"/>
      <c r="C12841" s="119"/>
      <c r="D12841" s="119"/>
    </row>
    <row r="12842" spans="2:4" x14ac:dyDescent="0.25">
      <c r="B12842" s="119"/>
      <c r="C12842" s="119"/>
      <c r="D12842" s="119"/>
    </row>
    <row r="12843" spans="2:4" x14ac:dyDescent="0.25">
      <c r="B12843" s="119"/>
      <c r="C12843" s="119"/>
      <c r="D12843" s="119"/>
    </row>
    <row r="12844" spans="2:4" x14ac:dyDescent="0.25">
      <c r="B12844" s="119"/>
      <c r="C12844" s="119"/>
      <c r="D12844" s="119"/>
    </row>
    <row r="12845" spans="2:4" x14ac:dyDescent="0.25">
      <c r="B12845" s="119"/>
      <c r="C12845" s="119"/>
      <c r="D12845" s="119"/>
    </row>
    <row r="12846" spans="2:4" x14ac:dyDescent="0.25">
      <c r="B12846" s="119"/>
      <c r="C12846" s="119"/>
      <c r="D12846" s="119"/>
    </row>
    <row r="12847" spans="2:4" x14ac:dyDescent="0.25">
      <c r="B12847" s="119"/>
      <c r="C12847" s="119"/>
      <c r="D12847" s="119"/>
    </row>
    <row r="12848" spans="2:4" x14ac:dyDescent="0.25">
      <c r="B12848" s="119"/>
      <c r="C12848" s="119"/>
      <c r="D12848" s="119"/>
    </row>
    <row r="12849" spans="2:4" x14ac:dyDescent="0.25">
      <c r="B12849" s="119"/>
      <c r="C12849" s="119"/>
      <c r="D12849" s="119"/>
    </row>
    <row r="12850" spans="2:4" x14ac:dyDescent="0.25">
      <c r="B12850" s="119"/>
      <c r="C12850" s="119"/>
      <c r="D12850" s="119"/>
    </row>
    <row r="12851" spans="2:4" x14ac:dyDescent="0.25">
      <c r="B12851" s="119"/>
      <c r="C12851" s="119"/>
      <c r="D12851" s="119"/>
    </row>
    <row r="12852" spans="2:4" x14ac:dyDescent="0.25">
      <c r="B12852" s="119"/>
      <c r="C12852" s="119"/>
      <c r="D12852" s="119"/>
    </row>
    <row r="12853" spans="2:4" x14ac:dyDescent="0.25">
      <c r="B12853" s="119"/>
      <c r="C12853" s="119"/>
      <c r="D12853" s="119"/>
    </row>
    <row r="12854" spans="2:4" x14ac:dyDescent="0.25">
      <c r="B12854" s="119"/>
      <c r="C12854" s="119"/>
      <c r="D12854" s="119"/>
    </row>
    <row r="12855" spans="2:4" x14ac:dyDescent="0.25">
      <c r="B12855" s="119"/>
      <c r="C12855" s="119"/>
      <c r="D12855" s="119"/>
    </row>
    <row r="12856" spans="2:4" x14ac:dyDescent="0.25">
      <c r="B12856" s="119"/>
      <c r="C12856" s="119"/>
      <c r="D12856" s="119"/>
    </row>
    <row r="12857" spans="2:4" x14ac:dyDescent="0.25">
      <c r="B12857" s="119"/>
      <c r="C12857" s="119"/>
      <c r="D12857" s="119"/>
    </row>
    <row r="12858" spans="2:4" x14ac:dyDescent="0.25">
      <c r="B12858" s="119"/>
      <c r="C12858" s="119"/>
      <c r="D12858" s="119"/>
    </row>
    <row r="12859" spans="2:4" x14ac:dyDescent="0.25">
      <c r="B12859" s="119"/>
      <c r="C12859" s="119"/>
      <c r="D12859" s="119"/>
    </row>
    <row r="12860" spans="2:4" x14ac:dyDescent="0.25">
      <c r="B12860" s="119"/>
      <c r="C12860" s="119"/>
      <c r="D12860" s="119"/>
    </row>
    <row r="12861" spans="2:4" x14ac:dyDescent="0.25">
      <c r="B12861" s="119"/>
      <c r="C12861" s="119"/>
      <c r="D12861" s="119"/>
    </row>
    <row r="12862" spans="2:4" x14ac:dyDescent="0.25">
      <c r="B12862" s="119"/>
      <c r="C12862" s="119"/>
      <c r="D12862" s="119"/>
    </row>
    <row r="12863" spans="2:4" x14ac:dyDescent="0.25">
      <c r="B12863" s="119"/>
      <c r="C12863" s="119"/>
      <c r="D12863" s="119"/>
    </row>
    <row r="12864" spans="2:4" x14ac:dyDescent="0.25">
      <c r="B12864" s="119"/>
      <c r="C12864" s="119"/>
      <c r="D12864" s="119"/>
    </row>
    <row r="12865" spans="2:4" x14ac:dyDescent="0.25">
      <c r="B12865" s="119"/>
      <c r="C12865" s="119"/>
      <c r="D12865" s="119"/>
    </row>
    <row r="12866" spans="2:4" x14ac:dyDescent="0.25">
      <c r="B12866" s="119"/>
      <c r="C12866" s="119"/>
      <c r="D12866" s="119"/>
    </row>
    <row r="12867" spans="2:4" x14ac:dyDescent="0.25">
      <c r="B12867" s="119"/>
      <c r="C12867" s="119"/>
      <c r="D12867" s="119"/>
    </row>
    <row r="12868" spans="2:4" x14ac:dyDescent="0.25">
      <c r="B12868" s="119"/>
      <c r="C12868" s="119"/>
      <c r="D12868" s="119"/>
    </row>
    <row r="12869" spans="2:4" x14ac:dyDescent="0.25">
      <c r="B12869" s="119"/>
      <c r="C12869" s="119"/>
      <c r="D12869" s="119"/>
    </row>
    <row r="12870" spans="2:4" x14ac:dyDescent="0.25">
      <c r="B12870" s="119"/>
      <c r="C12870" s="119"/>
      <c r="D12870" s="119"/>
    </row>
    <row r="12871" spans="2:4" x14ac:dyDescent="0.25">
      <c r="B12871" s="119"/>
      <c r="C12871" s="119"/>
      <c r="D12871" s="119"/>
    </row>
    <row r="12872" spans="2:4" x14ac:dyDescent="0.25">
      <c r="B12872" s="119"/>
      <c r="C12872" s="119"/>
      <c r="D12872" s="119"/>
    </row>
    <row r="12873" spans="2:4" x14ac:dyDescent="0.25">
      <c r="B12873" s="119"/>
      <c r="C12873" s="119"/>
      <c r="D12873" s="119"/>
    </row>
    <row r="12874" spans="2:4" x14ac:dyDescent="0.25">
      <c r="B12874" s="119"/>
      <c r="C12874" s="119"/>
      <c r="D12874" s="119"/>
    </row>
    <row r="12875" spans="2:4" x14ac:dyDescent="0.25">
      <c r="B12875" s="119"/>
      <c r="C12875" s="119"/>
      <c r="D12875" s="119"/>
    </row>
    <row r="12876" spans="2:4" x14ac:dyDescent="0.25">
      <c r="B12876" s="119"/>
      <c r="C12876" s="119"/>
      <c r="D12876" s="119"/>
    </row>
    <row r="12877" spans="2:4" x14ac:dyDescent="0.25">
      <c r="B12877" s="119"/>
      <c r="C12877" s="119"/>
      <c r="D12877" s="119"/>
    </row>
    <row r="12878" spans="2:4" x14ac:dyDescent="0.25">
      <c r="B12878" s="119"/>
      <c r="C12878" s="119"/>
      <c r="D12878" s="119"/>
    </row>
    <row r="12879" spans="2:4" x14ac:dyDescent="0.25">
      <c r="B12879" s="119"/>
      <c r="C12879" s="119"/>
      <c r="D12879" s="119"/>
    </row>
    <row r="12880" spans="2:4" x14ac:dyDescent="0.25">
      <c r="B12880" s="119"/>
      <c r="C12880" s="119"/>
      <c r="D12880" s="119"/>
    </row>
    <row r="12881" spans="2:4" x14ac:dyDescent="0.25">
      <c r="B12881" s="119"/>
      <c r="C12881" s="119"/>
      <c r="D12881" s="119"/>
    </row>
    <row r="12882" spans="2:4" x14ac:dyDescent="0.25">
      <c r="B12882" s="119"/>
      <c r="C12882" s="119"/>
      <c r="D12882" s="119"/>
    </row>
    <row r="12883" spans="2:4" x14ac:dyDescent="0.25">
      <c r="B12883" s="119"/>
      <c r="C12883" s="119"/>
      <c r="D12883" s="119"/>
    </row>
    <row r="12884" spans="2:4" x14ac:dyDescent="0.25">
      <c r="B12884" s="119"/>
      <c r="C12884" s="119"/>
      <c r="D12884" s="119"/>
    </row>
    <row r="12885" spans="2:4" x14ac:dyDescent="0.25">
      <c r="B12885" s="119"/>
      <c r="C12885" s="119"/>
      <c r="D12885" s="119"/>
    </row>
    <row r="12886" spans="2:4" x14ac:dyDescent="0.25">
      <c r="B12886" s="119"/>
      <c r="C12886" s="119"/>
      <c r="D12886" s="119"/>
    </row>
    <row r="12887" spans="2:4" x14ac:dyDescent="0.25">
      <c r="B12887" s="119"/>
      <c r="C12887" s="119"/>
      <c r="D12887" s="119"/>
    </row>
    <row r="12888" spans="2:4" x14ac:dyDescent="0.25">
      <c r="B12888" s="119"/>
      <c r="C12888" s="119"/>
      <c r="D12888" s="119"/>
    </row>
    <row r="12889" spans="2:4" x14ac:dyDescent="0.25">
      <c r="B12889" s="119"/>
      <c r="C12889" s="119"/>
      <c r="D12889" s="119"/>
    </row>
    <row r="12890" spans="2:4" x14ac:dyDescent="0.25">
      <c r="B12890" s="119"/>
      <c r="C12890" s="119"/>
      <c r="D12890" s="119"/>
    </row>
    <row r="12891" spans="2:4" x14ac:dyDescent="0.25">
      <c r="B12891" s="119"/>
      <c r="C12891" s="119"/>
      <c r="D12891" s="119"/>
    </row>
    <row r="12892" spans="2:4" x14ac:dyDescent="0.25">
      <c r="B12892" s="119"/>
      <c r="C12892" s="119"/>
      <c r="D12892" s="119"/>
    </row>
    <row r="12893" spans="2:4" x14ac:dyDescent="0.25">
      <c r="B12893" s="119"/>
      <c r="C12893" s="119"/>
      <c r="D12893" s="119"/>
    </row>
    <row r="12894" spans="2:4" x14ac:dyDescent="0.25">
      <c r="B12894" s="119"/>
      <c r="C12894" s="119"/>
      <c r="D12894" s="119"/>
    </row>
    <row r="12895" spans="2:4" x14ac:dyDescent="0.25">
      <c r="B12895" s="119"/>
      <c r="C12895" s="119"/>
      <c r="D12895" s="119"/>
    </row>
    <row r="12896" spans="2:4" x14ac:dyDescent="0.25">
      <c r="B12896" s="119"/>
      <c r="C12896" s="119"/>
      <c r="D12896" s="119"/>
    </row>
    <row r="12897" spans="2:4" x14ac:dyDescent="0.25">
      <c r="B12897" s="119"/>
      <c r="C12897" s="119"/>
      <c r="D12897" s="119"/>
    </row>
    <row r="12898" spans="2:4" x14ac:dyDescent="0.25">
      <c r="B12898" s="119"/>
      <c r="C12898" s="119"/>
      <c r="D12898" s="119"/>
    </row>
    <row r="12899" spans="2:4" x14ac:dyDescent="0.25">
      <c r="B12899" s="119"/>
      <c r="C12899" s="119"/>
      <c r="D12899" s="119"/>
    </row>
    <row r="12900" spans="2:4" x14ac:dyDescent="0.25">
      <c r="B12900" s="119"/>
      <c r="C12900" s="119"/>
      <c r="D12900" s="119"/>
    </row>
    <row r="12901" spans="2:4" x14ac:dyDescent="0.25">
      <c r="B12901" s="119"/>
      <c r="C12901" s="119"/>
      <c r="D12901" s="119"/>
    </row>
    <row r="12902" spans="2:4" x14ac:dyDescent="0.25">
      <c r="B12902" s="119"/>
      <c r="C12902" s="119"/>
      <c r="D12902" s="119"/>
    </row>
    <row r="12903" spans="2:4" x14ac:dyDescent="0.25">
      <c r="B12903" s="119"/>
      <c r="C12903" s="119"/>
      <c r="D12903" s="119"/>
    </row>
    <row r="12904" spans="2:4" x14ac:dyDescent="0.25">
      <c r="B12904" s="119"/>
      <c r="C12904" s="119"/>
      <c r="D12904" s="119"/>
    </row>
    <row r="12905" spans="2:4" x14ac:dyDescent="0.25">
      <c r="B12905" s="119"/>
      <c r="C12905" s="119"/>
      <c r="D12905" s="119"/>
    </row>
    <row r="12906" spans="2:4" x14ac:dyDescent="0.25">
      <c r="B12906" s="119"/>
      <c r="C12906" s="119"/>
      <c r="D12906" s="119"/>
    </row>
    <row r="12907" spans="2:4" x14ac:dyDescent="0.25">
      <c r="B12907" s="119"/>
      <c r="C12907" s="119"/>
      <c r="D12907" s="119"/>
    </row>
    <row r="12908" spans="2:4" x14ac:dyDescent="0.25">
      <c r="B12908" s="119"/>
      <c r="C12908" s="119"/>
      <c r="D12908" s="119"/>
    </row>
    <row r="12909" spans="2:4" x14ac:dyDescent="0.25">
      <c r="B12909" s="119"/>
      <c r="C12909" s="119"/>
      <c r="D12909" s="119"/>
    </row>
    <row r="12910" spans="2:4" x14ac:dyDescent="0.25">
      <c r="B12910" s="119"/>
      <c r="C12910" s="119"/>
      <c r="D12910" s="119"/>
    </row>
    <row r="12911" spans="2:4" x14ac:dyDescent="0.25">
      <c r="B12911" s="119"/>
      <c r="C12911" s="119"/>
      <c r="D12911" s="119"/>
    </row>
    <row r="12912" spans="2:4" x14ac:dyDescent="0.25">
      <c r="B12912" s="119"/>
      <c r="C12912" s="119"/>
      <c r="D12912" s="119"/>
    </row>
    <row r="12913" spans="2:4" x14ac:dyDescent="0.25">
      <c r="B12913" s="119"/>
      <c r="C12913" s="119"/>
      <c r="D12913" s="119"/>
    </row>
    <row r="12914" spans="2:4" x14ac:dyDescent="0.25">
      <c r="B12914" s="119"/>
      <c r="C12914" s="119"/>
      <c r="D12914" s="119"/>
    </row>
    <row r="12915" spans="2:4" x14ac:dyDescent="0.25">
      <c r="B12915" s="119"/>
      <c r="C12915" s="119"/>
      <c r="D12915" s="119"/>
    </row>
    <row r="12916" spans="2:4" x14ac:dyDescent="0.25">
      <c r="B12916" s="119"/>
      <c r="C12916" s="119"/>
      <c r="D12916" s="119"/>
    </row>
    <row r="12917" spans="2:4" x14ac:dyDescent="0.25">
      <c r="B12917" s="119"/>
      <c r="C12917" s="119"/>
      <c r="D12917" s="119"/>
    </row>
    <row r="12918" spans="2:4" x14ac:dyDescent="0.25">
      <c r="B12918" s="119"/>
      <c r="C12918" s="119"/>
      <c r="D12918" s="119"/>
    </row>
    <row r="12919" spans="2:4" x14ac:dyDescent="0.25">
      <c r="B12919" s="119"/>
      <c r="C12919" s="119"/>
      <c r="D12919" s="119"/>
    </row>
    <row r="12920" spans="2:4" x14ac:dyDescent="0.25">
      <c r="B12920" s="119"/>
      <c r="C12920" s="119"/>
      <c r="D12920" s="119"/>
    </row>
    <row r="12921" spans="2:4" x14ac:dyDescent="0.25">
      <c r="B12921" s="119"/>
      <c r="C12921" s="119"/>
      <c r="D12921" s="119"/>
    </row>
    <row r="12922" spans="2:4" x14ac:dyDescent="0.25">
      <c r="B12922" s="119"/>
      <c r="C12922" s="119"/>
      <c r="D12922" s="119"/>
    </row>
    <row r="12923" spans="2:4" x14ac:dyDescent="0.25">
      <c r="B12923" s="119"/>
      <c r="C12923" s="119"/>
      <c r="D12923" s="119"/>
    </row>
    <row r="12924" spans="2:4" x14ac:dyDescent="0.25">
      <c r="B12924" s="119"/>
      <c r="C12924" s="119"/>
      <c r="D12924" s="119"/>
    </row>
    <row r="12925" spans="2:4" x14ac:dyDescent="0.25">
      <c r="B12925" s="119"/>
      <c r="C12925" s="119"/>
      <c r="D12925" s="119"/>
    </row>
    <row r="12926" spans="2:4" x14ac:dyDescent="0.25">
      <c r="B12926" s="119"/>
      <c r="C12926" s="119"/>
      <c r="D12926" s="119"/>
    </row>
    <row r="12927" spans="2:4" x14ac:dyDescent="0.25">
      <c r="B12927" s="119"/>
      <c r="C12927" s="119"/>
      <c r="D12927" s="119"/>
    </row>
    <row r="12928" spans="2:4" x14ac:dyDescent="0.25">
      <c r="B12928" s="119"/>
      <c r="C12928" s="119"/>
      <c r="D12928" s="119"/>
    </row>
    <row r="12929" spans="2:4" x14ac:dyDescent="0.25">
      <c r="B12929" s="119"/>
      <c r="C12929" s="119"/>
      <c r="D12929" s="119"/>
    </row>
    <row r="12930" spans="2:4" x14ac:dyDescent="0.25">
      <c r="B12930" s="119"/>
      <c r="C12930" s="119"/>
      <c r="D12930" s="119"/>
    </row>
    <row r="12931" spans="2:4" x14ac:dyDescent="0.25">
      <c r="B12931" s="119"/>
      <c r="C12931" s="119"/>
      <c r="D12931" s="119"/>
    </row>
    <row r="12932" spans="2:4" x14ac:dyDescent="0.25">
      <c r="B12932" s="119"/>
      <c r="C12932" s="119"/>
      <c r="D12932" s="119"/>
    </row>
    <row r="12933" spans="2:4" x14ac:dyDescent="0.25">
      <c r="B12933" s="119"/>
      <c r="C12933" s="119"/>
      <c r="D12933" s="119"/>
    </row>
    <row r="12934" spans="2:4" x14ac:dyDescent="0.25">
      <c r="B12934" s="119"/>
      <c r="C12934" s="119"/>
      <c r="D12934" s="119"/>
    </row>
    <row r="12935" spans="2:4" x14ac:dyDescent="0.25">
      <c r="B12935" s="119"/>
      <c r="C12935" s="119"/>
      <c r="D12935" s="119"/>
    </row>
    <row r="12936" spans="2:4" x14ac:dyDescent="0.25">
      <c r="B12936" s="119"/>
      <c r="C12936" s="119"/>
      <c r="D12936" s="119"/>
    </row>
    <row r="12937" spans="2:4" x14ac:dyDescent="0.25">
      <c r="B12937" s="119"/>
      <c r="C12937" s="119"/>
      <c r="D12937" s="119"/>
    </row>
    <row r="12938" spans="2:4" x14ac:dyDescent="0.25">
      <c r="B12938" s="119"/>
      <c r="C12938" s="119"/>
      <c r="D12938" s="119"/>
    </row>
    <row r="12939" spans="2:4" x14ac:dyDescent="0.25">
      <c r="B12939" s="119"/>
      <c r="C12939" s="119"/>
      <c r="D12939" s="119"/>
    </row>
    <row r="12940" spans="2:4" x14ac:dyDescent="0.25">
      <c r="B12940" s="119"/>
      <c r="C12940" s="119"/>
      <c r="D12940" s="119"/>
    </row>
    <row r="12941" spans="2:4" x14ac:dyDescent="0.25">
      <c r="B12941" s="119"/>
      <c r="C12941" s="119"/>
      <c r="D12941" s="119"/>
    </row>
    <row r="12942" spans="2:4" x14ac:dyDescent="0.25">
      <c r="B12942" s="119"/>
      <c r="C12942" s="119"/>
      <c r="D12942" s="119"/>
    </row>
    <row r="12943" spans="2:4" x14ac:dyDescent="0.25">
      <c r="B12943" s="119"/>
      <c r="C12943" s="119"/>
      <c r="D12943" s="119"/>
    </row>
    <row r="12944" spans="2:4" x14ac:dyDescent="0.25">
      <c r="B12944" s="119"/>
      <c r="C12944" s="119"/>
      <c r="D12944" s="119"/>
    </row>
    <row r="12945" spans="2:4" x14ac:dyDescent="0.25">
      <c r="B12945" s="119"/>
      <c r="C12945" s="119"/>
      <c r="D12945" s="119"/>
    </row>
    <row r="12946" spans="2:4" x14ac:dyDescent="0.25">
      <c r="B12946" s="119"/>
      <c r="C12946" s="119"/>
      <c r="D12946" s="119"/>
    </row>
    <row r="12947" spans="2:4" x14ac:dyDescent="0.25">
      <c r="B12947" s="119"/>
      <c r="C12947" s="119"/>
      <c r="D12947" s="119"/>
    </row>
    <row r="12948" spans="2:4" x14ac:dyDescent="0.25">
      <c r="B12948" s="119"/>
      <c r="C12948" s="119"/>
      <c r="D12948" s="119"/>
    </row>
    <row r="12949" spans="2:4" x14ac:dyDescent="0.25">
      <c r="B12949" s="119"/>
      <c r="C12949" s="119"/>
      <c r="D12949" s="119"/>
    </row>
    <row r="12950" spans="2:4" x14ac:dyDescent="0.25">
      <c r="B12950" s="119"/>
      <c r="C12950" s="119"/>
      <c r="D12950" s="119"/>
    </row>
    <row r="12951" spans="2:4" x14ac:dyDescent="0.25">
      <c r="B12951" s="119"/>
      <c r="C12951" s="119"/>
      <c r="D12951" s="119"/>
    </row>
    <row r="12952" spans="2:4" x14ac:dyDescent="0.25">
      <c r="B12952" s="119"/>
      <c r="C12952" s="119"/>
      <c r="D12952" s="119"/>
    </row>
    <row r="12953" spans="2:4" x14ac:dyDescent="0.25">
      <c r="B12953" s="119"/>
      <c r="C12953" s="119"/>
      <c r="D12953" s="119"/>
    </row>
    <row r="12954" spans="2:4" x14ac:dyDescent="0.25">
      <c r="B12954" s="119"/>
      <c r="C12954" s="119"/>
      <c r="D12954" s="119"/>
    </row>
    <row r="12955" spans="2:4" x14ac:dyDescent="0.25">
      <c r="B12955" s="119"/>
      <c r="C12955" s="119"/>
      <c r="D12955" s="119"/>
    </row>
    <row r="12956" spans="2:4" x14ac:dyDescent="0.25">
      <c r="B12956" s="119"/>
      <c r="C12956" s="119"/>
      <c r="D12956" s="119"/>
    </row>
    <row r="12957" spans="2:4" x14ac:dyDescent="0.25">
      <c r="B12957" s="119"/>
      <c r="C12957" s="119"/>
      <c r="D12957" s="119"/>
    </row>
    <row r="12958" spans="2:4" x14ac:dyDescent="0.25">
      <c r="B12958" s="119"/>
      <c r="C12958" s="119"/>
      <c r="D12958" s="119"/>
    </row>
    <row r="12959" spans="2:4" x14ac:dyDescent="0.25">
      <c r="B12959" s="119"/>
      <c r="C12959" s="119"/>
      <c r="D12959" s="119"/>
    </row>
    <row r="12960" spans="2:4" x14ac:dyDescent="0.25">
      <c r="B12960" s="119"/>
      <c r="C12960" s="119"/>
      <c r="D12960" s="119"/>
    </row>
    <row r="12961" spans="2:4" x14ac:dyDescent="0.25">
      <c r="B12961" s="119"/>
      <c r="C12961" s="119"/>
      <c r="D12961" s="119"/>
    </row>
    <row r="12962" spans="2:4" x14ac:dyDescent="0.25">
      <c r="B12962" s="119"/>
      <c r="C12962" s="119"/>
      <c r="D12962" s="119"/>
    </row>
    <row r="12963" spans="2:4" x14ac:dyDescent="0.25">
      <c r="B12963" s="119"/>
      <c r="C12963" s="119"/>
      <c r="D12963" s="119"/>
    </row>
    <row r="12964" spans="2:4" x14ac:dyDescent="0.25">
      <c r="B12964" s="119"/>
      <c r="C12964" s="119"/>
      <c r="D12964" s="119"/>
    </row>
    <row r="12965" spans="2:4" x14ac:dyDescent="0.25">
      <c r="B12965" s="119"/>
      <c r="C12965" s="119"/>
      <c r="D12965" s="119"/>
    </row>
    <row r="12966" spans="2:4" x14ac:dyDescent="0.25">
      <c r="B12966" s="119"/>
      <c r="C12966" s="119"/>
      <c r="D12966" s="119"/>
    </row>
    <row r="12967" spans="2:4" x14ac:dyDescent="0.25">
      <c r="B12967" s="119"/>
      <c r="C12967" s="119"/>
      <c r="D12967" s="119"/>
    </row>
    <row r="12968" spans="2:4" x14ac:dyDescent="0.25">
      <c r="B12968" s="119"/>
      <c r="C12968" s="119"/>
      <c r="D12968" s="119"/>
    </row>
    <row r="12969" spans="2:4" x14ac:dyDescent="0.25">
      <c r="B12969" s="119"/>
      <c r="C12969" s="119"/>
      <c r="D12969" s="119"/>
    </row>
    <row r="12970" spans="2:4" x14ac:dyDescent="0.25">
      <c r="B12970" s="119"/>
      <c r="C12970" s="119"/>
      <c r="D12970" s="119"/>
    </row>
    <row r="12971" spans="2:4" x14ac:dyDescent="0.25">
      <c r="B12971" s="119"/>
      <c r="C12971" s="119"/>
      <c r="D12971" s="119"/>
    </row>
    <row r="12972" spans="2:4" x14ac:dyDescent="0.25">
      <c r="B12972" s="119"/>
      <c r="C12972" s="119"/>
      <c r="D12972" s="119"/>
    </row>
    <row r="12973" spans="2:4" x14ac:dyDescent="0.25">
      <c r="B12973" s="119"/>
      <c r="C12973" s="119"/>
      <c r="D12973" s="119"/>
    </row>
    <row r="12974" spans="2:4" x14ac:dyDescent="0.25">
      <c r="B12974" s="119"/>
      <c r="C12974" s="119"/>
      <c r="D12974" s="119"/>
    </row>
    <row r="12975" spans="2:4" x14ac:dyDescent="0.25">
      <c r="B12975" s="119"/>
      <c r="C12975" s="119"/>
      <c r="D12975" s="119"/>
    </row>
    <row r="12976" spans="2:4" x14ac:dyDescent="0.25">
      <c r="B12976" s="119"/>
      <c r="C12976" s="119"/>
      <c r="D12976" s="119"/>
    </row>
    <row r="12977" spans="2:4" x14ac:dyDescent="0.25">
      <c r="B12977" s="119"/>
      <c r="C12977" s="119"/>
      <c r="D12977" s="119"/>
    </row>
    <row r="12978" spans="2:4" x14ac:dyDescent="0.25">
      <c r="B12978" s="119"/>
      <c r="C12978" s="119"/>
      <c r="D12978" s="119"/>
    </row>
    <row r="12979" spans="2:4" x14ac:dyDescent="0.25">
      <c r="B12979" s="119"/>
      <c r="C12979" s="119"/>
      <c r="D12979" s="119"/>
    </row>
    <row r="12980" spans="2:4" x14ac:dyDescent="0.25">
      <c r="B12980" s="119"/>
      <c r="C12980" s="119"/>
      <c r="D12980" s="119"/>
    </row>
    <row r="12981" spans="2:4" x14ac:dyDescent="0.25">
      <c r="B12981" s="119"/>
      <c r="C12981" s="119"/>
      <c r="D12981" s="119"/>
    </row>
    <row r="12982" spans="2:4" x14ac:dyDescent="0.25">
      <c r="B12982" s="119"/>
      <c r="C12982" s="119"/>
      <c r="D12982" s="119"/>
    </row>
    <row r="12983" spans="2:4" x14ac:dyDescent="0.25">
      <c r="B12983" s="119"/>
      <c r="C12983" s="119"/>
      <c r="D12983" s="119"/>
    </row>
    <row r="12984" spans="2:4" x14ac:dyDescent="0.25">
      <c r="B12984" s="119"/>
      <c r="C12984" s="119"/>
      <c r="D12984" s="119"/>
    </row>
    <row r="12985" spans="2:4" x14ac:dyDescent="0.25">
      <c r="B12985" s="119"/>
      <c r="C12985" s="119"/>
      <c r="D12985" s="119"/>
    </row>
    <row r="12986" spans="2:4" x14ac:dyDescent="0.25">
      <c r="B12986" s="119"/>
      <c r="C12986" s="119"/>
      <c r="D12986" s="119"/>
    </row>
    <row r="12987" spans="2:4" x14ac:dyDescent="0.25">
      <c r="B12987" s="119"/>
      <c r="C12987" s="119"/>
      <c r="D12987" s="119"/>
    </row>
    <row r="12988" spans="2:4" x14ac:dyDescent="0.25">
      <c r="B12988" s="119"/>
      <c r="C12988" s="119"/>
      <c r="D12988" s="119"/>
    </row>
    <row r="12989" spans="2:4" x14ac:dyDescent="0.25">
      <c r="B12989" s="119"/>
      <c r="C12989" s="119"/>
      <c r="D12989" s="119"/>
    </row>
    <row r="12990" spans="2:4" x14ac:dyDescent="0.25">
      <c r="B12990" s="119"/>
      <c r="C12990" s="119"/>
      <c r="D12990" s="119"/>
    </row>
    <row r="12991" spans="2:4" x14ac:dyDescent="0.25">
      <c r="B12991" s="119"/>
      <c r="C12991" s="119"/>
      <c r="D12991" s="119"/>
    </row>
    <row r="12992" spans="2:4" x14ac:dyDescent="0.25">
      <c r="B12992" s="119"/>
      <c r="C12992" s="119"/>
      <c r="D12992" s="119"/>
    </row>
    <row r="12993" spans="2:4" x14ac:dyDescent="0.25">
      <c r="B12993" s="119"/>
      <c r="C12993" s="119"/>
      <c r="D12993" s="119"/>
    </row>
    <row r="12994" spans="2:4" x14ac:dyDescent="0.25">
      <c r="B12994" s="119"/>
      <c r="C12994" s="119"/>
      <c r="D12994" s="119"/>
    </row>
    <row r="12995" spans="2:4" x14ac:dyDescent="0.25">
      <c r="B12995" s="119"/>
      <c r="C12995" s="119"/>
      <c r="D12995" s="119"/>
    </row>
    <row r="12996" spans="2:4" x14ac:dyDescent="0.25">
      <c r="B12996" s="119"/>
      <c r="C12996" s="119"/>
      <c r="D12996" s="119"/>
    </row>
    <row r="12997" spans="2:4" x14ac:dyDescent="0.25">
      <c r="B12997" s="119"/>
      <c r="C12997" s="119"/>
      <c r="D12997" s="119"/>
    </row>
    <row r="12998" spans="2:4" x14ac:dyDescent="0.25">
      <c r="B12998" s="119"/>
      <c r="C12998" s="119"/>
      <c r="D12998" s="119"/>
    </row>
    <row r="12999" spans="2:4" x14ac:dyDescent="0.25">
      <c r="B12999" s="119"/>
      <c r="C12999" s="119"/>
      <c r="D12999" s="119"/>
    </row>
    <row r="13000" spans="2:4" x14ac:dyDescent="0.25">
      <c r="B13000" s="119"/>
      <c r="C13000" s="119"/>
      <c r="D13000" s="119"/>
    </row>
    <row r="13001" spans="2:4" x14ac:dyDescent="0.25">
      <c r="B13001" s="119"/>
      <c r="C13001" s="119"/>
      <c r="D13001" s="119"/>
    </row>
    <row r="13002" spans="2:4" x14ac:dyDescent="0.25">
      <c r="B13002" s="119"/>
      <c r="C13002" s="119"/>
      <c r="D13002" s="119"/>
    </row>
    <row r="13003" spans="2:4" x14ac:dyDescent="0.25">
      <c r="B13003" s="119"/>
      <c r="C13003" s="119"/>
      <c r="D13003" s="119"/>
    </row>
    <row r="13004" spans="2:4" x14ac:dyDescent="0.25">
      <c r="B13004" s="119"/>
      <c r="C13004" s="119"/>
      <c r="D13004" s="119"/>
    </row>
    <row r="13005" spans="2:4" x14ac:dyDescent="0.25">
      <c r="B13005" s="119"/>
      <c r="C13005" s="119"/>
      <c r="D13005" s="119"/>
    </row>
    <row r="13006" spans="2:4" x14ac:dyDescent="0.25">
      <c r="B13006" s="119"/>
      <c r="C13006" s="119"/>
      <c r="D13006" s="119"/>
    </row>
    <row r="13007" spans="2:4" x14ac:dyDescent="0.25">
      <c r="B13007" s="119"/>
      <c r="C13007" s="119"/>
      <c r="D13007" s="119"/>
    </row>
    <row r="13008" spans="2:4" x14ac:dyDescent="0.25">
      <c r="B13008" s="119"/>
      <c r="C13008" s="119"/>
      <c r="D13008" s="119"/>
    </row>
    <row r="13009" spans="2:4" x14ac:dyDescent="0.25">
      <c r="B13009" s="119"/>
      <c r="C13009" s="119"/>
      <c r="D13009" s="119"/>
    </row>
    <row r="13010" spans="2:4" x14ac:dyDescent="0.25">
      <c r="B13010" s="119"/>
      <c r="C13010" s="119"/>
      <c r="D13010" s="119"/>
    </row>
    <row r="13011" spans="2:4" x14ac:dyDescent="0.25">
      <c r="B13011" s="119"/>
      <c r="C13011" s="119"/>
      <c r="D13011" s="119"/>
    </row>
    <row r="13012" spans="2:4" x14ac:dyDescent="0.25">
      <c r="B13012" s="119"/>
      <c r="C13012" s="119"/>
      <c r="D13012" s="119"/>
    </row>
    <row r="13013" spans="2:4" x14ac:dyDescent="0.25">
      <c r="B13013" s="119"/>
      <c r="C13013" s="119"/>
      <c r="D13013" s="119"/>
    </row>
    <row r="13014" spans="2:4" x14ac:dyDescent="0.25">
      <c r="B13014" s="119"/>
      <c r="C13014" s="119"/>
      <c r="D13014" s="119"/>
    </row>
    <row r="13015" spans="2:4" x14ac:dyDescent="0.25">
      <c r="B13015" s="119"/>
      <c r="C13015" s="119"/>
      <c r="D13015" s="119"/>
    </row>
    <row r="13016" spans="2:4" x14ac:dyDescent="0.25">
      <c r="B13016" s="119"/>
      <c r="C13016" s="119"/>
      <c r="D13016" s="119"/>
    </row>
    <row r="13017" spans="2:4" x14ac:dyDescent="0.25">
      <c r="B13017" s="119"/>
      <c r="C13017" s="119"/>
      <c r="D13017" s="119"/>
    </row>
    <row r="13018" spans="2:4" x14ac:dyDescent="0.25">
      <c r="B13018" s="119"/>
      <c r="C13018" s="119"/>
      <c r="D13018" s="119"/>
    </row>
    <row r="13019" spans="2:4" x14ac:dyDescent="0.25">
      <c r="B13019" s="119"/>
      <c r="C13019" s="119"/>
      <c r="D13019" s="119"/>
    </row>
    <row r="13020" spans="2:4" x14ac:dyDescent="0.25">
      <c r="B13020" s="119"/>
      <c r="C13020" s="119"/>
      <c r="D13020" s="119"/>
    </row>
    <row r="13021" spans="2:4" x14ac:dyDescent="0.25">
      <c r="B13021" s="119"/>
      <c r="C13021" s="119"/>
      <c r="D13021" s="119"/>
    </row>
    <row r="13022" spans="2:4" x14ac:dyDescent="0.25">
      <c r="B13022" s="119"/>
      <c r="C13022" s="119"/>
      <c r="D13022" s="119"/>
    </row>
    <row r="13023" spans="2:4" x14ac:dyDescent="0.25">
      <c r="B13023" s="119"/>
      <c r="C13023" s="119"/>
      <c r="D13023" s="119"/>
    </row>
    <row r="13024" spans="2:4" x14ac:dyDescent="0.25">
      <c r="B13024" s="119"/>
      <c r="C13024" s="119"/>
      <c r="D13024" s="119"/>
    </row>
    <row r="13025" spans="2:4" x14ac:dyDescent="0.25">
      <c r="B13025" s="119"/>
      <c r="C13025" s="119"/>
      <c r="D13025" s="119"/>
    </row>
    <row r="13026" spans="2:4" x14ac:dyDescent="0.25">
      <c r="B13026" s="119"/>
      <c r="C13026" s="119"/>
      <c r="D13026" s="119"/>
    </row>
    <row r="13027" spans="2:4" x14ac:dyDescent="0.25">
      <c r="B13027" s="119"/>
      <c r="C13027" s="119"/>
      <c r="D13027" s="119"/>
    </row>
    <row r="13028" spans="2:4" x14ac:dyDescent="0.25">
      <c r="B13028" s="119"/>
      <c r="C13028" s="119"/>
      <c r="D13028" s="119"/>
    </row>
    <row r="13029" spans="2:4" x14ac:dyDescent="0.25">
      <c r="B13029" s="119"/>
      <c r="C13029" s="119"/>
      <c r="D13029" s="119"/>
    </row>
    <row r="13030" spans="2:4" x14ac:dyDescent="0.25">
      <c r="B13030" s="119"/>
      <c r="C13030" s="119"/>
      <c r="D13030" s="119"/>
    </row>
    <row r="13031" spans="2:4" x14ac:dyDescent="0.25">
      <c r="B13031" s="119"/>
      <c r="C13031" s="119"/>
      <c r="D13031" s="119"/>
    </row>
    <row r="13032" spans="2:4" x14ac:dyDescent="0.25">
      <c r="B13032" s="119"/>
      <c r="C13032" s="119"/>
      <c r="D13032" s="119"/>
    </row>
    <row r="13033" spans="2:4" x14ac:dyDescent="0.25">
      <c r="B13033" s="119"/>
      <c r="C13033" s="119"/>
      <c r="D13033" s="119"/>
    </row>
    <row r="13034" spans="2:4" x14ac:dyDescent="0.25">
      <c r="B13034" s="119"/>
      <c r="C13034" s="119"/>
      <c r="D13034" s="119"/>
    </row>
    <row r="13035" spans="2:4" x14ac:dyDescent="0.25">
      <c r="B13035" s="119"/>
      <c r="C13035" s="119"/>
      <c r="D13035" s="119"/>
    </row>
    <row r="13036" spans="2:4" x14ac:dyDescent="0.25">
      <c r="B13036" s="119"/>
      <c r="C13036" s="119"/>
      <c r="D13036" s="119"/>
    </row>
    <row r="13037" spans="2:4" x14ac:dyDescent="0.25">
      <c r="B13037" s="119"/>
      <c r="C13037" s="119"/>
      <c r="D13037" s="119"/>
    </row>
    <row r="13038" spans="2:4" x14ac:dyDescent="0.25">
      <c r="B13038" s="119"/>
      <c r="C13038" s="119"/>
      <c r="D13038" s="119"/>
    </row>
    <row r="13039" spans="2:4" x14ac:dyDescent="0.25">
      <c r="B13039" s="119"/>
      <c r="C13039" s="119"/>
      <c r="D13039" s="119"/>
    </row>
    <row r="13040" spans="2:4" x14ac:dyDescent="0.25">
      <c r="B13040" s="119"/>
      <c r="C13040" s="119"/>
      <c r="D13040" s="119"/>
    </row>
    <row r="13041" spans="2:4" x14ac:dyDescent="0.25">
      <c r="B13041" s="119"/>
      <c r="C13041" s="119"/>
      <c r="D13041" s="119"/>
    </row>
    <row r="13042" spans="2:4" x14ac:dyDescent="0.25">
      <c r="B13042" s="119"/>
      <c r="C13042" s="119"/>
      <c r="D13042" s="119"/>
    </row>
    <row r="13043" spans="2:4" x14ac:dyDescent="0.25">
      <c r="B13043" s="119"/>
      <c r="C13043" s="119"/>
      <c r="D13043" s="119"/>
    </row>
    <row r="13044" spans="2:4" x14ac:dyDescent="0.25">
      <c r="B13044" s="119"/>
      <c r="C13044" s="119"/>
      <c r="D13044" s="119"/>
    </row>
    <row r="13045" spans="2:4" x14ac:dyDescent="0.25">
      <c r="B13045" s="119"/>
      <c r="C13045" s="119"/>
      <c r="D13045" s="119"/>
    </row>
    <row r="13046" spans="2:4" x14ac:dyDescent="0.25">
      <c r="B13046" s="119"/>
      <c r="C13046" s="119"/>
      <c r="D13046" s="119"/>
    </row>
    <row r="13047" spans="2:4" x14ac:dyDescent="0.25">
      <c r="B13047" s="119"/>
      <c r="C13047" s="119"/>
      <c r="D13047" s="119"/>
    </row>
    <row r="13048" spans="2:4" x14ac:dyDescent="0.25">
      <c r="B13048" s="119"/>
      <c r="C13048" s="119"/>
      <c r="D13048" s="119"/>
    </row>
    <row r="13049" spans="2:4" x14ac:dyDescent="0.25">
      <c r="B13049" s="119"/>
      <c r="C13049" s="119"/>
      <c r="D13049" s="119"/>
    </row>
    <row r="13050" spans="2:4" x14ac:dyDescent="0.25">
      <c r="B13050" s="119"/>
      <c r="C13050" s="119"/>
      <c r="D13050" s="119"/>
    </row>
    <row r="13051" spans="2:4" x14ac:dyDescent="0.25">
      <c r="B13051" s="119"/>
      <c r="C13051" s="119"/>
      <c r="D13051" s="119"/>
    </row>
    <row r="13052" spans="2:4" x14ac:dyDescent="0.25">
      <c r="B13052" s="119"/>
      <c r="C13052" s="119"/>
      <c r="D13052" s="119"/>
    </row>
    <row r="13053" spans="2:4" x14ac:dyDescent="0.25">
      <c r="B13053" s="119"/>
      <c r="C13053" s="119"/>
      <c r="D13053" s="119"/>
    </row>
    <row r="13054" spans="2:4" x14ac:dyDescent="0.25">
      <c r="B13054" s="119"/>
      <c r="C13054" s="119"/>
      <c r="D13054" s="119"/>
    </row>
    <row r="13055" spans="2:4" x14ac:dyDescent="0.25">
      <c r="B13055" s="119"/>
      <c r="C13055" s="119"/>
      <c r="D13055" s="119"/>
    </row>
    <row r="13056" spans="2:4" x14ac:dyDescent="0.25">
      <c r="B13056" s="119"/>
      <c r="C13056" s="119"/>
      <c r="D13056" s="119"/>
    </row>
    <row r="13057" spans="2:4" x14ac:dyDescent="0.25">
      <c r="B13057" s="119"/>
      <c r="C13057" s="119"/>
      <c r="D13057" s="119"/>
    </row>
    <row r="13058" spans="2:4" x14ac:dyDescent="0.25">
      <c r="B13058" s="119"/>
      <c r="C13058" s="119"/>
      <c r="D13058" s="119"/>
    </row>
    <row r="13059" spans="2:4" x14ac:dyDescent="0.25">
      <c r="B13059" s="119"/>
      <c r="C13059" s="119"/>
      <c r="D13059" s="119"/>
    </row>
    <row r="13060" spans="2:4" x14ac:dyDescent="0.25">
      <c r="B13060" s="119"/>
      <c r="C13060" s="119"/>
      <c r="D13060" s="119"/>
    </row>
    <row r="13061" spans="2:4" x14ac:dyDescent="0.25">
      <c r="B13061" s="119"/>
      <c r="C13061" s="119"/>
      <c r="D13061" s="119"/>
    </row>
    <row r="13062" spans="2:4" x14ac:dyDescent="0.25">
      <c r="B13062" s="119"/>
      <c r="C13062" s="119"/>
      <c r="D13062" s="119"/>
    </row>
    <row r="13063" spans="2:4" x14ac:dyDescent="0.25">
      <c r="B13063" s="119"/>
      <c r="C13063" s="119"/>
      <c r="D13063" s="119"/>
    </row>
    <row r="13064" spans="2:4" x14ac:dyDescent="0.25">
      <c r="B13064" s="119"/>
      <c r="C13064" s="119"/>
      <c r="D13064" s="119"/>
    </row>
    <row r="13065" spans="2:4" x14ac:dyDescent="0.25">
      <c r="B13065" s="119"/>
      <c r="C13065" s="119"/>
      <c r="D13065" s="119"/>
    </row>
    <row r="13066" spans="2:4" x14ac:dyDescent="0.25">
      <c r="B13066" s="119"/>
      <c r="C13066" s="119"/>
      <c r="D13066" s="119"/>
    </row>
    <row r="13067" spans="2:4" x14ac:dyDescent="0.25">
      <c r="B13067" s="119"/>
      <c r="C13067" s="119"/>
      <c r="D13067" s="119"/>
    </row>
    <row r="13068" spans="2:4" x14ac:dyDescent="0.25">
      <c r="B13068" s="119"/>
      <c r="C13068" s="119"/>
      <c r="D13068" s="119"/>
    </row>
    <row r="13069" spans="2:4" x14ac:dyDescent="0.25">
      <c r="B13069" s="119"/>
      <c r="C13069" s="119"/>
      <c r="D13069" s="119"/>
    </row>
    <row r="13070" spans="2:4" x14ac:dyDescent="0.25">
      <c r="B13070" s="119"/>
      <c r="C13070" s="119"/>
      <c r="D13070" s="119"/>
    </row>
    <row r="13071" spans="2:4" x14ac:dyDescent="0.25">
      <c r="B13071" s="119"/>
      <c r="C13071" s="119"/>
      <c r="D13071" s="119"/>
    </row>
    <row r="13072" spans="2:4" x14ac:dyDescent="0.25">
      <c r="B13072" s="119"/>
      <c r="C13072" s="119"/>
      <c r="D13072" s="119"/>
    </row>
    <row r="13073" spans="2:4" x14ac:dyDescent="0.25">
      <c r="B13073" s="119"/>
      <c r="C13073" s="119"/>
      <c r="D13073" s="119"/>
    </row>
    <row r="13074" spans="2:4" x14ac:dyDescent="0.25">
      <c r="B13074" s="119"/>
      <c r="C13074" s="119"/>
      <c r="D13074" s="119"/>
    </row>
    <row r="13075" spans="2:4" x14ac:dyDescent="0.25">
      <c r="B13075" s="119"/>
      <c r="C13075" s="119"/>
      <c r="D13075" s="119"/>
    </row>
    <row r="13076" spans="2:4" x14ac:dyDescent="0.25">
      <c r="B13076" s="119"/>
      <c r="C13076" s="119"/>
      <c r="D13076" s="119"/>
    </row>
    <row r="13077" spans="2:4" x14ac:dyDescent="0.25">
      <c r="B13077" s="119"/>
      <c r="C13077" s="119"/>
      <c r="D13077" s="119"/>
    </row>
    <row r="13078" spans="2:4" x14ac:dyDescent="0.25">
      <c r="B13078" s="119"/>
      <c r="C13078" s="119"/>
      <c r="D13078" s="119"/>
    </row>
    <row r="13079" spans="2:4" x14ac:dyDescent="0.25">
      <c r="B13079" s="119"/>
      <c r="C13079" s="119"/>
      <c r="D13079" s="119"/>
    </row>
    <row r="13080" spans="2:4" x14ac:dyDescent="0.25">
      <c r="B13080" s="119"/>
      <c r="C13080" s="119"/>
      <c r="D13080" s="119"/>
    </row>
    <row r="13081" spans="2:4" x14ac:dyDescent="0.25">
      <c r="B13081" s="119"/>
      <c r="C13081" s="119"/>
      <c r="D13081" s="119"/>
    </row>
    <row r="13082" spans="2:4" x14ac:dyDescent="0.25">
      <c r="B13082" s="119"/>
      <c r="C13082" s="119"/>
      <c r="D13082" s="119"/>
    </row>
    <row r="13083" spans="2:4" x14ac:dyDescent="0.25">
      <c r="B13083" s="119"/>
      <c r="C13083" s="119"/>
      <c r="D13083" s="119"/>
    </row>
    <row r="13084" spans="2:4" x14ac:dyDescent="0.25">
      <c r="B13084" s="119"/>
      <c r="C13084" s="119"/>
      <c r="D13084" s="119"/>
    </row>
    <row r="13085" spans="2:4" x14ac:dyDescent="0.25">
      <c r="B13085" s="119"/>
      <c r="C13085" s="119"/>
      <c r="D13085" s="119"/>
    </row>
    <row r="13086" spans="2:4" x14ac:dyDescent="0.25">
      <c r="B13086" s="119"/>
      <c r="C13086" s="119"/>
      <c r="D13086" s="119"/>
    </row>
    <row r="13087" spans="2:4" x14ac:dyDescent="0.25">
      <c r="B13087" s="119"/>
      <c r="C13087" s="119"/>
      <c r="D13087" s="119"/>
    </row>
    <row r="13088" spans="2:4" x14ac:dyDescent="0.25">
      <c r="B13088" s="119"/>
      <c r="C13088" s="119"/>
      <c r="D13088" s="119"/>
    </row>
    <row r="13089" spans="2:4" x14ac:dyDescent="0.25">
      <c r="B13089" s="119"/>
      <c r="C13089" s="119"/>
      <c r="D13089" s="119"/>
    </row>
    <row r="13090" spans="2:4" x14ac:dyDescent="0.25">
      <c r="B13090" s="119"/>
      <c r="C13090" s="119"/>
      <c r="D13090" s="119"/>
    </row>
    <row r="13091" spans="2:4" x14ac:dyDescent="0.25">
      <c r="B13091" s="119"/>
      <c r="C13091" s="119"/>
      <c r="D13091" s="119"/>
    </row>
    <row r="13092" spans="2:4" x14ac:dyDescent="0.25">
      <c r="B13092" s="119"/>
      <c r="C13092" s="119"/>
      <c r="D13092" s="119"/>
    </row>
    <row r="13093" spans="2:4" x14ac:dyDescent="0.25">
      <c r="B13093" s="119"/>
      <c r="C13093" s="119"/>
      <c r="D13093" s="119"/>
    </row>
    <row r="13094" spans="2:4" x14ac:dyDescent="0.25">
      <c r="B13094" s="119"/>
      <c r="C13094" s="119"/>
      <c r="D13094" s="119"/>
    </row>
    <row r="13095" spans="2:4" x14ac:dyDescent="0.25">
      <c r="B13095" s="119"/>
      <c r="C13095" s="119"/>
      <c r="D13095" s="119"/>
    </row>
    <row r="13096" spans="2:4" x14ac:dyDescent="0.25">
      <c r="B13096" s="119"/>
      <c r="C13096" s="119"/>
      <c r="D13096" s="119"/>
    </row>
    <row r="13097" spans="2:4" x14ac:dyDescent="0.25">
      <c r="B13097" s="119"/>
      <c r="C13097" s="119"/>
      <c r="D13097" s="119"/>
    </row>
    <row r="13098" spans="2:4" x14ac:dyDescent="0.25">
      <c r="B13098" s="119"/>
      <c r="C13098" s="119"/>
      <c r="D13098" s="119"/>
    </row>
    <row r="13099" spans="2:4" x14ac:dyDescent="0.25">
      <c r="B13099" s="119"/>
      <c r="C13099" s="119"/>
      <c r="D13099" s="119"/>
    </row>
    <row r="13100" spans="2:4" x14ac:dyDescent="0.25">
      <c r="B13100" s="119"/>
      <c r="C13100" s="119"/>
      <c r="D13100" s="119"/>
    </row>
    <row r="13101" spans="2:4" x14ac:dyDescent="0.25">
      <c r="B13101" s="119"/>
      <c r="C13101" s="119"/>
      <c r="D13101" s="119"/>
    </row>
    <row r="13102" spans="2:4" x14ac:dyDescent="0.25">
      <c r="B13102" s="119"/>
      <c r="C13102" s="119"/>
      <c r="D13102" s="119"/>
    </row>
    <row r="13103" spans="2:4" x14ac:dyDescent="0.25">
      <c r="B13103" s="119"/>
      <c r="C13103" s="119"/>
      <c r="D13103" s="119"/>
    </row>
    <row r="13104" spans="2:4" x14ac:dyDescent="0.25">
      <c r="B13104" s="119"/>
      <c r="C13104" s="119"/>
      <c r="D13104" s="119"/>
    </row>
    <row r="13105" spans="2:4" x14ac:dyDescent="0.25">
      <c r="B13105" s="119"/>
      <c r="C13105" s="119"/>
      <c r="D13105" s="119"/>
    </row>
    <row r="13106" spans="2:4" x14ac:dyDescent="0.25">
      <c r="B13106" s="119"/>
      <c r="C13106" s="119"/>
      <c r="D13106" s="119"/>
    </row>
    <row r="13107" spans="2:4" x14ac:dyDescent="0.25">
      <c r="B13107" s="119"/>
      <c r="C13107" s="119"/>
      <c r="D13107" s="119"/>
    </row>
    <row r="13108" spans="2:4" x14ac:dyDescent="0.25">
      <c r="B13108" s="119"/>
      <c r="C13108" s="119"/>
      <c r="D13108" s="119"/>
    </row>
    <row r="13109" spans="2:4" x14ac:dyDescent="0.25">
      <c r="B13109" s="119"/>
      <c r="C13109" s="119"/>
      <c r="D13109" s="119"/>
    </row>
    <row r="13110" spans="2:4" x14ac:dyDescent="0.25">
      <c r="B13110" s="119"/>
      <c r="C13110" s="119"/>
      <c r="D13110" s="119"/>
    </row>
    <row r="13111" spans="2:4" x14ac:dyDescent="0.25">
      <c r="B13111" s="119"/>
      <c r="C13111" s="119"/>
      <c r="D13111" s="119"/>
    </row>
    <row r="13112" spans="2:4" x14ac:dyDescent="0.25">
      <c r="B13112" s="119"/>
      <c r="C13112" s="119"/>
      <c r="D13112" s="119"/>
    </row>
    <row r="13113" spans="2:4" x14ac:dyDescent="0.25">
      <c r="B13113" s="119"/>
      <c r="C13113" s="119"/>
      <c r="D13113" s="119"/>
    </row>
    <row r="13114" spans="2:4" x14ac:dyDescent="0.25">
      <c r="B13114" s="119"/>
      <c r="C13114" s="119"/>
      <c r="D13114" s="119"/>
    </row>
    <row r="13115" spans="2:4" x14ac:dyDescent="0.25">
      <c r="B13115" s="119"/>
      <c r="C13115" s="119"/>
      <c r="D13115" s="119"/>
    </row>
    <row r="13116" spans="2:4" x14ac:dyDescent="0.25">
      <c r="B13116" s="119"/>
      <c r="C13116" s="119"/>
      <c r="D13116" s="119"/>
    </row>
    <row r="13117" spans="2:4" x14ac:dyDescent="0.25">
      <c r="B13117" s="119"/>
      <c r="C13117" s="119"/>
      <c r="D13117" s="119"/>
    </row>
    <row r="13118" spans="2:4" x14ac:dyDescent="0.25">
      <c r="B13118" s="119"/>
      <c r="C13118" s="119"/>
      <c r="D13118" s="119"/>
    </row>
    <row r="13119" spans="2:4" x14ac:dyDescent="0.25">
      <c r="B13119" s="119"/>
      <c r="C13119" s="119"/>
      <c r="D13119" s="119"/>
    </row>
    <row r="13120" spans="2:4" x14ac:dyDescent="0.25">
      <c r="B13120" s="119"/>
      <c r="C13120" s="119"/>
      <c r="D13120" s="119"/>
    </row>
    <row r="13121" spans="2:4" x14ac:dyDescent="0.25">
      <c r="B13121" s="119"/>
      <c r="C13121" s="119"/>
      <c r="D13121" s="119"/>
    </row>
    <row r="13122" spans="2:4" x14ac:dyDescent="0.25">
      <c r="B13122" s="119"/>
      <c r="C13122" s="119"/>
      <c r="D13122" s="119"/>
    </row>
    <row r="13123" spans="2:4" x14ac:dyDescent="0.25">
      <c r="B13123" s="119"/>
      <c r="C13123" s="119"/>
      <c r="D13123" s="119"/>
    </row>
    <row r="13124" spans="2:4" x14ac:dyDescent="0.25">
      <c r="B13124" s="119"/>
      <c r="C13124" s="119"/>
      <c r="D13124" s="119"/>
    </row>
    <row r="13125" spans="2:4" x14ac:dyDescent="0.25">
      <c r="B13125" s="119"/>
      <c r="C13125" s="119"/>
      <c r="D13125" s="119"/>
    </row>
    <row r="13126" spans="2:4" x14ac:dyDescent="0.25">
      <c r="B13126" s="119"/>
      <c r="C13126" s="119"/>
      <c r="D13126" s="119"/>
    </row>
    <row r="13127" spans="2:4" x14ac:dyDescent="0.25">
      <c r="B13127" s="119"/>
      <c r="C13127" s="119"/>
      <c r="D13127" s="119"/>
    </row>
    <row r="13128" spans="2:4" x14ac:dyDescent="0.25">
      <c r="B13128" s="119"/>
      <c r="C13128" s="119"/>
      <c r="D13128" s="119"/>
    </row>
    <row r="13129" spans="2:4" x14ac:dyDescent="0.25">
      <c r="B13129" s="119"/>
      <c r="C13129" s="119"/>
      <c r="D13129" s="119"/>
    </row>
    <row r="13130" spans="2:4" x14ac:dyDescent="0.25">
      <c r="B13130" s="119"/>
      <c r="C13130" s="119"/>
      <c r="D13130" s="119"/>
    </row>
    <row r="13131" spans="2:4" x14ac:dyDescent="0.25">
      <c r="B13131" s="119"/>
      <c r="C13131" s="119"/>
      <c r="D13131" s="119"/>
    </row>
    <row r="13132" spans="2:4" x14ac:dyDescent="0.25">
      <c r="B13132" s="119"/>
      <c r="C13132" s="119"/>
      <c r="D13132" s="119"/>
    </row>
    <row r="13133" spans="2:4" x14ac:dyDescent="0.25">
      <c r="B13133" s="119"/>
      <c r="C13133" s="119"/>
      <c r="D13133" s="119"/>
    </row>
    <row r="13134" spans="2:4" x14ac:dyDescent="0.25">
      <c r="B13134" s="119"/>
      <c r="C13134" s="119"/>
      <c r="D13134" s="119"/>
    </row>
    <row r="13135" spans="2:4" x14ac:dyDescent="0.25">
      <c r="B13135" s="119"/>
      <c r="C13135" s="119"/>
      <c r="D13135" s="119"/>
    </row>
    <row r="13136" spans="2:4" x14ac:dyDescent="0.25">
      <c r="B13136" s="119"/>
      <c r="C13136" s="119"/>
      <c r="D13136" s="119"/>
    </row>
    <row r="13137" spans="2:4" x14ac:dyDescent="0.25">
      <c r="B13137" s="119"/>
      <c r="C13137" s="119"/>
      <c r="D13137" s="119"/>
    </row>
    <row r="13138" spans="2:4" x14ac:dyDescent="0.25">
      <c r="B13138" s="119"/>
      <c r="C13138" s="119"/>
      <c r="D13138" s="119"/>
    </row>
    <row r="13139" spans="2:4" x14ac:dyDescent="0.25">
      <c r="B13139" s="119"/>
      <c r="C13139" s="119"/>
      <c r="D13139" s="119"/>
    </row>
    <row r="13140" spans="2:4" x14ac:dyDescent="0.25">
      <c r="B13140" s="119"/>
      <c r="C13140" s="119"/>
      <c r="D13140" s="119"/>
    </row>
    <row r="13141" spans="2:4" x14ac:dyDescent="0.25">
      <c r="B13141" s="119"/>
      <c r="C13141" s="119"/>
      <c r="D13141" s="119"/>
    </row>
    <row r="13142" spans="2:4" x14ac:dyDescent="0.25">
      <c r="B13142" s="119"/>
      <c r="C13142" s="119"/>
      <c r="D13142" s="119"/>
    </row>
    <row r="13143" spans="2:4" x14ac:dyDescent="0.25">
      <c r="B13143" s="119"/>
      <c r="C13143" s="119"/>
      <c r="D13143" s="119"/>
    </row>
    <row r="13144" spans="2:4" x14ac:dyDescent="0.25">
      <c r="B13144" s="119"/>
      <c r="C13144" s="119"/>
      <c r="D13144" s="119"/>
    </row>
    <row r="13145" spans="2:4" x14ac:dyDescent="0.25">
      <c r="B13145" s="119"/>
      <c r="C13145" s="119"/>
      <c r="D13145" s="119"/>
    </row>
    <row r="13146" spans="2:4" x14ac:dyDescent="0.25">
      <c r="B13146" s="119"/>
      <c r="C13146" s="119"/>
      <c r="D13146" s="119"/>
    </row>
    <row r="13147" spans="2:4" x14ac:dyDescent="0.25">
      <c r="B13147" s="119"/>
      <c r="C13147" s="119"/>
      <c r="D13147" s="119"/>
    </row>
    <row r="13148" spans="2:4" x14ac:dyDescent="0.25">
      <c r="B13148" s="119"/>
      <c r="C13148" s="119"/>
      <c r="D13148" s="119"/>
    </row>
    <row r="13149" spans="2:4" x14ac:dyDescent="0.25">
      <c r="B13149" s="119"/>
      <c r="C13149" s="119"/>
      <c r="D13149" s="119"/>
    </row>
    <row r="13150" spans="2:4" x14ac:dyDescent="0.25">
      <c r="B13150" s="119"/>
      <c r="C13150" s="119"/>
      <c r="D13150" s="119"/>
    </row>
    <row r="13151" spans="2:4" x14ac:dyDescent="0.25">
      <c r="B13151" s="119"/>
      <c r="C13151" s="119"/>
      <c r="D13151" s="119"/>
    </row>
    <row r="13152" spans="2:4" x14ac:dyDescent="0.25">
      <c r="B13152" s="119"/>
      <c r="C13152" s="119"/>
      <c r="D13152" s="119"/>
    </row>
    <row r="13153" spans="2:4" x14ac:dyDescent="0.25">
      <c r="B13153" s="119"/>
      <c r="C13153" s="119"/>
      <c r="D13153" s="119"/>
    </row>
    <row r="13154" spans="2:4" x14ac:dyDescent="0.25">
      <c r="B13154" s="119"/>
      <c r="C13154" s="119"/>
      <c r="D13154" s="119"/>
    </row>
    <row r="13155" spans="2:4" x14ac:dyDescent="0.25">
      <c r="B13155" s="119"/>
      <c r="C13155" s="119"/>
      <c r="D13155" s="119"/>
    </row>
    <row r="13156" spans="2:4" x14ac:dyDescent="0.25">
      <c r="B13156" s="119"/>
      <c r="C13156" s="119"/>
      <c r="D13156" s="119"/>
    </row>
    <row r="13157" spans="2:4" x14ac:dyDescent="0.25">
      <c r="B13157" s="119"/>
      <c r="C13157" s="119"/>
      <c r="D13157" s="119"/>
    </row>
    <row r="13158" spans="2:4" x14ac:dyDescent="0.25">
      <c r="B13158" s="119"/>
      <c r="C13158" s="119"/>
      <c r="D13158" s="119"/>
    </row>
    <row r="13159" spans="2:4" x14ac:dyDescent="0.25">
      <c r="B13159" s="119"/>
      <c r="C13159" s="119"/>
      <c r="D13159" s="119"/>
    </row>
    <row r="13160" spans="2:4" x14ac:dyDescent="0.25">
      <c r="B13160" s="119"/>
      <c r="C13160" s="119"/>
      <c r="D13160" s="119"/>
    </row>
    <row r="13161" spans="2:4" x14ac:dyDescent="0.25">
      <c r="B13161" s="119"/>
      <c r="C13161" s="119"/>
      <c r="D13161" s="119"/>
    </row>
    <row r="13162" spans="2:4" x14ac:dyDescent="0.25">
      <c r="B13162" s="119"/>
      <c r="C13162" s="119"/>
      <c r="D13162" s="119"/>
    </row>
    <row r="13163" spans="2:4" x14ac:dyDescent="0.25">
      <c r="B13163" s="119"/>
      <c r="C13163" s="119"/>
      <c r="D13163" s="119"/>
    </row>
    <row r="13164" spans="2:4" x14ac:dyDescent="0.25">
      <c r="B13164" s="119"/>
      <c r="C13164" s="119"/>
      <c r="D13164" s="119"/>
    </row>
    <row r="13165" spans="2:4" x14ac:dyDescent="0.25">
      <c r="B13165" s="119"/>
      <c r="C13165" s="119"/>
      <c r="D13165" s="119"/>
    </row>
    <row r="13166" spans="2:4" x14ac:dyDescent="0.25">
      <c r="B13166" s="119"/>
      <c r="C13166" s="119"/>
      <c r="D13166" s="119"/>
    </row>
    <row r="13167" spans="2:4" x14ac:dyDescent="0.25">
      <c r="B13167" s="119"/>
      <c r="C13167" s="119"/>
      <c r="D13167" s="119"/>
    </row>
    <row r="13168" spans="2:4" x14ac:dyDescent="0.25">
      <c r="B13168" s="119"/>
      <c r="C13168" s="119"/>
      <c r="D13168" s="119"/>
    </row>
    <row r="13169" spans="2:4" x14ac:dyDescent="0.25">
      <c r="B13169" s="119"/>
      <c r="C13169" s="119"/>
      <c r="D13169" s="119"/>
    </row>
    <row r="13170" spans="2:4" x14ac:dyDescent="0.25">
      <c r="B13170" s="119"/>
      <c r="C13170" s="119"/>
      <c r="D13170" s="119"/>
    </row>
    <row r="13171" spans="2:4" x14ac:dyDescent="0.25">
      <c r="B13171" s="119"/>
      <c r="C13171" s="119"/>
      <c r="D13171" s="119"/>
    </row>
    <row r="13172" spans="2:4" x14ac:dyDescent="0.25">
      <c r="B13172" s="119"/>
      <c r="C13172" s="119"/>
      <c r="D13172" s="119"/>
    </row>
    <row r="13173" spans="2:4" x14ac:dyDescent="0.25">
      <c r="B13173" s="119"/>
      <c r="C13173" s="119"/>
      <c r="D13173" s="119"/>
    </row>
    <row r="13174" spans="2:4" x14ac:dyDescent="0.25">
      <c r="B13174" s="119"/>
      <c r="C13174" s="119"/>
      <c r="D13174" s="119"/>
    </row>
    <row r="13175" spans="2:4" x14ac:dyDescent="0.25">
      <c r="B13175" s="119"/>
      <c r="C13175" s="119"/>
      <c r="D13175" s="119"/>
    </row>
    <row r="13176" spans="2:4" x14ac:dyDescent="0.25">
      <c r="B13176" s="119"/>
      <c r="C13176" s="119"/>
      <c r="D13176" s="119"/>
    </row>
    <row r="13177" spans="2:4" x14ac:dyDescent="0.25">
      <c r="B13177" s="119"/>
      <c r="C13177" s="119"/>
      <c r="D13177" s="119"/>
    </row>
    <row r="13178" spans="2:4" x14ac:dyDescent="0.25">
      <c r="B13178" s="119"/>
      <c r="C13178" s="119"/>
      <c r="D13178" s="119"/>
    </row>
    <row r="13179" spans="2:4" x14ac:dyDescent="0.25">
      <c r="B13179" s="119"/>
      <c r="C13179" s="119"/>
      <c r="D13179" s="119"/>
    </row>
    <row r="13180" spans="2:4" x14ac:dyDescent="0.25">
      <c r="B13180" s="119"/>
      <c r="C13180" s="119"/>
      <c r="D13180" s="119"/>
    </row>
    <row r="13181" spans="2:4" x14ac:dyDescent="0.25">
      <c r="B13181" s="119"/>
      <c r="C13181" s="119"/>
      <c r="D13181" s="119"/>
    </row>
    <row r="13182" spans="2:4" x14ac:dyDescent="0.25">
      <c r="B13182" s="119"/>
      <c r="C13182" s="119"/>
      <c r="D13182" s="119"/>
    </row>
    <row r="13183" spans="2:4" x14ac:dyDescent="0.25">
      <c r="B13183" s="119"/>
      <c r="C13183" s="119"/>
      <c r="D13183" s="119"/>
    </row>
    <row r="13184" spans="2:4" x14ac:dyDescent="0.25">
      <c r="B13184" s="119"/>
      <c r="C13184" s="119"/>
      <c r="D13184" s="119"/>
    </row>
    <row r="13185" spans="2:4" x14ac:dyDescent="0.25">
      <c r="B13185" s="119"/>
      <c r="C13185" s="119"/>
      <c r="D13185" s="119"/>
    </row>
    <row r="13186" spans="2:4" x14ac:dyDescent="0.25">
      <c r="B13186" s="119"/>
      <c r="C13186" s="119"/>
      <c r="D13186" s="119"/>
    </row>
    <row r="13187" spans="2:4" x14ac:dyDescent="0.25">
      <c r="B13187" s="119"/>
      <c r="C13187" s="119"/>
      <c r="D13187" s="119"/>
    </row>
    <row r="13188" spans="2:4" x14ac:dyDescent="0.25">
      <c r="B13188" s="119"/>
      <c r="C13188" s="119"/>
      <c r="D13188" s="119"/>
    </row>
    <row r="13189" spans="2:4" x14ac:dyDescent="0.25">
      <c r="B13189" s="119"/>
      <c r="C13189" s="119"/>
      <c r="D13189" s="119"/>
    </row>
    <row r="13190" spans="2:4" x14ac:dyDescent="0.25">
      <c r="B13190" s="119"/>
      <c r="C13190" s="119"/>
      <c r="D13190" s="119"/>
    </row>
    <row r="13191" spans="2:4" x14ac:dyDescent="0.25">
      <c r="B13191" s="119"/>
      <c r="C13191" s="119"/>
      <c r="D13191" s="119"/>
    </row>
    <row r="13192" spans="2:4" x14ac:dyDescent="0.25">
      <c r="B13192" s="119"/>
      <c r="C13192" s="119"/>
      <c r="D13192" s="119"/>
    </row>
    <row r="13193" spans="2:4" x14ac:dyDescent="0.25">
      <c r="B13193" s="119"/>
      <c r="C13193" s="119"/>
      <c r="D13193" s="119"/>
    </row>
    <row r="13194" spans="2:4" x14ac:dyDescent="0.25">
      <c r="B13194" s="119"/>
      <c r="C13194" s="119"/>
      <c r="D13194" s="119"/>
    </row>
    <row r="13195" spans="2:4" x14ac:dyDescent="0.25">
      <c r="B13195" s="119"/>
      <c r="C13195" s="119"/>
      <c r="D13195" s="119"/>
    </row>
    <row r="13196" spans="2:4" x14ac:dyDescent="0.25">
      <c r="B13196" s="119"/>
      <c r="C13196" s="119"/>
      <c r="D13196" s="119"/>
    </row>
    <row r="13197" spans="2:4" x14ac:dyDescent="0.25">
      <c r="B13197" s="119"/>
      <c r="C13197" s="119"/>
      <c r="D13197" s="119"/>
    </row>
    <row r="13198" spans="2:4" x14ac:dyDescent="0.25">
      <c r="B13198" s="119"/>
      <c r="C13198" s="119"/>
      <c r="D13198" s="119"/>
    </row>
    <row r="13199" spans="2:4" x14ac:dyDescent="0.25">
      <c r="B13199" s="119"/>
      <c r="C13199" s="119"/>
      <c r="D13199" s="119"/>
    </row>
    <row r="13200" spans="2:4" x14ac:dyDescent="0.25">
      <c r="B13200" s="119"/>
      <c r="C13200" s="119"/>
      <c r="D13200" s="119"/>
    </row>
    <row r="13201" spans="2:4" x14ac:dyDescent="0.25">
      <c r="B13201" s="119"/>
      <c r="C13201" s="119"/>
      <c r="D13201" s="119"/>
    </row>
    <row r="13202" spans="2:4" x14ac:dyDescent="0.25">
      <c r="B13202" s="119"/>
      <c r="C13202" s="119"/>
      <c r="D13202" s="119"/>
    </row>
    <row r="13203" spans="2:4" x14ac:dyDescent="0.25">
      <c r="B13203" s="119"/>
      <c r="C13203" s="119"/>
      <c r="D13203" s="119"/>
    </row>
    <row r="13204" spans="2:4" x14ac:dyDescent="0.25">
      <c r="B13204" s="119"/>
      <c r="C13204" s="119"/>
      <c r="D13204" s="119"/>
    </row>
    <row r="13205" spans="2:4" x14ac:dyDescent="0.25">
      <c r="B13205" s="119"/>
      <c r="C13205" s="119"/>
      <c r="D13205" s="119"/>
    </row>
    <row r="13206" spans="2:4" x14ac:dyDescent="0.25">
      <c r="B13206" s="119"/>
      <c r="C13206" s="119"/>
      <c r="D13206" s="119"/>
    </row>
    <row r="13207" spans="2:4" x14ac:dyDescent="0.25">
      <c r="B13207" s="119"/>
      <c r="C13207" s="119"/>
      <c r="D13207" s="119"/>
    </row>
    <row r="13208" spans="2:4" x14ac:dyDescent="0.25">
      <c r="B13208" s="119"/>
      <c r="C13208" s="119"/>
      <c r="D13208" s="119"/>
    </row>
    <row r="13209" spans="2:4" x14ac:dyDescent="0.25">
      <c r="B13209" s="119"/>
      <c r="C13209" s="119"/>
      <c r="D13209" s="119"/>
    </row>
    <row r="13210" spans="2:4" x14ac:dyDescent="0.25">
      <c r="B13210" s="119"/>
      <c r="C13210" s="119"/>
      <c r="D13210" s="119"/>
    </row>
    <row r="13211" spans="2:4" x14ac:dyDescent="0.25">
      <c r="B13211" s="119"/>
      <c r="C13211" s="119"/>
      <c r="D13211" s="119"/>
    </row>
    <row r="13212" spans="2:4" x14ac:dyDescent="0.25">
      <c r="B13212" s="119"/>
      <c r="C13212" s="119"/>
      <c r="D13212" s="119"/>
    </row>
    <row r="13213" spans="2:4" x14ac:dyDescent="0.25">
      <c r="B13213" s="119"/>
      <c r="C13213" s="119"/>
      <c r="D13213" s="119"/>
    </row>
    <row r="13214" spans="2:4" x14ac:dyDescent="0.25">
      <c r="B13214" s="119"/>
      <c r="C13214" s="119"/>
      <c r="D13214" s="119"/>
    </row>
    <row r="13215" spans="2:4" x14ac:dyDescent="0.25">
      <c r="B13215" s="119"/>
      <c r="C13215" s="119"/>
      <c r="D13215" s="119"/>
    </row>
    <row r="13216" spans="2:4" x14ac:dyDescent="0.25">
      <c r="B13216" s="119"/>
      <c r="C13216" s="119"/>
      <c r="D13216" s="119"/>
    </row>
    <row r="13217" spans="2:4" x14ac:dyDescent="0.25">
      <c r="B13217" s="119"/>
      <c r="C13217" s="119"/>
      <c r="D13217" s="119"/>
    </row>
    <row r="13218" spans="2:4" x14ac:dyDescent="0.25">
      <c r="B13218" s="119"/>
      <c r="C13218" s="119"/>
      <c r="D13218" s="119"/>
    </row>
    <row r="13219" spans="2:4" x14ac:dyDescent="0.25">
      <c r="B13219" s="119"/>
      <c r="C13219" s="119"/>
      <c r="D13219" s="119"/>
    </row>
    <row r="13220" spans="2:4" x14ac:dyDescent="0.25">
      <c r="B13220" s="119"/>
      <c r="C13220" s="119"/>
      <c r="D13220" s="119"/>
    </row>
    <row r="13221" spans="2:4" x14ac:dyDescent="0.25">
      <c r="B13221" s="119"/>
      <c r="C13221" s="119"/>
      <c r="D13221" s="119"/>
    </row>
    <row r="13222" spans="2:4" x14ac:dyDescent="0.25">
      <c r="B13222" s="119"/>
      <c r="C13222" s="119"/>
      <c r="D13222" s="119"/>
    </row>
    <row r="13223" spans="2:4" x14ac:dyDescent="0.25">
      <c r="B13223" s="119"/>
      <c r="C13223" s="119"/>
      <c r="D13223" s="119"/>
    </row>
    <row r="13224" spans="2:4" x14ac:dyDescent="0.25">
      <c r="B13224" s="119"/>
      <c r="C13224" s="119"/>
      <c r="D13224" s="119"/>
    </row>
    <row r="13225" spans="2:4" x14ac:dyDescent="0.25">
      <c r="B13225" s="119"/>
      <c r="C13225" s="119"/>
      <c r="D13225" s="119"/>
    </row>
    <row r="13226" spans="2:4" x14ac:dyDescent="0.25">
      <c r="B13226" s="119"/>
      <c r="C13226" s="119"/>
      <c r="D13226" s="119"/>
    </row>
    <row r="13227" spans="2:4" x14ac:dyDescent="0.25">
      <c r="B13227" s="119"/>
      <c r="C13227" s="119"/>
      <c r="D13227" s="119"/>
    </row>
    <row r="13228" spans="2:4" x14ac:dyDescent="0.25">
      <c r="B13228" s="119"/>
      <c r="C13228" s="119"/>
      <c r="D13228" s="119"/>
    </row>
    <row r="13229" spans="2:4" x14ac:dyDescent="0.25">
      <c r="B13229" s="119"/>
      <c r="C13229" s="119"/>
      <c r="D13229" s="119"/>
    </row>
    <row r="13230" spans="2:4" x14ac:dyDescent="0.25">
      <c r="B13230" s="119"/>
      <c r="C13230" s="119"/>
      <c r="D13230" s="119"/>
    </row>
    <row r="13231" spans="2:4" x14ac:dyDescent="0.25">
      <c r="B13231" s="119"/>
      <c r="C13231" s="119"/>
      <c r="D13231" s="119"/>
    </row>
    <row r="13232" spans="2:4" x14ac:dyDescent="0.25">
      <c r="B13232" s="119"/>
      <c r="C13232" s="119"/>
      <c r="D13232" s="119"/>
    </row>
    <row r="13233" spans="2:4" x14ac:dyDescent="0.25">
      <c r="B13233" s="119"/>
      <c r="C13233" s="119"/>
      <c r="D13233" s="119"/>
    </row>
    <row r="13234" spans="2:4" x14ac:dyDescent="0.25">
      <c r="B13234" s="119"/>
      <c r="C13234" s="119"/>
      <c r="D13234" s="119"/>
    </row>
    <row r="13235" spans="2:4" x14ac:dyDescent="0.25">
      <c r="B13235" s="119"/>
      <c r="C13235" s="119"/>
      <c r="D13235" s="119"/>
    </row>
    <row r="13236" spans="2:4" x14ac:dyDescent="0.25">
      <c r="B13236" s="119"/>
      <c r="C13236" s="119"/>
      <c r="D13236" s="119"/>
    </row>
    <row r="13237" spans="2:4" x14ac:dyDescent="0.25">
      <c r="B13237" s="119"/>
      <c r="C13237" s="119"/>
      <c r="D13237" s="119"/>
    </row>
    <row r="13238" spans="2:4" x14ac:dyDescent="0.25">
      <c r="B13238" s="119"/>
      <c r="C13238" s="119"/>
      <c r="D13238" s="119"/>
    </row>
    <row r="13239" spans="2:4" x14ac:dyDescent="0.25">
      <c r="B13239" s="119"/>
      <c r="C13239" s="119"/>
      <c r="D13239" s="119"/>
    </row>
    <row r="13240" spans="2:4" x14ac:dyDescent="0.25">
      <c r="B13240" s="119"/>
      <c r="C13240" s="119"/>
      <c r="D13240" s="119"/>
    </row>
    <row r="13241" spans="2:4" x14ac:dyDescent="0.25">
      <c r="B13241" s="119"/>
      <c r="C13241" s="119"/>
      <c r="D13241" s="119"/>
    </row>
    <row r="13242" spans="2:4" x14ac:dyDescent="0.25">
      <c r="B13242" s="119"/>
      <c r="C13242" s="119"/>
      <c r="D13242" s="119"/>
    </row>
    <row r="13243" spans="2:4" x14ac:dyDescent="0.25">
      <c r="B13243" s="119"/>
      <c r="C13243" s="119"/>
      <c r="D13243" s="119"/>
    </row>
    <row r="13244" spans="2:4" x14ac:dyDescent="0.25">
      <c r="B13244" s="119"/>
      <c r="C13244" s="119"/>
      <c r="D13244" s="119"/>
    </row>
    <row r="13245" spans="2:4" x14ac:dyDescent="0.25">
      <c r="B13245" s="119"/>
      <c r="C13245" s="119"/>
      <c r="D13245" s="119"/>
    </row>
    <row r="13246" spans="2:4" x14ac:dyDescent="0.25">
      <c r="B13246" s="119"/>
      <c r="C13246" s="119"/>
      <c r="D13246" s="119"/>
    </row>
    <row r="13247" spans="2:4" x14ac:dyDescent="0.25">
      <c r="B13247" s="119"/>
      <c r="C13247" s="119"/>
      <c r="D13247" s="119"/>
    </row>
    <row r="13248" spans="2:4" x14ac:dyDescent="0.25">
      <c r="B13248" s="119"/>
      <c r="C13248" s="119"/>
      <c r="D13248" s="119"/>
    </row>
    <row r="13249" spans="2:4" x14ac:dyDescent="0.25">
      <c r="B13249" s="119"/>
      <c r="C13249" s="119"/>
      <c r="D13249" s="119"/>
    </row>
    <row r="13250" spans="2:4" x14ac:dyDescent="0.25">
      <c r="B13250" s="119"/>
      <c r="C13250" s="119"/>
      <c r="D13250" s="119"/>
    </row>
    <row r="13251" spans="2:4" x14ac:dyDescent="0.25">
      <c r="B13251" s="119"/>
      <c r="C13251" s="119"/>
      <c r="D13251" s="119"/>
    </row>
    <row r="13252" spans="2:4" x14ac:dyDescent="0.25">
      <c r="B13252" s="119"/>
      <c r="C13252" s="119"/>
      <c r="D13252" s="119"/>
    </row>
    <row r="13253" spans="2:4" x14ac:dyDescent="0.25">
      <c r="B13253" s="119"/>
      <c r="C13253" s="119"/>
      <c r="D13253" s="119"/>
    </row>
    <row r="13254" spans="2:4" x14ac:dyDescent="0.25">
      <c r="B13254" s="119"/>
      <c r="C13254" s="119"/>
      <c r="D13254" s="119"/>
    </row>
    <row r="13255" spans="2:4" x14ac:dyDescent="0.25">
      <c r="B13255" s="119"/>
      <c r="C13255" s="119"/>
      <c r="D13255" s="119"/>
    </row>
    <row r="13256" spans="2:4" x14ac:dyDescent="0.25">
      <c r="B13256" s="119"/>
      <c r="C13256" s="119"/>
      <c r="D13256" s="119"/>
    </row>
    <row r="13257" spans="2:4" x14ac:dyDescent="0.25">
      <c r="B13257" s="119"/>
      <c r="C13257" s="119"/>
      <c r="D13257" s="119"/>
    </row>
    <row r="13258" spans="2:4" x14ac:dyDescent="0.25">
      <c r="B13258" s="119"/>
      <c r="C13258" s="119"/>
      <c r="D13258" s="119"/>
    </row>
    <row r="13259" spans="2:4" x14ac:dyDescent="0.25">
      <c r="B13259" s="119"/>
      <c r="C13259" s="119"/>
      <c r="D13259" s="119"/>
    </row>
    <row r="13260" spans="2:4" x14ac:dyDescent="0.25">
      <c r="B13260" s="119"/>
      <c r="C13260" s="119"/>
      <c r="D13260" s="119"/>
    </row>
    <row r="13261" spans="2:4" x14ac:dyDescent="0.25">
      <c r="B13261" s="119"/>
      <c r="C13261" s="119"/>
      <c r="D13261" s="119"/>
    </row>
    <row r="13262" spans="2:4" x14ac:dyDescent="0.25">
      <c r="B13262" s="119"/>
      <c r="C13262" s="119"/>
      <c r="D13262" s="119"/>
    </row>
    <row r="13263" spans="2:4" x14ac:dyDescent="0.25">
      <c r="B13263" s="119"/>
      <c r="C13263" s="119"/>
      <c r="D13263" s="119"/>
    </row>
    <row r="13264" spans="2:4" x14ac:dyDescent="0.25">
      <c r="B13264" s="119"/>
      <c r="C13264" s="119"/>
      <c r="D13264" s="119"/>
    </row>
    <row r="13265" spans="2:4" x14ac:dyDescent="0.25">
      <c r="B13265" s="119"/>
      <c r="C13265" s="119"/>
      <c r="D13265" s="119"/>
    </row>
    <row r="13266" spans="2:4" x14ac:dyDescent="0.25">
      <c r="B13266" s="119"/>
      <c r="C13266" s="119"/>
      <c r="D13266" s="119"/>
    </row>
    <row r="13267" spans="2:4" x14ac:dyDescent="0.25">
      <c r="B13267" s="119"/>
      <c r="C13267" s="119"/>
      <c r="D13267" s="119"/>
    </row>
    <row r="13268" spans="2:4" x14ac:dyDescent="0.25">
      <c r="B13268" s="119"/>
      <c r="C13268" s="119"/>
      <c r="D13268" s="119"/>
    </row>
    <row r="13269" spans="2:4" x14ac:dyDescent="0.25">
      <c r="B13269" s="119"/>
      <c r="C13269" s="119"/>
      <c r="D13269" s="119"/>
    </row>
    <row r="13270" spans="2:4" x14ac:dyDescent="0.25">
      <c r="B13270" s="119"/>
      <c r="C13270" s="119"/>
      <c r="D13270" s="119"/>
    </row>
    <row r="13271" spans="2:4" x14ac:dyDescent="0.25">
      <c r="B13271" s="119"/>
      <c r="C13271" s="119"/>
      <c r="D13271" s="119"/>
    </row>
    <row r="13272" spans="2:4" x14ac:dyDescent="0.25">
      <c r="B13272" s="119"/>
      <c r="C13272" s="119"/>
      <c r="D13272" s="119"/>
    </row>
    <row r="13273" spans="2:4" x14ac:dyDescent="0.25">
      <c r="B13273" s="119"/>
      <c r="C13273" s="119"/>
      <c r="D13273" s="119"/>
    </row>
    <row r="13274" spans="2:4" x14ac:dyDescent="0.25">
      <c r="B13274" s="119"/>
      <c r="C13274" s="119"/>
      <c r="D13274" s="119"/>
    </row>
    <row r="13275" spans="2:4" x14ac:dyDescent="0.25">
      <c r="B13275" s="119"/>
      <c r="C13275" s="119"/>
      <c r="D13275" s="119"/>
    </row>
    <row r="13276" spans="2:4" x14ac:dyDescent="0.25">
      <c r="B13276" s="119"/>
      <c r="C13276" s="119"/>
      <c r="D13276" s="119"/>
    </row>
    <row r="13277" spans="2:4" x14ac:dyDescent="0.25">
      <c r="B13277" s="119"/>
      <c r="C13277" s="119"/>
      <c r="D13277" s="119"/>
    </row>
    <row r="13278" spans="2:4" x14ac:dyDescent="0.25">
      <c r="B13278" s="119"/>
      <c r="C13278" s="119"/>
      <c r="D13278" s="119"/>
    </row>
    <row r="13279" spans="2:4" x14ac:dyDescent="0.25">
      <c r="B13279" s="119"/>
      <c r="C13279" s="119"/>
      <c r="D13279" s="119"/>
    </row>
    <row r="13280" spans="2:4" x14ac:dyDescent="0.25">
      <c r="B13280" s="119"/>
      <c r="C13280" s="119"/>
      <c r="D13280" s="119"/>
    </row>
    <row r="13281" spans="2:4" x14ac:dyDescent="0.25">
      <c r="B13281" s="119"/>
      <c r="C13281" s="119"/>
      <c r="D13281" s="119"/>
    </row>
    <row r="13282" spans="2:4" x14ac:dyDescent="0.25">
      <c r="B13282" s="119"/>
      <c r="C13282" s="119"/>
      <c r="D13282" s="119"/>
    </row>
    <row r="13283" spans="2:4" x14ac:dyDescent="0.25">
      <c r="B13283" s="119"/>
      <c r="C13283" s="119"/>
      <c r="D13283" s="119"/>
    </row>
    <row r="13284" spans="2:4" x14ac:dyDescent="0.25">
      <c r="B13284" s="119"/>
      <c r="C13284" s="119"/>
      <c r="D13284" s="119"/>
    </row>
    <row r="13285" spans="2:4" x14ac:dyDescent="0.25">
      <c r="B13285" s="119"/>
      <c r="C13285" s="119"/>
      <c r="D13285" s="119"/>
    </row>
    <row r="13286" spans="2:4" x14ac:dyDescent="0.25">
      <c r="B13286" s="119"/>
      <c r="C13286" s="119"/>
      <c r="D13286" s="119"/>
    </row>
    <row r="13287" spans="2:4" x14ac:dyDescent="0.25">
      <c r="B13287" s="119"/>
      <c r="C13287" s="119"/>
      <c r="D13287" s="119"/>
    </row>
    <row r="13288" spans="2:4" x14ac:dyDescent="0.25">
      <c r="B13288" s="119"/>
      <c r="C13288" s="119"/>
      <c r="D13288" s="119"/>
    </row>
    <row r="13289" spans="2:4" x14ac:dyDescent="0.25">
      <c r="B13289" s="119"/>
      <c r="C13289" s="119"/>
      <c r="D13289" s="119"/>
    </row>
    <row r="13290" spans="2:4" x14ac:dyDescent="0.25">
      <c r="B13290" s="119"/>
      <c r="C13290" s="119"/>
      <c r="D13290" s="119"/>
    </row>
    <row r="13291" spans="2:4" x14ac:dyDescent="0.25">
      <c r="B13291" s="119"/>
      <c r="C13291" s="119"/>
      <c r="D13291" s="119"/>
    </row>
    <row r="13292" spans="2:4" x14ac:dyDescent="0.25">
      <c r="B13292" s="119"/>
      <c r="C13292" s="119"/>
      <c r="D13292" s="119"/>
    </row>
    <row r="13293" spans="2:4" x14ac:dyDescent="0.25">
      <c r="B13293" s="119"/>
      <c r="C13293" s="119"/>
      <c r="D13293" s="119"/>
    </row>
    <row r="13294" spans="2:4" x14ac:dyDescent="0.25">
      <c r="B13294" s="119"/>
      <c r="C13294" s="119"/>
      <c r="D13294" s="119"/>
    </row>
    <row r="13295" spans="2:4" x14ac:dyDescent="0.25">
      <c r="B13295" s="119"/>
      <c r="C13295" s="119"/>
      <c r="D13295" s="119"/>
    </row>
    <row r="13296" spans="2:4" x14ac:dyDescent="0.25">
      <c r="B13296" s="119"/>
      <c r="C13296" s="119"/>
      <c r="D13296" s="119"/>
    </row>
    <row r="13297" spans="2:4" x14ac:dyDescent="0.25">
      <c r="B13297" s="119"/>
      <c r="C13297" s="119"/>
      <c r="D13297" s="119"/>
    </row>
    <row r="13298" spans="2:4" x14ac:dyDescent="0.25">
      <c r="B13298" s="119"/>
      <c r="C13298" s="119"/>
      <c r="D13298" s="119"/>
    </row>
    <row r="13299" spans="2:4" x14ac:dyDescent="0.25">
      <c r="B13299" s="119"/>
      <c r="C13299" s="119"/>
      <c r="D13299" s="119"/>
    </row>
    <row r="13300" spans="2:4" x14ac:dyDescent="0.25">
      <c r="B13300" s="119"/>
      <c r="C13300" s="119"/>
      <c r="D13300" s="119"/>
    </row>
    <row r="13301" spans="2:4" x14ac:dyDescent="0.25">
      <c r="B13301" s="119"/>
      <c r="C13301" s="119"/>
      <c r="D13301" s="119"/>
    </row>
    <row r="13302" spans="2:4" x14ac:dyDescent="0.25">
      <c r="B13302" s="119"/>
      <c r="C13302" s="119"/>
      <c r="D13302" s="119"/>
    </row>
    <row r="13303" spans="2:4" x14ac:dyDescent="0.25">
      <c r="B13303" s="119"/>
      <c r="C13303" s="119"/>
      <c r="D13303" s="119"/>
    </row>
    <row r="13304" spans="2:4" x14ac:dyDescent="0.25">
      <c r="B13304" s="119"/>
      <c r="C13304" s="119"/>
      <c r="D13304" s="119"/>
    </row>
    <row r="13305" spans="2:4" x14ac:dyDescent="0.25">
      <c r="B13305" s="119"/>
      <c r="C13305" s="119"/>
      <c r="D13305" s="119"/>
    </row>
    <row r="13306" spans="2:4" x14ac:dyDescent="0.25">
      <c r="B13306" s="119"/>
      <c r="C13306" s="119"/>
      <c r="D13306" s="119"/>
    </row>
    <row r="13307" spans="2:4" x14ac:dyDescent="0.25">
      <c r="B13307" s="119"/>
      <c r="C13307" s="119"/>
      <c r="D13307" s="119"/>
    </row>
    <row r="13308" spans="2:4" x14ac:dyDescent="0.25">
      <c r="B13308" s="119"/>
      <c r="C13308" s="119"/>
      <c r="D13308" s="119"/>
    </row>
    <row r="13309" spans="2:4" x14ac:dyDescent="0.25">
      <c r="B13309" s="119"/>
      <c r="C13309" s="119"/>
      <c r="D13309" s="119"/>
    </row>
    <row r="13310" spans="2:4" x14ac:dyDescent="0.25">
      <c r="B13310" s="119"/>
      <c r="C13310" s="119"/>
      <c r="D13310" s="119"/>
    </row>
    <row r="13311" spans="2:4" x14ac:dyDescent="0.25">
      <c r="B13311" s="119"/>
      <c r="C13311" s="119"/>
      <c r="D13311" s="119"/>
    </row>
    <row r="13312" spans="2:4" x14ac:dyDescent="0.25">
      <c r="B13312" s="119"/>
      <c r="C13312" s="119"/>
      <c r="D13312" s="119"/>
    </row>
    <row r="13313" spans="2:4" x14ac:dyDescent="0.25">
      <c r="B13313" s="119"/>
      <c r="C13313" s="119"/>
      <c r="D13313" s="119"/>
    </row>
    <row r="13314" spans="2:4" x14ac:dyDescent="0.25">
      <c r="B13314" s="119"/>
      <c r="C13314" s="119"/>
      <c r="D13314" s="119"/>
    </row>
    <row r="13315" spans="2:4" x14ac:dyDescent="0.25">
      <c r="B13315" s="119"/>
      <c r="C13315" s="119"/>
      <c r="D13315" s="119"/>
    </row>
    <row r="13316" spans="2:4" x14ac:dyDescent="0.25">
      <c r="B13316" s="119"/>
      <c r="C13316" s="119"/>
      <c r="D13316" s="119"/>
    </row>
    <row r="13317" spans="2:4" x14ac:dyDescent="0.25">
      <c r="B13317" s="119"/>
      <c r="C13317" s="119"/>
      <c r="D13317" s="119"/>
    </row>
    <row r="13318" spans="2:4" x14ac:dyDescent="0.25">
      <c r="B13318" s="119"/>
      <c r="C13318" s="119"/>
      <c r="D13318" s="119"/>
    </row>
    <row r="13319" spans="2:4" x14ac:dyDescent="0.25">
      <c r="B13319" s="119"/>
      <c r="C13319" s="119"/>
      <c r="D13319" s="119"/>
    </row>
    <row r="13320" spans="2:4" x14ac:dyDescent="0.25">
      <c r="B13320" s="119"/>
      <c r="C13320" s="119"/>
      <c r="D13320" s="119"/>
    </row>
    <row r="13321" spans="2:4" x14ac:dyDescent="0.25">
      <c r="B13321" s="119"/>
      <c r="C13321" s="119"/>
      <c r="D13321" s="119"/>
    </row>
    <row r="13322" spans="2:4" x14ac:dyDescent="0.25">
      <c r="B13322" s="119"/>
      <c r="C13322" s="119"/>
      <c r="D13322" s="119"/>
    </row>
    <row r="13323" spans="2:4" x14ac:dyDescent="0.25">
      <c r="B13323" s="119"/>
      <c r="C13323" s="119"/>
      <c r="D13323" s="119"/>
    </row>
    <row r="13324" spans="2:4" x14ac:dyDescent="0.25">
      <c r="B13324" s="119"/>
      <c r="C13324" s="119"/>
      <c r="D13324" s="119"/>
    </row>
    <row r="13325" spans="2:4" x14ac:dyDescent="0.25">
      <c r="B13325" s="119"/>
      <c r="C13325" s="119"/>
      <c r="D13325" s="119"/>
    </row>
    <row r="13326" spans="2:4" x14ac:dyDescent="0.25">
      <c r="B13326" s="119"/>
      <c r="C13326" s="119"/>
      <c r="D13326" s="119"/>
    </row>
    <row r="13327" spans="2:4" x14ac:dyDescent="0.25">
      <c r="B13327" s="119"/>
      <c r="C13327" s="119"/>
      <c r="D13327" s="119"/>
    </row>
    <row r="13328" spans="2:4" x14ac:dyDescent="0.25">
      <c r="B13328" s="119"/>
      <c r="C13328" s="119"/>
      <c r="D13328" s="119"/>
    </row>
    <row r="13329" spans="2:4" x14ac:dyDescent="0.25">
      <c r="B13329" s="119"/>
      <c r="C13329" s="119"/>
      <c r="D13329" s="119"/>
    </row>
    <row r="13330" spans="2:4" x14ac:dyDescent="0.25">
      <c r="B13330" s="119"/>
      <c r="C13330" s="119"/>
      <c r="D13330" s="119"/>
    </row>
    <row r="13331" spans="2:4" x14ac:dyDescent="0.25">
      <c r="B13331" s="119"/>
      <c r="C13331" s="119"/>
      <c r="D13331" s="119"/>
    </row>
    <row r="13332" spans="2:4" x14ac:dyDescent="0.25">
      <c r="B13332" s="119"/>
      <c r="C13332" s="119"/>
      <c r="D13332" s="119"/>
    </row>
    <row r="13333" spans="2:4" x14ac:dyDescent="0.25">
      <c r="B13333" s="119"/>
      <c r="C13333" s="119"/>
      <c r="D13333" s="119"/>
    </row>
    <row r="13334" spans="2:4" x14ac:dyDescent="0.25">
      <c r="B13334" s="119"/>
      <c r="C13334" s="119"/>
      <c r="D13334" s="119"/>
    </row>
    <row r="13335" spans="2:4" x14ac:dyDescent="0.25">
      <c r="B13335" s="119"/>
      <c r="C13335" s="119"/>
      <c r="D13335" s="119"/>
    </row>
    <row r="13336" spans="2:4" x14ac:dyDescent="0.25">
      <c r="B13336" s="119"/>
      <c r="C13336" s="119"/>
      <c r="D13336" s="119"/>
    </row>
    <row r="13337" spans="2:4" x14ac:dyDescent="0.25">
      <c r="B13337" s="119"/>
      <c r="C13337" s="119"/>
      <c r="D13337" s="119"/>
    </row>
    <row r="13338" spans="2:4" x14ac:dyDescent="0.25">
      <c r="B13338" s="119"/>
      <c r="C13338" s="119"/>
      <c r="D13338" s="119"/>
    </row>
    <row r="13339" spans="2:4" x14ac:dyDescent="0.25">
      <c r="B13339" s="119"/>
      <c r="C13339" s="119"/>
      <c r="D13339" s="119"/>
    </row>
    <row r="13340" spans="2:4" x14ac:dyDescent="0.25">
      <c r="B13340" s="119"/>
      <c r="C13340" s="119"/>
      <c r="D13340" s="119"/>
    </row>
    <row r="13341" spans="2:4" x14ac:dyDescent="0.25">
      <c r="B13341" s="119"/>
      <c r="C13341" s="119"/>
      <c r="D13341" s="119"/>
    </row>
    <row r="13342" spans="2:4" x14ac:dyDescent="0.25">
      <c r="B13342" s="119"/>
      <c r="C13342" s="119"/>
      <c r="D13342" s="119"/>
    </row>
    <row r="13343" spans="2:4" x14ac:dyDescent="0.25">
      <c r="B13343" s="119"/>
      <c r="C13343" s="119"/>
      <c r="D13343" s="119"/>
    </row>
    <row r="13344" spans="2:4" x14ac:dyDescent="0.25">
      <c r="B13344" s="119"/>
      <c r="C13344" s="119"/>
      <c r="D13344" s="119"/>
    </row>
    <row r="13345" spans="2:4" x14ac:dyDescent="0.25">
      <c r="B13345" s="119"/>
      <c r="C13345" s="119"/>
      <c r="D13345" s="119"/>
    </row>
    <row r="13346" spans="2:4" x14ac:dyDescent="0.25">
      <c r="B13346" s="119"/>
      <c r="C13346" s="119"/>
      <c r="D13346" s="119"/>
    </row>
    <row r="13347" spans="2:4" x14ac:dyDescent="0.25">
      <c r="B13347" s="119"/>
      <c r="C13347" s="119"/>
      <c r="D13347" s="119"/>
    </row>
    <row r="13348" spans="2:4" x14ac:dyDescent="0.25">
      <c r="B13348" s="119"/>
      <c r="C13348" s="119"/>
      <c r="D13348" s="119"/>
    </row>
    <row r="13349" spans="2:4" x14ac:dyDescent="0.25">
      <c r="B13349" s="119"/>
      <c r="C13349" s="119"/>
      <c r="D13349" s="119"/>
    </row>
    <row r="13350" spans="2:4" x14ac:dyDescent="0.25">
      <c r="B13350" s="119"/>
      <c r="C13350" s="119"/>
      <c r="D13350" s="119"/>
    </row>
    <row r="13351" spans="2:4" x14ac:dyDescent="0.25">
      <c r="B13351" s="119"/>
      <c r="C13351" s="119"/>
      <c r="D13351" s="119"/>
    </row>
    <row r="13352" spans="2:4" x14ac:dyDescent="0.25">
      <c r="B13352" s="119"/>
      <c r="C13352" s="119"/>
      <c r="D13352" s="119"/>
    </row>
    <row r="13353" spans="2:4" x14ac:dyDescent="0.25">
      <c r="B13353" s="119"/>
      <c r="C13353" s="119"/>
      <c r="D13353" s="119"/>
    </row>
    <row r="13354" spans="2:4" x14ac:dyDescent="0.25">
      <c r="B13354" s="119"/>
      <c r="C13354" s="119"/>
      <c r="D13354" s="119"/>
    </row>
    <row r="13355" spans="2:4" x14ac:dyDescent="0.25">
      <c r="B13355" s="119"/>
      <c r="C13355" s="119"/>
      <c r="D13355" s="119"/>
    </row>
    <row r="13356" spans="2:4" x14ac:dyDescent="0.25">
      <c r="B13356" s="119"/>
      <c r="C13356" s="119"/>
      <c r="D13356" s="119"/>
    </row>
    <row r="13357" spans="2:4" x14ac:dyDescent="0.25">
      <c r="B13357" s="119"/>
      <c r="C13357" s="119"/>
      <c r="D13357" s="119"/>
    </row>
    <row r="13358" spans="2:4" x14ac:dyDescent="0.25">
      <c r="B13358" s="119"/>
      <c r="C13358" s="119"/>
      <c r="D13358" s="119"/>
    </row>
    <row r="13359" spans="2:4" x14ac:dyDescent="0.25">
      <c r="B13359" s="119"/>
      <c r="C13359" s="119"/>
      <c r="D13359" s="119"/>
    </row>
    <row r="13360" spans="2:4" x14ac:dyDescent="0.25">
      <c r="B13360" s="119"/>
      <c r="C13360" s="119"/>
      <c r="D13360" s="119"/>
    </row>
    <row r="13361" spans="2:4" x14ac:dyDescent="0.25">
      <c r="B13361" s="119"/>
      <c r="C13361" s="119"/>
      <c r="D13361" s="119"/>
    </row>
    <row r="13362" spans="2:4" x14ac:dyDescent="0.25">
      <c r="B13362" s="119"/>
      <c r="C13362" s="119"/>
      <c r="D13362" s="119"/>
    </row>
    <row r="13363" spans="2:4" x14ac:dyDescent="0.25">
      <c r="B13363" s="119"/>
      <c r="C13363" s="119"/>
      <c r="D13363" s="119"/>
    </row>
    <row r="13364" spans="2:4" x14ac:dyDescent="0.25">
      <c r="B13364" s="119"/>
      <c r="C13364" s="119"/>
      <c r="D13364" s="119"/>
    </row>
    <row r="13365" spans="2:4" x14ac:dyDescent="0.25">
      <c r="B13365" s="119"/>
      <c r="C13365" s="119"/>
      <c r="D13365" s="119"/>
    </row>
    <row r="13366" spans="2:4" x14ac:dyDescent="0.25">
      <c r="B13366" s="119"/>
      <c r="C13366" s="119"/>
      <c r="D13366" s="119"/>
    </row>
    <row r="13367" spans="2:4" x14ac:dyDescent="0.25">
      <c r="B13367" s="119"/>
      <c r="C13367" s="119"/>
      <c r="D13367" s="119"/>
    </row>
    <row r="13368" spans="2:4" x14ac:dyDescent="0.25">
      <c r="B13368" s="119"/>
      <c r="C13368" s="119"/>
      <c r="D13368" s="119"/>
    </row>
    <row r="13369" spans="2:4" x14ac:dyDescent="0.25">
      <c r="B13369" s="119"/>
      <c r="C13369" s="119"/>
      <c r="D13369" s="119"/>
    </row>
    <row r="13370" spans="2:4" x14ac:dyDescent="0.25">
      <c r="B13370" s="119"/>
      <c r="C13370" s="119"/>
      <c r="D13370" s="119"/>
    </row>
    <row r="13371" spans="2:4" x14ac:dyDescent="0.25">
      <c r="B13371" s="119"/>
      <c r="C13371" s="119"/>
      <c r="D13371" s="119"/>
    </row>
    <row r="13372" spans="2:4" x14ac:dyDescent="0.25">
      <c r="B13372" s="119"/>
      <c r="C13372" s="119"/>
      <c r="D13372" s="119"/>
    </row>
    <row r="13373" spans="2:4" x14ac:dyDescent="0.25">
      <c r="B13373" s="119"/>
      <c r="C13373" s="119"/>
      <c r="D13373" s="119"/>
    </row>
    <row r="13374" spans="2:4" x14ac:dyDescent="0.25">
      <c r="B13374" s="119"/>
      <c r="C13374" s="119"/>
      <c r="D13374" s="119"/>
    </row>
    <row r="13375" spans="2:4" x14ac:dyDescent="0.25">
      <c r="B13375" s="119"/>
      <c r="C13375" s="119"/>
      <c r="D13375" s="119"/>
    </row>
    <row r="13376" spans="2:4" x14ac:dyDescent="0.25">
      <c r="B13376" s="119"/>
      <c r="C13376" s="119"/>
      <c r="D13376" s="119"/>
    </row>
    <row r="13377" spans="2:4" x14ac:dyDescent="0.25">
      <c r="B13377" s="119"/>
      <c r="C13377" s="119"/>
      <c r="D13377" s="119"/>
    </row>
    <row r="13378" spans="2:4" x14ac:dyDescent="0.25">
      <c r="B13378" s="119"/>
      <c r="C13378" s="119"/>
      <c r="D13378" s="119"/>
    </row>
    <row r="13379" spans="2:4" x14ac:dyDescent="0.25">
      <c r="B13379" s="119"/>
      <c r="C13379" s="119"/>
      <c r="D13379" s="119"/>
    </row>
    <row r="13380" spans="2:4" x14ac:dyDescent="0.25">
      <c r="B13380" s="119"/>
      <c r="C13380" s="119"/>
      <c r="D13380" s="119"/>
    </row>
    <row r="13381" spans="2:4" x14ac:dyDescent="0.25">
      <c r="B13381" s="119"/>
      <c r="C13381" s="119"/>
      <c r="D13381" s="119"/>
    </row>
    <row r="13382" spans="2:4" x14ac:dyDescent="0.25">
      <c r="B13382" s="119"/>
      <c r="C13382" s="119"/>
      <c r="D13382" s="119"/>
    </row>
    <row r="13383" spans="2:4" x14ac:dyDescent="0.25">
      <c r="B13383" s="119"/>
      <c r="C13383" s="119"/>
      <c r="D13383" s="119"/>
    </row>
    <row r="13384" spans="2:4" x14ac:dyDescent="0.25">
      <c r="B13384" s="119"/>
      <c r="C13384" s="119"/>
      <c r="D13384" s="119"/>
    </row>
    <row r="13385" spans="2:4" x14ac:dyDescent="0.25">
      <c r="B13385" s="119"/>
      <c r="C13385" s="119"/>
      <c r="D13385" s="119"/>
    </row>
    <row r="13386" spans="2:4" x14ac:dyDescent="0.25">
      <c r="B13386" s="119"/>
      <c r="C13386" s="119"/>
      <c r="D13386" s="119"/>
    </row>
    <row r="13387" spans="2:4" x14ac:dyDescent="0.25">
      <c r="B13387" s="119"/>
      <c r="C13387" s="119"/>
      <c r="D13387" s="119"/>
    </row>
    <row r="13388" spans="2:4" x14ac:dyDescent="0.25">
      <c r="B13388" s="119"/>
      <c r="C13388" s="119"/>
      <c r="D13388" s="119"/>
    </row>
    <row r="13389" spans="2:4" x14ac:dyDescent="0.25">
      <c r="B13389" s="119"/>
      <c r="C13389" s="119"/>
      <c r="D13389" s="119"/>
    </row>
    <row r="13390" spans="2:4" x14ac:dyDescent="0.25">
      <c r="B13390" s="119"/>
      <c r="C13390" s="119"/>
      <c r="D13390" s="119"/>
    </row>
    <row r="13391" spans="2:4" x14ac:dyDescent="0.25">
      <c r="B13391" s="119"/>
      <c r="C13391" s="119"/>
      <c r="D13391" s="119"/>
    </row>
    <row r="13392" spans="2:4" x14ac:dyDescent="0.25">
      <c r="B13392" s="119"/>
      <c r="C13392" s="119"/>
      <c r="D13392" s="119"/>
    </row>
    <row r="13393" spans="2:4" x14ac:dyDescent="0.25">
      <c r="B13393" s="119"/>
      <c r="C13393" s="119"/>
      <c r="D13393" s="119"/>
    </row>
    <row r="13394" spans="2:4" x14ac:dyDescent="0.25">
      <c r="B13394" s="119"/>
      <c r="C13394" s="119"/>
      <c r="D13394" s="119"/>
    </row>
    <row r="13395" spans="2:4" x14ac:dyDescent="0.25">
      <c r="B13395" s="119"/>
      <c r="C13395" s="119"/>
      <c r="D13395" s="119"/>
    </row>
    <row r="13396" spans="2:4" x14ac:dyDescent="0.25">
      <c r="B13396" s="119"/>
      <c r="C13396" s="119"/>
      <c r="D13396" s="119"/>
    </row>
    <row r="13397" spans="2:4" x14ac:dyDescent="0.25">
      <c r="B13397" s="119"/>
      <c r="C13397" s="119"/>
      <c r="D13397" s="119"/>
    </row>
    <row r="13398" spans="2:4" x14ac:dyDescent="0.25">
      <c r="B13398" s="119"/>
      <c r="C13398" s="119"/>
      <c r="D13398" s="119"/>
    </row>
    <row r="13399" spans="2:4" x14ac:dyDescent="0.25">
      <c r="B13399" s="119"/>
      <c r="C13399" s="119"/>
      <c r="D13399" s="119"/>
    </row>
    <row r="13400" spans="2:4" x14ac:dyDescent="0.25">
      <c r="B13400" s="119"/>
      <c r="C13400" s="119"/>
      <c r="D13400" s="119"/>
    </row>
    <row r="13401" spans="2:4" x14ac:dyDescent="0.25">
      <c r="B13401" s="119"/>
      <c r="C13401" s="119"/>
      <c r="D13401" s="119"/>
    </row>
    <row r="13402" spans="2:4" x14ac:dyDescent="0.25">
      <c r="B13402" s="119"/>
      <c r="C13402" s="119"/>
      <c r="D13402" s="119"/>
    </row>
    <row r="13403" spans="2:4" x14ac:dyDescent="0.25">
      <c r="B13403" s="119"/>
      <c r="C13403" s="119"/>
      <c r="D13403" s="119"/>
    </row>
    <row r="13404" spans="2:4" x14ac:dyDescent="0.25">
      <c r="B13404" s="119"/>
      <c r="C13404" s="119"/>
      <c r="D13404" s="119"/>
    </row>
    <row r="13405" spans="2:4" x14ac:dyDescent="0.25">
      <c r="B13405" s="119"/>
      <c r="C13405" s="119"/>
      <c r="D13405" s="119"/>
    </row>
    <row r="13406" spans="2:4" x14ac:dyDescent="0.25">
      <c r="B13406" s="119"/>
      <c r="C13406" s="119"/>
      <c r="D13406" s="119"/>
    </row>
    <row r="13407" spans="2:4" x14ac:dyDescent="0.25">
      <c r="B13407" s="119"/>
      <c r="C13407" s="119"/>
      <c r="D13407" s="119"/>
    </row>
    <row r="13408" spans="2:4" x14ac:dyDescent="0.25">
      <c r="B13408" s="119"/>
      <c r="C13408" s="119"/>
      <c r="D13408" s="119"/>
    </row>
    <row r="13409" spans="2:4" x14ac:dyDescent="0.25">
      <c r="B13409" s="119"/>
      <c r="C13409" s="119"/>
      <c r="D13409" s="119"/>
    </row>
    <row r="13410" spans="2:4" x14ac:dyDescent="0.25">
      <c r="B13410" s="119"/>
      <c r="C13410" s="119"/>
      <c r="D13410" s="119"/>
    </row>
    <row r="13411" spans="2:4" x14ac:dyDescent="0.25">
      <c r="B13411" s="119"/>
      <c r="C13411" s="119"/>
      <c r="D13411" s="119"/>
    </row>
    <row r="13412" spans="2:4" x14ac:dyDescent="0.25">
      <c r="B13412" s="119"/>
      <c r="C13412" s="119"/>
      <c r="D13412" s="119"/>
    </row>
    <row r="13413" spans="2:4" x14ac:dyDescent="0.25">
      <c r="B13413" s="119"/>
      <c r="C13413" s="119"/>
      <c r="D13413" s="119"/>
    </row>
    <row r="13414" spans="2:4" x14ac:dyDescent="0.25">
      <c r="B13414" s="119"/>
      <c r="C13414" s="119"/>
      <c r="D13414" s="119"/>
    </row>
    <row r="13415" spans="2:4" x14ac:dyDescent="0.25">
      <c r="B13415" s="119"/>
      <c r="C13415" s="119"/>
      <c r="D13415" s="119"/>
    </row>
    <row r="13416" spans="2:4" x14ac:dyDescent="0.25">
      <c r="B13416" s="119"/>
      <c r="C13416" s="119"/>
      <c r="D13416" s="119"/>
    </row>
    <row r="13417" spans="2:4" x14ac:dyDescent="0.25">
      <c r="B13417" s="119"/>
      <c r="C13417" s="119"/>
      <c r="D13417" s="119"/>
    </row>
    <row r="13418" spans="2:4" x14ac:dyDescent="0.25">
      <c r="B13418" s="119"/>
      <c r="C13418" s="119"/>
      <c r="D13418" s="119"/>
    </row>
    <row r="13419" spans="2:4" x14ac:dyDescent="0.25">
      <c r="B13419" s="119"/>
      <c r="C13419" s="119"/>
      <c r="D13419" s="119"/>
    </row>
    <row r="13420" spans="2:4" x14ac:dyDescent="0.25">
      <c r="B13420" s="119"/>
      <c r="C13420" s="119"/>
      <c r="D13420" s="119"/>
    </row>
    <row r="13421" spans="2:4" x14ac:dyDescent="0.25">
      <c r="B13421" s="119"/>
      <c r="C13421" s="119"/>
      <c r="D13421" s="119"/>
    </row>
    <row r="13422" spans="2:4" x14ac:dyDescent="0.25">
      <c r="B13422" s="119"/>
      <c r="C13422" s="119"/>
      <c r="D13422" s="119"/>
    </row>
    <row r="13423" spans="2:4" x14ac:dyDescent="0.25">
      <c r="B13423" s="119"/>
      <c r="C13423" s="119"/>
      <c r="D13423" s="119"/>
    </row>
    <row r="13424" spans="2:4" x14ac:dyDescent="0.25">
      <c r="B13424" s="119"/>
      <c r="C13424" s="119"/>
      <c r="D13424" s="119"/>
    </row>
    <row r="13425" spans="2:4" x14ac:dyDescent="0.25">
      <c r="B13425" s="119"/>
      <c r="C13425" s="119"/>
      <c r="D13425" s="119"/>
    </row>
    <row r="13426" spans="2:4" x14ac:dyDescent="0.25">
      <c r="B13426" s="119"/>
      <c r="C13426" s="119"/>
      <c r="D13426" s="119"/>
    </row>
    <row r="13427" spans="2:4" x14ac:dyDescent="0.25">
      <c r="B13427" s="119"/>
      <c r="C13427" s="119"/>
      <c r="D13427" s="119"/>
    </row>
    <row r="13428" spans="2:4" x14ac:dyDescent="0.25">
      <c r="B13428" s="119"/>
      <c r="C13428" s="119"/>
      <c r="D13428" s="119"/>
    </row>
    <row r="13429" spans="2:4" x14ac:dyDescent="0.25">
      <c r="B13429" s="119"/>
      <c r="C13429" s="119"/>
      <c r="D13429" s="119"/>
    </row>
    <row r="13430" spans="2:4" x14ac:dyDescent="0.25">
      <c r="B13430" s="119"/>
      <c r="C13430" s="119"/>
      <c r="D13430" s="119"/>
    </row>
    <row r="13431" spans="2:4" x14ac:dyDescent="0.25">
      <c r="B13431" s="119"/>
      <c r="C13431" s="119"/>
      <c r="D13431" s="119"/>
    </row>
    <row r="13432" spans="2:4" x14ac:dyDescent="0.25">
      <c r="B13432" s="119"/>
      <c r="C13432" s="119"/>
      <c r="D13432" s="119"/>
    </row>
    <row r="13433" spans="2:4" x14ac:dyDescent="0.25">
      <c r="B13433" s="119"/>
      <c r="C13433" s="119"/>
      <c r="D13433" s="119"/>
    </row>
    <row r="13434" spans="2:4" x14ac:dyDescent="0.25">
      <c r="B13434" s="119"/>
      <c r="C13434" s="119"/>
      <c r="D13434" s="119"/>
    </row>
    <row r="13435" spans="2:4" x14ac:dyDescent="0.25">
      <c r="B13435" s="119"/>
      <c r="C13435" s="119"/>
      <c r="D13435" s="119"/>
    </row>
    <row r="13436" spans="2:4" x14ac:dyDescent="0.25">
      <c r="B13436" s="119"/>
      <c r="C13436" s="119"/>
      <c r="D13436" s="119"/>
    </row>
    <row r="13437" spans="2:4" x14ac:dyDescent="0.25">
      <c r="B13437" s="119"/>
      <c r="C13437" s="119"/>
      <c r="D13437" s="119"/>
    </row>
    <row r="13438" spans="2:4" x14ac:dyDescent="0.25">
      <c r="B13438" s="119"/>
      <c r="C13438" s="119"/>
      <c r="D13438" s="119"/>
    </row>
    <row r="13439" spans="2:4" x14ac:dyDescent="0.25">
      <c r="B13439" s="119"/>
      <c r="C13439" s="119"/>
      <c r="D13439" s="119"/>
    </row>
    <row r="13440" spans="2:4" x14ac:dyDescent="0.25">
      <c r="B13440" s="119"/>
      <c r="C13440" s="119"/>
      <c r="D13440" s="119"/>
    </row>
    <row r="13441" spans="2:4" x14ac:dyDescent="0.25">
      <c r="B13441" s="119"/>
      <c r="C13441" s="119"/>
      <c r="D13441" s="119"/>
    </row>
    <row r="13442" spans="2:4" x14ac:dyDescent="0.25">
      <c r="B13442" s="119"/>
      <c r="C13442" s="119"/>
      <c r="D13442" s="119"/>
    </row>
    <row r="13443" spans="2:4" x14ac:dyDescent="0.25">
      <c r="B13443" s="119"/>
      <c r="C13443" s="119"/>
      <c r="D13443" s="119"/>
    </row>
    <row r="13444" spans="2:4" x14ac:dyDescent="0.25">
      <c r="B13444" s="119"/>
      <c r="C13444" s="119"/>
      <c r="D13444" s="119"/>
    </row>
    <row r="13445" spans="2:4" x14ac:dyDescent="0.25">
      <c r="B13445" s="119"/>
      <c r="C13445" s="119"/>
      <c r="D13445" s="119"/>
    </row>
    <row r="13446" spans="2:4" x14ac:dyDescent="0.25">
      <c r="B13446" s="119"/>
      <c r="C13446" s="119"/>
      <c r="D13446" s="119"/>
    </row>
    <row r="13447" spans="2:4" x14ac:dyDescent="0.25">
      <c r="B13447" s="119"/>
      <c r="C13447" s="119"/>
      <c r="D13447" s="119"/>
    </row>
    <row r="13448" spans="2:4" x14ac:dyDescent="0.25">
      <c r="B13448" s="119"/>
      <c r="C13448" s="119"/>
      <c r="D13448" s="119"/>
    </row>
    <row r="13449" spans="2:4" x14ac:dyDescent="0.25">
      <c r="B13449" s="119"/>
      <c r="C13449" s="119"/>
      <c r="D13449" s="119"/>
    </row>
    <row r="13450" spans="2:4" x14ac:dyDescent="0.25">
      <c r="B13450" s="119"/>
      <c r="C13450" s="119"/>
      <c r="D13450" s="119"/>
    </row>
    <row r="13451" spans="2:4" x14ac:dyDescent="0.25">
      <c r="B13451" s="119"/>
      <c r="C13451" s="119"/>
      <c r="D13451" s="119"/>
    </row>
    <row r="13452" spans="2:4" x14ac:dyDescent="0.25">
      <c r="B13452" s="119"/>
      <c r="C13452" s="119"/>
      <c r="D13452" s="119"/>
    </row>
    <row r="13453" spans="2:4" x14ac:dyDescent="0.25">
      <c r="B13453" s="119"/>
      <c r="C13453" s="119"/>
      <c r="D13453" s="119"/>
    </row>
    <row r="13454" spans="2:4" x14ac:dyDescent="0.25">
      <c r="B13454" s="119"/>
      <c r="C13454" s="119"/>
      <c r="D13454" s="119"/>
    </row>
    <row r="13455" spans="2:4" x14ac:dyDescent="0.25">
      <c r="B13455" s="119"/>
      <c r="C13455" s="119"/>
      <c r="D13455" s="119"/>
    </row>
    <row r="13456" spans="2:4" x14ac:dyDescent="0.25">
      <c r="B13456" s="119"/>
      <c r="C13456" s="119"/>
      <c r="D13456" s="119"/>
    </row>
    <row r="13457" spans="2:4" x14ac:dyDescent="0.25">
      <c r="B13457" s="119"/>
      <c r="C13457" s="119"/>
      <c r="D13457" s="119"/>
    </row>
    <row r="13458" spans="2:4" x14ac:dyDescent="0.25">
      <c r="B13458" s="119"/>
      <c r="C13458" s="119"/>
      <c r="D13458" s="119"/>
    </row>
    <row r="13459" spans="2:4" x14ac:dyDescent="0.25">
      <c r="B13459" s="119"/>
      <c r="C13459" s="119"/>
      <c r="D13459" s="119"/>
    </row>
    <row r="13460" spans="2:4" x14ac:dyDescent="0.25">
      <c r="B13460" s="119"/>
      <c r="C13460" s="119"/>
      <c r="D13460" s="119"/>
    </row>
    <row r="13461" spans="2:4" x14ac:dyDescent="0.25">
      <c r="B13461" s="119"/>
      <c r="C13461" s="119"/>
      <c r="D13461" s="119"/>
    </row>
    <row r="13462" spans="2:4" x14ac:dyDescent="0.25">
      <c r="B13462" s="119"/>
      <c r="C13462" s="119"/>
      <c r="D13462" s="119"/>
    </row>
    <row r="13463" spans="2:4" x14ac:dyDescent="0.25">
      <c r="B13463" s="119"/>
      <c r="C13463" s="119"/>
      <c r="D13463" s="119"/>
    </row>
    <row r="13464" spans="2:4" x14ac:dyDescent="0.25">
      <c r="B13464" s="119"/>
      <c r="C13464" s="119"/>
      <c r="D13464" s="119"/>
    </row>
    <row r="13465" spans="2:4" x14ac:dyDescent="0.25">
      <c r="B13465" s="119"/>
      <c r="C13465" s="119"/>
      <c r="D13465" s="119"/>
    </row>
    <row r="13466" spans="2:4" x14ac:dyDescent="0.25">
      <c r="B13466" s="119"/>
      <c r="C13466" s="119"/>
      <c r="D13466" s="119"/>
    </row>
    <row r="13467" spans="2:4" x14ac:dyDescent="0.25">
      <c r="B13467" s="119"/>
      <c r="C13467" s="119"/>
      <c r="D13467" s="119"/>
    </row>
    <row r="13468" spans="2:4" x14ac:dyDescent="0.25">
      <c r="B13468" s="119"/>
      <c r="C13468" s="119"/>
      <c r="D13468" s="119"/>
    </row>
    <row r="13469" spans="2:4" x14ac:dyDescent="0.25">
      <c r="B13469" s="119"/>
      <c r="C13469" s="119"/>
      <c r="D13469" s="119"/>
    </row>
    <row r="13470" spans="2:4" x14ac:dyDescent="0.25">
      <c r="B13470" s="119"/>
      <c r="C13470" s="119"/>
      <c r="D13470" s="119"/>
    </row>
    <row r="13471" spans="2:4" x14ac:dyDescent="0.25">
      <c r="B13471" s="119"/>
      <c r="C13471" s="119"/>
      <c r="D13471" s="119"/>
    </row>
    <row r="13472" spans="2:4" x14ac:dyDescent="0.25">
      <c r="B13472" s="119"/>
      <c r="C13472" s="119"/>
      <c r="D13472" s="119"/>
    </row>
    <row r="13473" spans="2:4" x14ac:dyDescent="0.25">
      <c r="B13473" s="119"/>
      <c r="C13473" s="119"/>
      <c r="D13473" s="119"/>
    </row>
    <row r="13474" spans="2:4" x14ac:dyDescent="0.25">
      <c r="B13474" s="119"/>
      <c r="C13474" s="119"/>
      <c r="D13474" s="119"/>
    </row>
    <row r="13475" spans="2:4" x14ac:dyDescent="0.25">
      <c r="B13475" s="119"/>
      <c r="C13475" s="119"/>
      <c r="D13475" s="119"/>
    </row>
    <row r="13476" spans="2:4" x14ac:dyDescent="0.25">
      <c r="B13476" s="119"/>
      <c r="C13476" s="119"/>
      <c r="D13476" s="119"/>
    </row>
    <row r="13477" spans="2:4" x14ac:dyDescent="0.25">
      <c r="B13477" s="119"/>
      <c r="C13477" s="119"/>
      <c r="D13477" s="119"/>
    </row>
    <row r="13478" spans="2:4" x14ac:dyDescent="0.25">
      <c r="B13478" s="119"/>
      <c r="C13478" s="119"/>
      <c r="D13478" s="119"/>
    </row>
    <row r="13479" spans="2:4" x14ac:dyDescent="0.25">
      <c r="B13479" s="119"/>
      <c r="C13479" s="119"/>
      <c r="D13479" s="119"/>
    </row>
    <row r="13480" spans="2:4" x14ac:dyDescent="0.25">
      <c r="B13480" s="119"/>
      <c r="C13480" s="119"/>
      <c r="D13480" s="119"/>
    </row>
    <row r="13481" spans="2:4" x14ac:dyDescent="0.25">
      <c r="B13481" s="119"/>
      <c r="C13481" s="119"/>
      <c r="D13481" s="119"/>
    </row>
    <row r="13482" spans="2:4" x14ac:dyDescent="0.25">
      <c r="B13482" s="119"/>
      <c r="C13482" s="119"/>
      <c r="D13482" s="119"/>
    </row>
    <row r="13483" spans="2:4" x14ac:dyDescent="0.25">
      <c r="B13483" s="119"/>
      <c r="C13483" s="119"/>
      <c r="D13483" s="119"/>
    </row>
    <row r="13484" spans="2:4" x14ac:dyDescent="0.25">
      <c r="B13484" s="119"/>
      <c r="C13484" s="119"/>
      <c r="D13484" s="119"/>
    </row>
    <row r="13485" spans="2:4" x14ac:dyDescent="0.25">
      <c r="B13485" s="119"/>
      <c r="C13485" s="119"/>
      <c r="D13485" s="119"/>
    </row>
    <row r="13486" spans="2:4" x14ac:dyDescent="0.25">
      <c r="B13486" s="119"/>
      <c r="C13486" s="119"/>
      <c r="D13486" s="119"/>
    </row>
    <row r="13487" spans="2:4" x14ac:dyDescent="0.25">
      <c r="B13487" s="119"/>
      <c r="C13487" s="119"/>
      <c r="D13487" s="119"/>
    </row>
    <row r="13488" spans="2:4" x14ac:dyDescent="0.25">
      <c r="B13488" s="119"/>
      <c r="C13488" s="119"/>
      <c r="D13488" s="119"/>
    </row>
    <row r="13489" spans="2:4" x14ac:dyDescent="0.25">
      <c r="B13489" s="119"/>
      <c r="C13489" s="119"/>
      <c r="D13489" s="119"/>
    </row>
    <row r="13490" spans="2:4" x14ac:dyDescent="0.25">
      <c r="B13490" s="119"/>
      <c r="C13490" s="119"/>
      <c r="D13490" s="119"/>
    </row>
    <row r="13491" spans="2:4" x14ac:dyDescent="0.25">
      <c r="B13491" s="119"/>
      <c r="C13491" s="119"/>
      <c r="D13491" s="119"/>
    </row>
    <row r="13492" spans="2:4" x14ac:dyDescent="0.25">
      <c r="B13492" s="119"/>
      <c r="C13492" s="119"/>
      <c r="D13492" s="119"/>
    </row>
    <row r="13493" spans="2:4" x14ac:dyDescent="0.25">
      <c r="B13493" s="119"/>
      <c r="C13493" s="119"/>
      <c r="D13493" s="119"/>
    </row>
    <row r="13494" spans="2:4" x14ac:dyDescent="0.25">
      <c r="B13494" s="119"/>
      <c r="C13494" s="119"/>
      <c r="D13494" s="119"/>
    </row>
    <row r="13495" spans="2:4" x14ac:dyDescent="0.25">
      <c r="B13495" s="119"/>
      <c r="C13495" s="119"/>
      <c r="D13495" s="119"/>
    </row>
    <row r="13496" spans="2:4" x14ac:dyDescent="0.25">
      <c r="B13496" s="119"/>
      <c r="C13496" s="119"/>
      <c r="D13496" s="119"/>
    </row>
    <row r="13497" spans="2:4" x14ac:dyDescent="0.25">
      <c r="B13497" s="119"/>
      <c r="C13497" s="119"/>
      <c r="D13497" s="119"/>
    </row>
    <row r="13498" spans="2:4" x14ac:dyDescent="0.25">
      <c r="B13498" s="119"/>
      <c r="C13498" s="119"/>
      <c r="D13498" s="119"/>
    </row>
    <row r="13499" spans="2:4" x14ac:dyDescent="0.25">
      <c r="B13499" s="119"/>
      <c r="C13499" s="119"/>
      <c r="D13499" s="119"/>
    </row>
    <row r="13500" spans="2:4" x14ac:dyDescent="0.25">
      <c r="B13500" s="119"/>
      <c r="C13500" s="119"/>
      <c r="D13500" s="119"/>
    </row>
    <row r="13501" spans="2:4" x14ac:dyDescent="0.25">
      <c r="B13501" s="119"/>
      <c r="C13501" s="119"/>
      <c r="D13501" s="119"/>
    </row>
    <row r="13502" spans="2:4" x14ac:dyDescent="0.25">
      <c r="B13502" s="119"/>
      <c r="C13502" s="119"/>
      <c r="D13502" s="119"/>
    </row>
    <row r="13503" spans="2:4" x14ac:dyDescent="0.25">
      <c r="B13503" s="119"/>
      <c r="C13503" s="119"/>
      <c r="D13503" s="119"/>
    </row>
    <row r="13504" spans="2:4" x14ac:dyDescent="0.25">
      <c r="B13504" s="119"/>
      <c r="C13504" s="119"/>
      <c r="D13504" s="119"/>
    </row>
    <row r="13505" spans="2:4" x14ac:dyDescent="0.25">
      <c r="B13505" s="119"/>
      <c r="C13505" s="119"/>
      <c r="D13505" s="119"/>
    </row>
    <row r="13506" spans="2:4" x14ac:dyDescent="0.25">
      <c r="B13506" s="119"/>
      <c r="C13506" s="119"/>
      <c r="D13506" s="119"/>
    </row>
    <row r="13507" spans="2:4" x14ac:dyDescent="0.25">
      <c r="B13507" s="119"/>
      <c r="C13507" s="119"/>
      <c r="D13507" s="119"/>
    </row>
    <row r="13508" spans="2:4" x14ac:dyDescent="0.25">
      <c r="B13508" s="119"/>
      <c r="C13508" s="119"/>
      <c r="D13508" s="119"/>
    </row>
    <row r="13509" spans="2:4" x14ac:dyDescent="0.25">
      <c r="B13509" s="119"/>
      <c r="C13509" s="119"/>
      <c r="D13509" s="119"/>
    </row>
    <row r="13510" spans="2:4" x14ac:dyDescent="0.25">
      <c r="B13510" s="119"/>
      <c r="C13510" s="119"/>
      <c r="D13510" s="119"/>
    </row>
    <row r="13511" spans="2:4" x14ac:dyDescent="0.25">
      <c r="B13511" s="119"/>
      <c r="C13511" s="119"/>
      <c r="D13511" s="119"/>
    </row>
    <row r="13512" spans="2:4" x14ac:dyDescent="0.25">
      <c r="B13512" s="119"/>
      <c r="C13512" s="119"/>
      <c r="D13512" s="119"/>
    </row>
    <row r="13513" spans="2:4" x14ac:dyDescent="0.25">
      <c r="B13513" s="119"/>
      <c r="C13513" s="119"/>
      <c r="D13513" s="119"/>
    </row>
    <row r="13514" spans="2:4" x14ac:dyDescent="0.25">
      <c r="B13514" s="119"/>
      <c r="C13514" s="119"/>
      <c r="D13514" s="119"/>
    </row>
    <row r="13515" spans="2:4" x14ac:dyDescent="0.25">
      <c r="B13515" s="119"/>
      <c r="C13515" s="119"/>
      <c r="D13515" s="119"/>
    </row>
    <row r="13516" spans="2:4" x14ac:dyDescent="0.25">
      <c r="B13516" s="119"/>
      <c r="C13516" s="119"/>
      <c r="D13516" s="119"/>
    </row>
    <row r="13517" spans="2:4" x14ac:dyDescent="0.25">
      <c r="B13517" s="119"/>
      <c r="C13517" s="119"/>
      <c r="D13517" s="119"/>
    </row>
    <row r="13518" spans="2:4" x14ac:dyDescent="0.25">
      <c r="B13518" s="119"/>
      <c r="C13518" s="119"/>
      <c r="D13518" s="119"/>
    </row>
    <row r="13519" spans="2:4" x14ac:dyDescent="0.25">
      <c r="B13519" s="119"/>
      <c r="C13519" s="119"/>
      <c r="D13519" s="119"/>
    </row>
    <row r="13520" spans="2:4" x14ac:dyDescent="0.25">
      <c r="B13520" s="119"/>
      <c r="C13520" s="119"/>
      <c r="D13520" s="119"/>
    </row>
    <row r="13521" spans="2:4" x14ac:dyDescent="0.25">
      <c r="B13521" s="119"/>
      <c r="C13521" s="119"/>
      <c r="D13521" s="119"/>
    </row>
    <row r="13522" spans="2:4" x14ac:dyDescent="0.25">
      <c r="B13522" s="119"/>
      <c r="C13522" s="119"/>
      <c r="D13522" s="119"/>
    </row>
    <row r="13523" spans="2:4" x14ac:dyDescent="0.25">
      <c r="B13523" s="119"/>
      <c r="C13523" s="119"/>
      <c r="D13523" s="119"/>
    </row>
    <row r="13524" spans="2:4" x14ac:dyDescent="0.25">
      <c r="B13524" s="119"/>
      <c r="C13524" s="119"/>
      <c r="D13524" s="119"/>
    </row>
    <row r="13525" spans="2:4" x14ac:dyDescent="0.25">
      <c r="B13525" s="119"/>
      <c r="C13525" s="119"/>
      <c r="D13525" s="119"/>
    </row>
    <row r="13526" spans="2:4" x14ac:dyDescent="0.25">
      <c r="B13526" s="119"/>
      <c r="C13526" s="119"/>
      <c r="D13526" s="119"/>
    </row>
    <row r="13527" spans="2:4" x14ac:dyDescent="0.25">
      <c r="B13527" s="119"/>
      <c r="C13527" s="119"/>
      <c r="D13527" s="119"/>
    </row>
    <row r="13528" spans="2:4" x14ac:dyDescent="0.25">
      <c r="B13528" s="119"/>
      <c r="C13528" s="119"/>
      <c r="D13528" s="119"/>
    </row>
    <row r="13529" spans="2:4" x14ac:dyDescent="0.25">
      <c r="B13529" s="119"/>
      <c r="C13529" s="119"/>
      <c r="D13529" s="119"/>
    </row>
    <row r="13530" spans="2:4" x14ac:dyDescent="0.25">
      <c r="B13530" s="119"/>
      <c r="C13530" s="119"/>
      <c r="D13530" s="119"/>
    </row>
    <row r="13531" spans="2:4" x14ac:dyDescent="0.25">
      <c r="B13531" s="119"/>
      <c r="C13531" s="119"/>
      <c r="D13531" s="119"/>
    </row>
    <row r="13532" spans="2:4" x14ac:dyDescent="0.25">
      <c r="B13532" s="119"/>
      <c r="C13532" s="119"/>
      <c r="D13532" s="119"/>
    </row>
    <row r="13533" spans="2:4" x14ac:dyDescent="0.25">
      <c r="B13533" s="119"/>
      <c r="C13533" s="119"/>
      <c r="D13533" s="119"/>
    </row>
    <row r="13534" spans="2:4" x14ac:dyDescent="0.25">
      <c r="B13534" s="119"/>
      <c r="C13534" s="119"/>
      <c r="D13534" s="119"/>
    </row>
    <row r="13535" spans="2:4" x14ac:dyDescent="0.25">
      <c r="B13535" s="119"/>
      <c r="C13535" s="119"/>
      <c r="D13535" s="119"/>
    </row>
    <row r="13536" spans="2:4" x14ac:dyDescent="0.25">
      <c r="B13536" s="119"/>
      <c r="C13536" s="119"/>
      <c r="D13536" s="119"/>
    </row>
    <row r="13537" spans="2:4" x14ac:dyDescent="0.25">
      <c r="B13537" s="119"/>
      <c r="C13537" s="119"/>
      <c r="D13537" s="119"/>
    </row>
    <row r="13538" spans="2:4" x14ac:dyDescent="0.25">
      <c r="B13538" s="119"/>
      <c r="C13538" s="119"/>
      <c r="D13538" s="119"/>
    </row>
    <row r="13539" spans="2:4" x14ac:dyDescent="0.25">
      <c r="B13539" s="119"/>
      <c r="C13539" s="119"/>
      <c r="D13539" s="119"/>
    </row>
    <row r="13540" spans="2:4" x14ac:dyDescent="0.25">
      <c r="B13540" s="119"/>
      <c r="C13540" s="119"/>
      <c r="D13540" s="119"/>
    </row>
    <row r="13541" spans="2:4" x14ac:dyDescent="0.25">
      <c r="B13541" s="119"/>
      <c r="C13541" s="119"/>
      <c r="D13541" s="119"/>
    </row>
    <row r="13542" spans="2:4" x14ac:dyDescent="0.25">
      <c r="B13542" s="119"/>
      <c r="C13542" s="119"/>
      <c r="D13542" s="119"/>
    </row>
    <row r="13543" spans="2:4" x14ac:dyDescent="0.25">
      <c r="B13543" s="119"/>
      <c r="C13543" s="119"/>
      <c r="D13543" s="119"/>
    </row>
    <row r="13544" spans="2:4" x14ac:dyDescent="0.25">
      <c r="B13544" s="119"/>
      <c r="C13544" s="119"/>
      <c r="D13544" s="119"/>
    </row>
    <row r="13545" spans="2:4" x14ac:dyDescent="0.25">
      <c r="B13545" s="119"/>
      <c r="C13545" s="119"/>
      <c r="D13545" s="119"/>
    </row>
    <row r="13546" spans="2:4" x14ac:dyDescent="0.25">
      <c r="B13546" s="119"/>
      <c r="C13546" s="119"/>
      <c r="D13546" s="119"/>
    </row>
    <row r="13547" spans="2:4" x14ac:dyDescent="0.25">
      <c r="B13547" s="119"/>
      <c r="C13547" s="119"/>
      <c r="D13547" s="119"/>
    </row>
    <row r="13548" spans="2:4" x14ac:dyDescent="0.25">
      <c r="B13548" s="119"/>
      <c r="C13548" s="119"/>
      <c r="D13548" s="119"/>
    </row>
    <row r="13549" spans="2:4" x14ac:dyDescent="0.25">
      <c r="B13549" s="119"/>
      <c r="C13549" s="119"/>
      <c r="D13549" s="119"/>
    </row>
    <row r="13550" spans="2:4" x14ac:dyDescent="0.25">
      <c r="B13550" s="119"/>
      <c r="C13550" s="119"/>
      <c r="D13550" s="119"/>
    </row>
    <row r="13551" spans="2:4" x14ac:dyDescent="0.25">
      <c r="B13551" s="119"/>
      <c r="C13551" s="119"/>
      <c r="D13551" s="119"/>
    </row>
    <row r="13552" spans="2:4" x14ac:dyDescent="0.25">
      <c r="B13552" s="119"/>
      <c r="C13552" s="119"/>
      <c r="D13552" s="119"/>
    </row>
    <row r="13553" spans="2:4" x14ac:dyDescent="0.25">
      <c r="B13553" s="119"/>
      <c r="C13553" s="119"/>
      <c r="D13553" s="119"/>
    </row>
    <row r="13554" spans="2:4" x14ac:dyDescent="0.25">
      <c r="B13554" s="119"/>
      <c r="C13554" s="119"/>
      <c r="D13554" s="119"/>
    </row>
    <row r="13555" spans="2:4" x14ac:dyDescent="0.25">
      <c r="B13555" s="119"/>
      <c r="C13555" s="119"/>
      <c r="D13555" s="119"/>
    </row>
    <row r="13556" spans="2:4" x14ac:dyDescent="0.25">
      <c r="B13556" s="119"/>
      <c r="C13556" s="119"/>
      <c r="D13556" s="119"/>
    </row>
    <row r="13557" spans="2:4" x14ac:dyDescent="0.25">
      <c r="B13557" s="119"/>
      <c r="C13557" s="119"/>
      <c r="D13557" s="119"/>
    </row>
    <row r="13558" spans="2:4" x14ac:dyDescent="0.25">
      <c r="B13558" s="119"/>
      <c r="C13558" s="119"/>
      <c r="D13558" s="119"/>
    </row>
    <row r="13559" spans="2:4" x14ac:dyDescent="0.25">
      <c r="B13559" s="119"/>
      <c r="C13559" s="119"/>
      <c r="D13559" s="119"/>
    </row>
    <row r="13560" spans="2:4" x14ac:dyDescent="0.25">
      <c r="B13560" s="119"/>
      <c r="C13560" s="119"/>
      <c r="D13560" s="119"/>
    </row>
    <row r="13561" spans="2:4" x14ac:dyDescent="0.25">
      <c r="B13561" s="119"/>
      <c r="C13561" s="119"/>
      <c r="D13561" s="119"/>
    </row>
    <row r="13562" spans="2:4" x14ac:dyDescent="0.25">
      <c r="B13562" s="119"/>
      <c r="C13562" s="119"/>
      <c r="D13562" s="119"/>
    </row>
    <row r="13563" spans="2:4" x14ac:dyDescent="0.25">
      <c r="B13563" s="119"/>
      <c r="C13563" s="119"/>
      <c r="D13563" s="119"/>
    </row>
    <row r="13564" spans="2:4" x14ac:dyDescent="0.25">
      <c r="B13564" s="119"/>
      <c r="C13564" s="119"/>
      <c r="D13564" s="119"/>
    </row>
    <row r="13565" spans="2:4" x14ac:dyDescent="0.25">
      <c r="B13565" s="119"/>
      <c r="C13565" s="119"/>
      <c r="D13565" s="119"/>
    </row>
    <row r="13566" spans="2:4" x14ac:dyDescent="0.25">
      <c r="B13566" s="119"/>
      <c r="C13566" s="119"/>
      <c r="D13566" s="119"/>
    </row>
    <row r="13567" spans="2:4" x14ac:dyDescent="0.25">
      <c r="B13567" s="119"/>
      <c r="C13567" s="119"/>
      <c r="D13567" s="119"/>
    </row>
    <row r="13568" spans="2:4" x14ac:dyDescent="0.25">
      <c r="B13568" s="119"/>
      <c r="C13568" s="119"/>
      <c r="D13568" s="119"/>
    </row>
    <row r="13569" spans="2:4" x14ac:dyDescent="0.25">
      <c r="B13569" s="119"/>
      <c r="C13569" s="119"/>
      <c r="D13569" s="119"/>
    </row>
    <row r="13570" spans="2:4" x14ac:dyDescent="0.25">
      <c r="B13570" s="119"/>
      <c r="C13570" s="119"/>
      <c r="D13570" s="119"/>
    </row>
    <row r="13571" spans="2:4" x14ac:dyDescent="0.25">
      <c r="B13571" s="119"/>
      <c r="C13571" s="119"/>
      <c r="D13571" s="119"/>
    </row>
    <row r="13572" spans="2:4" x14ac:dyDescent="0.25">
      <c r="B13572" s="119"/>
      <c r="C13572" s="119"/>
      <c r="D13572" s="119"/>
    </row>
    <row r="13573" spans="2:4" x14ac:dyDescent="0.25">
      <c r="B13573" s="119"/>
      <c r="C13573" s="119"/>
      <c r="D13573" s="119"/>
    </row>
    <row r="13574" spans="2:4" x14ac:dyDescent="0.25">
      <c r="B13574" s="119"/>
      <c r="C13574" s="119"/>
      <c r="D13574" s="119"/>
    </row>
    <row r="13575" spans="2:4" x14ac:dyDescent="0.25">
      <c r="B13575" s="119"/>
      <c r="C13575" s="119"/>
      <c r="D13575" s="119"/>
    </row>
    <row r="13576" spans="2:4" x14ac:dyDescent="0.25">
      <c r="B13576" s="119"/>
      <c r="C13576" s="119"/>
      <c r="D13576" s="119"/>
    </row>
    <row r="13577" spans="2:4" x14ac:dyDescent="0.25">
      <c r="B13577" s="119"/>
      <c r="C13577" s="119"/>
      <c r="D13577" s="119"/>
    </row>
    <row r="13578" spans="2:4" x14ac:dyDescent="0.25">
      <c r="B13578" s="119"/>
      <c r="C13578" s="119"/>
      <c r="D13578" s="119"/>
    </row>
    <row r="13579" spans="2:4" x14ac:dyDescent="0.25">
      <c r="B13579" s="119"/>
      <c r="C13579" s="119"/>
      <c r="D13579" s="119"/>
    </row>
    <row r="13580" spans="2:4" x14ac:dyDescent="0.25">
      <c r="B13580" s="119"/>
      <c r="C13580" s="119"/>
      <c r="D13580" s="119"/>
    </row>
    <row r="13581" spans="2:4" x14ac:dyDescent="0.25">
      <c r="B13581" s="119"/>
      <c r="C13581" s="119"/>
      <c r="D13581" s="119"/>
    </row>
    <row r="13582" spans="2:4" x14ac:dyDescent="0.25">
      <c r="B13582" s="119"/>
      <c r="C13582" s="119"/>
      <c r="D13582" s="119"/>
    </row>
    <row r="13583" spans="2:4" x14ac:dyDescent="0.25">
      <c r="B13583" s="119"/>
      <c r="C13583" s="119"/>
      <c r="D13583" s="119"/>
    </row>
    <row r="13584" spans="2:4" x14ac:dyDescent="0.25">
      <c r="B13584" s="119"/>
      <c r="C13584" s="119"/>
      <c r="D13584" s="119"/>
    </row>
    <row r="13585" spans="2:4" x14ac:dyDescent="0.25">
      <c r="B13585" s="119"/>
      <c r="C13585" s="119"/>
      <c r="D13585" s="119"/>
    </row>
    <row r="13586" spans="2:4" x14ac:dyDescent="0.25">
      <c r="B13586" s="119"/>
      <c r="C13586" s="119"/>
      <c r="D13586" s="119"/>
    </row>
    <row r="13587" spans="2:4" x14ac:dyDescent="0.25">
      <c r="B13587" s="119"/>
      <c r="C13587" s="119"/>
      <c r="D13587" s="119"/>
    </row>
    <row r="13588" spans="2:4" x14ac:dyDescent="0.25">
      <c r="B13588" s="119"/>
      <c r="C13588" s="119"/>
      <c r="D13588" s="119"/>
    </row>
    <row r="13589" spans="2:4" x14ac:dyDescent="0.25">
      <c r="B13589" s="119"/>
      <c r="C13589" s="119"/>
      <c r="D13589" s="119"/>
    </row>
    <row r="13590" spans="2:4" x14ac:dyDescent="0.25">
      <c r="B13590" s="119"/>
      <c r="C13590" s="119"/>
      <c r="D13590" s="119"/>
    </row>
    <row r="13591" spans="2:4" x14ac:dyDescent="0.25">
      <c r="B13591" s="119"/>
      <c r="C13591" s="119"/>
      <c r="D13591" s="119"/>
    </row>
    <row r="13592" spans="2:4" x14ac:dyDescent="0.25">
      <c r="B13592" s="119"/>
      <c r="C13592" s="119"/>
      <c r="D13592" s="119"/>
    </row>
    <row r="13593" spans="2:4" x14ac:dyDescent="0.25">
      <c r="B13593" s="119"/>
      <c r="C13593" s="119"/>
      <c r="D13593" s="119"/>
    </row>
    <row r="13594" spans="2:4" x14ac:dyDescent="0.25">
      <c r="B13594" s="119"/>
      <c r="C13594" s="119"/>
      <c r="D13594" s="119"/>
    </row>
    <row r="13595" spans="2:4" x14ac:dyDescent="0.25">
      <c r="B13595" s="119"/>
      <c r="C13595" s="119"/>
      <c r="D13595" s="119"/>
    </row>
    <row r="13596" spans="2:4" x14ac:dyDescent="0.25">
      <c r="B13596" s="119"/>
      <c r="C13596" s="119"/>
      <c r="D13596" s="119"/>
    </row>
    <row r="13597" spans="2:4" x14ac:dyDescent="0.25">
      <c r="B13597" s="119"/>
      <c r="C13597" s="119"/>
      <c r="D13597" s="119"/>
    </row>
    <row r="13598" spans="2:4" x14ac:dyDescent="0.25">
      <c r="B13598" s="119"/>
      <c r="C13598" s="119"/>
      <c r="D13598" s="119"/>
    </row>
    <row r="13599" spans="2:4" x14ac:dyDescent="0.25">
      <c r="B13599" s="119"/>
      <c r="C13599" s="119"/>
      <c r="D13599" s="119"/>
    </row>
    <row r="13600" spans="2:4" x14ac:dyDescent="0.25">
      <c r="B13600" s="119"/>
      <c r="C13600" s="119"/>
      <c r="D13600" s="119"/>
    </row>
    <row r="13601" spans="2:4" x14ac:dyDescent="0.25">
      <c r="B13601" s="119"/>
      <c r="C13601" s="119"/>
      <c r="D13601" s="119"/>
    </row>
    <row r="13602" spans="2:4" x14ac:dyDescent="0.25">
      <c r="B13602" s="119"/>
      <c r="C13602" s="119"/>
      <c r="D13602" s="119"/>
    </row>
    <row r="13603" spans="2:4" x14ac:dyDescent="0.25">
      <c r="B13603" s="119"/>
      <c r="C13603" s="119"/>
      <c r="D13603" s="119"/>
    </row>
    <row r="13604" spans="2:4" x14ac:dyDescent="0.25">
      <c r="B13604" s="119"/>
      <c r="C13604" s="119"/>
      <c r="D13604" s="119"/>
    </row>
    <row r="13605" spans="2:4" x14ac:dyDescent="0.25">
      <c r="B13605" s="119"/>
      <c r="C13605" s="119"/>
      <c r="D13605" s="119"/>
    </row>
    <row r="13606" spans="2:4" x14ac:dyDescent="0.25">
      <c r="B13606" s="119"/>
      <c r="C13606" s="119"/>
      <c r="D13606" s="119"/>
    </row>
    <row r="13607" spans="2:4" x14ac:dyDescent="0.25">
      <c r="B13607" s="119"/>
      <c r="C13607" s="119"/>
      <c r="D13607" s="119"/>
    </row>
    <row r="13608" spans="2:4" x14ac:dyDescent="0.25">
      <c r="B13608" s="119"/>
      <c r="C13608" s="119"/>
      <c r="D13608" s="119"/>
    </row>
    <row r="13609" spans="2:4" x14ac:dyDescent="0.25">
      <c r="B13609" s="119"/>
      <c r="C13609" s="119"/>
      <c r="D13609" s="119"/>
    </row>
    <row r="13610" spans="2:4" x14ac:dyDescent="0.25">
      <c r="B13610" s="119"/>
      <c r="C13610" s="119"/>
      <c r="D13610" s="119"/>
    </row>
    <row r="13611" spans="2:4" x14ac:dyDescent="0.25">
      <c r="B13611" s="119"/>
      <c r="C13611" s="119"/>
      <c r="D13611" s="119"/>
    </row>
    <row r="13612" spans="2:4" x14ac:dyDescent="0.25">
      <c r="B13612" s="119"/>
      <c r="C13612" s="119"/>
      <c r="D13612" s="119"/>
    </row>
    <row r="13613" spans="2:4" x14ac:dyDescent="0.25">
      <c r="B13613" s="119"/>
      <c r="C13613" s="119"/>
      <c r="D13613" s="119"/>
    </row>
    <row r="13614" spans="2:4" x14ac:dyDescent="0.25">
      <c r="B13614" s="119"/>
      <c r="C13614" s="119"/>
      <c r="D13614" s="119"/>
    </row>
    <row r="13615" spans="2:4" x14ac:dyDescent="0.25">
      <c r="B13615" s="119"/>
      <c r="C13615" s="119"/>
      <c r="D13615" s="119"/>
    </row>
    <row r="13616" spans="2:4" x14ac:dyDescent="0.25">
      <c r="B13616" s="119"/>
      <c r="C13616" s="119"/>
      <c r="D13616" s="119"/>
    </row>
    <row r="13617" spans="2:4" x14ac:dyDescent="0.25">
      <c r="B13617" s="119"/>
      <c r="C13617" s="119"/>
      <c r="D13617" s="119"/>
    </row>
    <row r="13618" spans="2:4" x14ac:dyDescent="0.25">
      <c r="B13618" s="119"/>
      <c r="C13618" s="119"/>
      <c r="D13618" s="119"/>
    </row>
    <row r="13619" spans="2:4" x14ac:dyDescent="0.25">
      <c r="B13619" s="119"/>
      <c r="C13619" s="119"/>
      <c r="D13619" s="119"/>
    </row>
    <row r="13620" spans="2:4" x14ac:dyDescent="0.25">
      <c r="B13620" s="119"/>
      <c r="C13620" s="119"/>
      <c r="D13620" s="119"/>
    </row>
    <row r="13621" spans="2:4" x14ac:dyDescent="0.25">
      <c r="B13621" s="119"/>
      <c r="C13621" s="119"/>
      <c r="D13621" s="119"/>
    </row>
    <row r="13622" spans="2:4" x14ac:dyDescent="0.25">
      <c r="B13622" s="119"/>
      <c r="C13622" s="119"/>
      <c r="D13622" s="119"/>
    </row>
    <row r="13623" spans="2:4" x14ac:dyDescent="0.25">
      <c r="B13623" s="119"/>
      <c r="C13623" s="119"/>
      <c r="D13623" s="119"/>
    </row>
    <row r="13624" spans="2:4" x14ac:dyDescent="0.25">
      <c r="B13624" s="119"/>
      <c r="C13624" s="119"/>
      <c r="D13624" s="119"/>
    </row>
    <row r="13625" spans="2:4" x14ac:dyDescent="0.25">
      <c r="B13625" s="119"/>
      <c r="C13625" s="119"/>
      <c r="D13625" s="119"/>
    </row>
    <row r="13626" spans="2:4" x14ac:dyDescent="0.25">
      <c r="B13626" s="119"/>
      <c r="C13626" s="119"/>
      <c r="D13626" s="119"/>
    </row>
    <row r="13627" spans="2:4" x14ac:dyDescent="0.25">
      <c r="B13627" s="119"/>
      <c r="C13627" s="119"/>
      <c r="D13627" s="119"/>
    </row>
    <row r="13628" spans="2:4" x14ac:dyDescent="0.25">
      <c r="B13628" s="119"/>
      <c r="C13628" s="119"/>
      <c r="D13628" s="119"/>
    </row>
    <row r="13629" spans="2:4" x14ac:dyDescent="0.25">
      <c r="B13629" s="119"/>
      <c r="C13629" s="119"/>
      <c r="D13629" s="119"/>
    </row>
    <row r="13630" spans="2:4" x14ac:dyDescent="0.25">
      <c r="B13630" s="119"/>
      <c r="C13630" s="119"/>
      <c r="D13630" s="119"/>
    </row>
    <row r="13631" spans="2:4" x14ac:dyDescent="0.25">
      <c r="B13631" s="119"/>
      <c r="C13631" s="119"/>
      <c r="D13631" s="119"/>
    </row>
    <row r="13632" spans="2:4" x14ac:dyDescent="0.25">
      <c r="B13632" s="119"/>
      <c r="C13632" s="119"/>
      <c r="D13632" s="119"/>
    </row>
    <row r="13633" spans="2:4" x14ac:dyDescent="0.25">
      <c r="B13633" s="119"/>
      <c r="C13633" s="119"/>
      <c r="D13633" s="119"/>
    </row>
    <row r="13634" spans="2:4" x14ac:dyDescent="0.25">
      <c r="B13634" s="119"/>
      <c r="C13634" s="119"/>
      <c r="D13634" s="119"/>
    </row>
    <row r="13635" spans="2:4" x14ac:dyDescent="0.25">
      <c r="B13635" s="119"/>
      <c r="C13635" s="119"/>
      <c r="D13635" s="119"/>
    </row>
    <row r="13636" spans="2:4" x14ac:dyDescent="0.25">
      <c r="B13636" s="119"/>
      <c r="C13636" s="119"/>
      <c r="D13636" s="119"/>
    </row>
    <row r="13637" spans="2:4" x14ac:dyDescent="0.25">
      <c r="B13637" s="119"/>
      <c r="C13637" s="119"/>
      <c r="D13637" s="119"/>
    </row>
    <row r="13638" spans="2:4" x14ac:dyDescent="0.25">
      <c r="B13638" s="119"/>
      <c r="C13638" s="119"/>
      <c r="D13638" s="119"/>
    </row>
    <row r="13639" spans="2:4" x14ac:dyDescent="0.25">
      <c r="B13639" s="119"/>
      <c r="C13639" s="119"/>
      <c r="D13639" s="119"/>
    </row>
    <row r="13640" spans="2:4" x14ac:dyDescent="0.25">
      <c r="B13640" s="119"/>
      <c r="C13640" s="119"/>
      <c r="D13640" s="119"/>
    </row>
    <row r="13641" spans="2:4" x14ac:dyDescent="0.25">
      <c r="B13641" s="119"/>
      <c r="C13641" s="119"/>
      <c r="D13641" s="119"/>
    </row>
    <row r="13642" spans="2:4" x14ac:dyDescent="0.25">
      <c r="B13642" s="119"/>
      <c r="C13642" s="119"/>
      <c r="D13642" s="119"/>
    </row>
    <row r="13643" spans="2:4" x14ac:dyDescent="0.25">
      <c r="B13643" s="119"/>
      <c r="C13643" s="119"/>
      <c r="D13643" s="119"/>
    </row>
    <row r="13644" spans="2:4" x14ac:dyDescent="0.25">
      <c r="B13644" s="119"/>
      <c r="C13644" s="119"/>
      <c r="D13644" s="119"/>
    </row>
    <row r="13645" spans="2:4" x14ac:dyDescent="0.25">
      <c r="B13645" s="119"/>
      <c r="C13645" s="119"/>
      <c r="D13645" s="119"/>
    </row>
    <row r="13646" spans="2:4" x14ac:dyDescent="0.25">
      <c r="B13646" s="119"/>
      <c r="C13646" s="119"/>
      <c r="D13646" s="119"/>
    </row>
    <row r="13647" spans="2:4" x14ac:dyDescent="0.25">
      <c r="B13647" s="119"/>
      <c r="C13647" s="119"/>
      <c r="D13647" s="119"/>
    </row>
    <row r="13648" spans="2:4" x14ac:dyDescent="0.25">
      <c r="B13648" s="119"/>
      <c r="C13648" s="119"/>
      <c r="D13648" s="119"/>
    </row>
    <row r="13649" spans="2:4" x14ac:dyDescent="0.25">
      <c r="B13649" s="119"/>
      <c r="C13649" s="119"/>
      <c r="D13649" s="119"/>
    </row>
    <row r="13650" spans="2:4" x14ac:dyDescent="0.25">
      <c r="B13650" s="119"/>
      <c r="C13650" s="119"/>
      <c r="D13650" s="119"/>
    </row>
    <row r="13651" spans="2:4" x14ac:dyDescent="0.25">
      <c r="B13651" s="119"/>
      <c r="C13651" s="119"/>
      <c r="D13651" s="119"/>
    </row>
    <row r="13652" spans="2:4" x14ac:dyDescent="0.25">
      <c r="B13652" s="119"/>
      <c r="C13652" s="119"/>
      <c r="D13652" s="119"/>
    </row>
    <row r="13653" spans="2:4" x14ac:dyDescent="0.25">
      <c r="B13653" s="119"/>
      <c r="C13653" s="119"/>
      <c r="D13653" s="119"/>
    </row>
    <row r="13654" spans="2:4" x14ac:dyDescent="0.25">
      <c r="B13654" s="119"/>
      <c r="C13654" s="119"/>
      <c r="D13654" s="119"/>
    </row>
    <row r="13655" spans="2:4" x14ac:dyDescent="0.25">
      <c r="B13655" s="119"/>
      <c r="C13655" s="119"/>
      <c r="D13655" s="119"/>
    </row>
    <row r="13656" spans="2:4" x14ac:dyDescent="0.25">
      <c r="B13656" s="119"/>
      <c r="C13656" s="119"/>
      <c r="D13656" s="119"/>
    </row>
    <row r="13657" spans="2:4" x14ac:dyDescent="0.25">
      <c r="B13657" s="119"/>
      <c r="C13657" s="119"/>
      <c r="D13657" s="119"/>
    </row>
    <row r="13658" spans="2:4" x14ac:dyDescent="0.25">
      <c r="B13658" s="119"/>
      <c r="C13658" s="119"/>
      <c r="D13658" s="119"/>
    </row>
    <row r="13659" spans="2:4" x14ac:dyDescent="0.25">
      <c r="B13659" s="119"/>
      <c r="C13659" s="119"/>
      <c r="D13659" s="119"/>
    </row>
    <row r="13660" spans="2:4" x14ac:dyDescent="0.25">
      <c r="B13660" s="119"/>
      <c r="C13660" s="119"/>
      <c r="D13660" s="119"/>
    </row>
    <row r="13661" spans="2:4" x14ac:dyDescent="0.25">
      <c r="B13661" s="119"/>
      <c r="C13661" s="119"/>
      <c r="D13661" s="119"/>
    </row>
    <row r="13662" spans="2:4" x14ac:dyDescent="0.25">
      <c r="B13662" s="119"/>
      <c r="C13662" s="119"/>
      <c r="D13662" s="119"/>
    </row>
    <row r="13663" spans="2:4" x14ac:dyDescent="0.25">
      <c r="B13663" s="119"/>
      <c r="C13663" s="119"/>
      <c r="D13663" s="119"/>
    </row>
    <row r="13664" spans="2:4" x14ac:dyDescent="0.25">
      <c r="B13664" s="119"/>
      <c r="C13664" s="119"/>
      <c r="D13664" s="119"/>
    </row>
    <row r="13665" spans="2:4" x14ac:dyDescent="0.25">
      <c r="B13665" s="119"/>
      <c r="C13665" s="119"/>
      <c r="D13665" s="119"/>
    </row>
    <row r="13666" spans="2:4" x14ac:dyDescent="0.25">
      <c r="B13666" s="119"/>
      <c r="C13666" s="119"/>
      <c r="D13666" s="119"/>
    </row>
    <row r="13667" spans="2:4" x14ac:dyDescent="0.25">
      <c r="B13667" s="119"/>
      <c r="C13667" s="119"/>
      <c r="D13667" s="119"/>
    </row>
    <row r="13668" spans="2:4" x14ac:dyDescent="0.25">
      <c r="B13668" s="119"/>
      <c r="C13668" s="119"/>
      <c r="D13668" s="119"/>
    </row>
    <row r="13669" spans="2:4" x14ac:dyDescent="0.25">
      <c r="B13669" s="119"/>
      <c r="C13669" s="119"/>
      <c r="D13669" s="119"/>
    </row>
    <row r="13670" spans="2:4" x14ac:dyDescent="0.25">
      <c r="B13670" s="119"/>
      <c r="C13670" s="119"/>
      <c r="D13670" s="119"/>
    </row>
    <row r="13671" spans="2:4" x14ac:dyDescent="0.25">
      <c r="B13671" s="119"/>
      <c r="C13671" s="119"/>
      <c r="D13671" s="119"/>
    </row>
    <row r="13672" spans="2:4" x14ac:dyDescent="0.25">
      <c r="B13672" s="119"/>
      <c r="C13672" s="119"/>
      <c r="D13672" s="119"/>
    </row>
    <row r="13673" spans="2:4" x14ac:dyDescent="0.25">
      <c r="B13673" s="119"/>
      <c r="C13673" s="119"/>
      <c r="D13673" s="119"/>
    </row>
    <row r="13674" spans="2:4" x14ac:dyDescent="0.25">
      <c r="B13674" s="119"/>
      <c r="C13674" s="119"/>
      <c r="D13674" s="119"/>
    </row>
    <row r="13675" spans="2:4" x14ac:dyDescent="0.25">
      <c r="B13675" s="119"/>
      <c r="C13675" s="119"/>
      <c r="D13675" s="119"/>
    </row>
    <row r="13676" spans="2:4" x14ac:dyDescent="0.25">
      <c r="B13676" s="119"/>
      <c r="C13676" s="119"/>
      <c r="D13676" s="119"/>
    </row>
    <row r="13677" spans="2:4" x14ac:dyDescent="0.25">
      <c r="B13677" s="119"/>
      <c r="C13677" s="119"/>
      <c r="D13677" s="119"/>
    </row>
    <row r="13678" spans="2:4" x14ac:dyDescent="0.25">
      <c r="B13678" s="119"/>
      <c r="C13678" s="119"/>
      <c r="D13678" s="119"/>
    </row>
    <row r="13679" spans="2:4" x14ac:dyDescent="0.25">
      <c r="B13679" s="119"/>
      <c r="C13679" s="119"/>
      <c r="D13679" s="119"/>
    </row>
    <row r="13680" spans="2:4" x14ac:dyDescent="0.25">
      <c r="B13680" s="119"/>
      <c r="C13680" s="119"/>
      <c r="D13680" s="119"/>
    </row>
    <row r="13681" spans="2:4" x14ac:dyDescent="0.25">
      <c r="B13681" s="119"/>
      <c r="C13681" s="119"/>
      <c r="D13681" s="119"/>
    </row>
    <row r="13682" spans="2:4" x14ac:dyDescent="0.25">
      <c r="B13682" s="119"/>
      <c r="C13682" s="119"/>
      <c r="D13682" s="119"/>
    </row>
    <row r="13683" spans="2:4" x14ac:dyDescent="0.25">
      <c r="B13683" s="119"/>
      <c r="C13683" s="119"/>
      <c r="D13683" s="119"/>
    </row>
    <row r="13684" spans="2:4" x14ac:dyDescent="0.25">
      <c r="B13684" s="119"/>
      <c r="C13684" s="119"/>
      <c r="D13684" s="119"/>
    </row>
    <row r="13685" spans="2:4" x14ac:dyDescent="0.25">
      <c r="B13685" s="119"/>
      <c r="C13685" s="119"/>
      <c r="D13685" s="119"/>
    </row>
    <row r="13686" spans="2:4" x14ac:dyDescent="0.25">
      <c r="B13686" s="119"/>
      <c r="C13686" s="119"/>
      <c r="D13686" s="119"/>
    </row>
    <row r="13687" spans="2:4" x14ac:dyDescent="0.25">
      <c r="B13687" s="119"/>
      <c r="C13687" s="119"/>
      <c r="D13687" s="119"/>
    </row>
    <row r="13688" spans="2:4" x14ac:dyDescent="0.25">
      <c r="B13688" s="119"/>
      <c r="C13688" s="119"/>
      <c r="D13688" s="119"/>
    </row>
    <row r="13689" spans="2:4" x14ac:dyDescent="0.25">
      <c r="B13689" s="119"/>
      <c r="C13689" s="119"/>
      <c r="D13689" s="119"/>
    </row>
    <row r="13690" spans="2:4" x14ac:dyDescent="0.25">
      <c r="B13690" s="119"/>
      <c r="C13690" s="119"/>
      <c r="D13690" s="119"/>
    </row>
    <row r="13691" spans="2:4" x14ac:dyDescent="0.25">
      <c r="B13691" s="119"/>
      <c r="C13691" s="119"/>
      <c r="D13691" s="119"/>
    </row>
    <row r="13692" spans="2:4" x14ac:dyDescent="0.25">
      <c r="B13692" s="119"/>
      <c r="C13692" s="119"/>
      <c r="D13692" s="119"/>
    </row>
    <row r="13693" spans="2:4" x14ac:dyDescent="0.25">
      <c r="B13693" s="119"/>
      <c r="C13693" s="119"/>
      <c r="D13693" s="119"/>
    </row>
    <row r="13694" spans="2:4" x14ac:dyDescent="0.25">
      <c r="B13694" s="119"/>
      <c r="C13694" s="119"/>
      <c r="D13694" s="119"/>
    </row>
    <row r="13695" spans="2:4" x14ac:dyDescent="0.25">
      <c r="B13695" s="119"/>
      <c r="C13695" s="119"/>
      <c r="D13695" s="119"/>
    </row>
    <row r="13696" spans="2:4" x14ac:dyDescent="0.25">
      <c r="B13696" s="119"/>
      <c r="C13696" s="119"/>
      <c r="D13696" s="119"/>
    </row>
    <row r="13697" spans="2:4" x14ac:dyDescent="0.25">
      <c r="B13697" s="119"/>
      <c r="C13697" s="119"/>
      <c r="D13697" s="119"/>
    </row>
    <row r="13698" spans="2:4" x14ac:dyDescent="0.25">
      <c r="B13698" s="119"/>
      <c r="C13698" s="119"/>
      <c r="D13698" s="119"/>
    </row>
    <row r="13699" spans="2:4" x14ac:dyDescent="0.25">
      <c r="B13699" s="119"/>
      <c r="C13699" s="119"/>
      <c r="D13699" s="119"/>
    </row>
    <row r="13700" spans="2:4" x14ac:dyDescent="0.25">
      <c r="B13700" s="119"/>
      <c r="C13700" s="119"/>
      <c r="D13700" s="119"/>
    </row>
    <row r="13701" spans="2:4" x14ac:dyDescent="0.25">
      <c r="B13701" s="119"/>
      <c r="C13701" s="119"/>
      <c r="D13701" s="119"/>
    </row>
    <row r="13702" spans="2:4" x14ac:dyDescent="0.25">
      <c r="B13702" s="119"/>
      <c r="C13702" s="119"/>
      <c r="D13702" s="119"/>
    </row>
    <row r="13703" spans="2:4" x14ac:dyDescent="0.25">
      <c r="B13703" s="119"/>
      <c r="C13703" s="119"/>
      <c r="D13703" s="119"/>
    </row>
    <row r="13704" spans="2:4" x14ac:dyDescent="0.25">
      <c r="B13704" s="119"/>
      <c r="C13704" s="119"/>
      <c r="D13704" s="119"/>
    </row>
    <row r="13705" spans="2:4" x14ac:dyDescent="0.25">
      <c r="B13705" s="119"/>
      <c r="C13705" s="119"/>
      <c r="D13705" s="119"/>
    </row>
    <row r="13706" spans="2:4" x14ac:dyDescent="0.25">
      <c r="B13706" s="119"/>
      <c r="C13706" s="119"/>
      <c r="D13706" s="119"/>
    </row>
    <row r="13707" spans="2:4" x14ac:dyDescent="0.25">
      <c r="B13707" s="119"/>
      <c r="C13707" s="119"/>
      <c r="D13707" s="119"/>
    </row>
    <row r="13708" spans="2:4" x14ac:dyDescent="0.25">
      <c r="B13708" s="119"/>
      <c r="C13708" s="119"/>
      <c r="D13708" s="119"/>
    </row>
    <row r="13709" spans="2:4" x14ac:dyDescent="0.25">
      <c r="B13709" s="119"/>
      <c r="C13709" s="119"/>
      <c r="D13709" s="119"/>
    </row>
    <row r="13710" spans="2:4" x14ac:dyDescent="0.25">
      <c r="B13710" s="119"/>
      <c r="C13710" s="119"/>
      <c r="D13710" s="119"/>
    </row>
    <row r="13711" spans="2:4" x14ac:dyDescent="0.25">
      <c r="B13711" s="119"/>
      <c r="C13711" s="119"/>
      <c r="D13711" s="119"/>
    </row>
    <row r="13712" spans="2:4" x14ac:dyDescent="0.25">
      <c r="B13712" s="119"/>
      <c r="C13712" s="119"/>
      <c r="D13712" s="119"/>
    </row>
    <row r="13713" spans="2:4" x14ac:dyDescent="0.25">
      <c r="B13713" s="119"/>
      <c r="C13713" s="119"/>
      <c r="D13713" s="119"/>
    </row>
    <row r="13714" spans="2:4" x14ac:dyDescent="0.25">
      <c r="B13714" s="119"/>
      <c r="C13714" s="119"/>
      <c r="D13714" s="119"/>
    </row>
    <row r="13715" spans="2:4" x14ac:dyDescent="0.25">
      <c r="B13715" s="119"/>
      <c r="C13715" s="119"/>
      <c r="D13715" s="119"/>
    </row>
    <row r="13716" spans="2:4" x14ac:dyDescent="0.25">
      <c r="B13716" s="119"/>
      <c r="C13716" s="119"/>
      <c r="D13716" s="119"/>
    </row>
    <row r="13717" spans="2:4" x14ac:dyDescent="0.25">
      <c r="B13717" s="119"/>
      <c r="C13717" s="119"/>
      <c r="D13717" s="119"/>
    </row>
    <row r="13718" spans="2:4" x14ac:dyDescent="0.25">
      <c r="B13718" s="119"/>
      <c r="C13718" s="119"/>
      <c r="D13718" s="119"/>
    </row>
    <row r="13719" spans="2:4" x14ac:dyDescent="0.25">
      <c r="B13719" s="119"/>
      <c r="C13719" s="119"/>
      <c r="D13719" s="119"/>
    </row>
    <row r="13720" spans="2:4" x14ac:dyDescent="0.25">
      <c r="B13720" s="119"/>
      <c r="C13720" s="119"/>
      <c r="D13720" s="119"/>
    </row>
    <row r="13721" spans="2:4" x14ac:dyDescent="0.25">
      <c r="B13721" s="119"/>
      <c r="C13721" s="119"/>
      <c r="D13721" s="119"/>
    </row>
    <row r="13722" spans="2:4" x14ac:dyDescent="0.25">
      <c r="B13722" s="119"/>
      <c r="C13722" s="119"/>
      <c r="D13722" s="119"/>
    </row>
    <row r="13723" spans="2:4" x14ac:dyDescent="0.25">
      <c r="B13723" s="119"/>
      <c r="C13723" s="119"/>
      <c r="D13723" s="119"/>
    </row>
    <row r="13724" spans="2:4" x14ac:dyDescent="0.25">
      <c r="B13724" s="119"/>
      <c r="C13724" s="119"/>
      <c r="D13724" s="119"/>
    </row>
    <row r="13725" spans="2:4" x14ac:dyDescent="0.25">
      <c r="B13725" s="119"/>
      <c r="C13725" s="119"/>
      <c r="D13725" s="119"/>
    </row>
    <row r="13726" spans="2:4" x14ac:dyDescent="0.25">
      <c r="B13726" s="119"/>
      <c r="C13726" s="119"/>
      <c r="D13726" s="119"/>
    </row>
    <row r="13727" spans="2:4" x14ac:dyDescent="0.25">
      <c r="B13727" s="119"/>
      <c r="C13727" s="119"/>
      <c r="D13727" s="119"/>
    </row>
    <row r="13728" spans="2:4" x14ac:dyDescent="0.25">
      <c r="B13728" s="119"/>
      <c r="C13728" s="119"/>
      <c r="D13728" s="119"/>
    </row>
    <row r="13729" spans="2:4" x14ac:dyDescent="0.25">
      <c r="B13729" s="119"/>
      <c r="C13729" s="119"/>
      <c r="D13729" s="119"/>
    </row>
    <row r="13730" spans="2:4" x14ac:dyDescent="0.25">
      <c r="B13730" s="119"/>
      <c r="C13730" s="119"/>
      <c r="D13730" s="119"/>
    </row>
    <row r="13731" spans="2:4" x14ac:dyDescent="0.25">
      <c r="B13731" s="119"/>
      <c r="C13731" s="119"/>
      <c r="D13731" s="119"/>
    </row>
    <row r="13732" spans="2:4" x14ac:dyDescent="0.25">
      <c r="B13732" s="119"/>
      <c r="C13732" s="119"/>
      <c r="D13732" s="119"/>
    </row>
    <row r="13733" spans="2:4" x14ac:dyDescent="0.25">
      <c r="B13733" s="119"/>
      <c r="C13733" s="119"/>
      <c r="D13733" s="119"/>
    </row>
    <row r="13734" spans="2:4" x14ac:dyDescent="0.25">
      <c r="B13734" s="119"/>
      <c r="C13734" s="119"/>
      <c r="D13734" s="119"/>
    </row>
    <row r="13735" spans="2:4" x14ac:dyDescent="0.25">
      <c r="B13735" s="119"/>
      <c r="C13735" s="119"/>
      <c r="D13735" s="119"/>
    </row>
    <row r="13736" spans="2:4" x14ac:dyDescent="0.25">
      <c r="B13736" s="119"/>
      <c r="C13736" s="119"/>
      <c r="D13736" s="119"/>
    </row>
    <row r="13737" spans="2:4" x14ac:dyDescent="0.25">
      <c r="B13737" s="119"/>
      <c r="C13737" s="119"/>
      <c r="D13737" s="119"/>
    </row>
    <row r="13738" spans="2:4" x14ac:dyDescent="0.25">
      <c r="B13738" s="119"/>
      <c r="C13738" s="119"/>
      <c r="D13738" s="119"/>
    </row>
    <row r="13739" spans="2:4" x14ac:dyDescent="0.25">
      <c r="B13739" s="119"/>
      <c r="C13739" s="119"/>
      <c r="D13739" s="119"/>
    </row>
    <row r="13740" spans="2:4" x14ac:dyDescent="0.25">
      <c r="B13740" s="119"/>
      <c r="C13740" s="119"/>
      <c r="D13740" s="119"/>
    </row>
    <row r="13741" spans="2:4" x14ac:dyDescent="0.25">
      <c r="B13741" s="119"/>
      <c r="C13741" s="119"/>
      <c r="D13741" s="119"/>
    </row>
    <row r="13742" spans="2:4" x14ac:dyDescent="0.25">
      <c r="B13742" s="119"/>
      <c r="C13742" s="119"/>
      <c r="D13742" s="119"/>
    </row>
    <row r="13743" spans="2:4" x14ac:dyDescent="0.25">
      <c r="B13743" s="119"/>
      <c r="C13743" s="119"/>
      <c r="D13743" s="119"/>
    </row>
    <row r="13744" spans="2:4" x14ac:dyDescent="0.25">
      <c r="B13744" s="119"/>
      <c r="C13744" s="119"/>
      <c r="D13744" s="119"/>
    </row>
    <row r="13745" spans="2:4" x14ac:dyDescent="0.25">
      <c r="B13745" s="119"/>
      <c r="C13745" s="119"/>
      <c r="D13745" s="119"/>
    </row>
    <row r="13746" spans="2:4" x14ac:dyDescent="0.25">
      <c r="B13746" s="119"/>
      <c r="C13746" s="119"/>
      <c r="D13746" s="119"/>
    </row>
    <row r="13747" spans="2:4" x14ac:dyDescent="0.25">
      <c r="B13747" s="119"/>
      <c r="C13747" s="119"/>
      <c r="D13747" s="119"/>
    </row>
    <row r="13748" spans="2:4" x14ac:dyDescent="0.25">
      <c r="B13748" s="119"/>
      <c r="C13748" s="119"/>
      <c r="D13748" s="119"/>
    </row>
    <row r="13749" spans="2:4" x14ac:dyDescent="0.25">
      <c r="B13749" s="119"/>
      <c r="C13749" s="119"/>
      <c r="D13749" s="119"/>
    </row>
    <row r="13750" spans="2:4" x14ac:dyDescent="0.25">
      <c r="B13750" s="119"/>
      <c r="C13750" s="119"/>
      <c r="D13750" s="119"/>
    </row>
    <row r="13751" spans="2:4" x14ac:dyDescent="0.25">
      <c r="B13751" s="119"/>
      <c r="C13751" s="119"/>
      <c r="D13751" s="119"/>
    </row>
    <row r="13752" spans="2:4" x14ac:dyDescent="0.25">
      <c r="B13752" s="119"/>
      <c r="C13752" s="119"/>
      <c r="D13752" s="119"/>
    </row>
    <row r="13753" spans="2:4" x14ac:dyDescent="0.25">
      <c r="B13753" s="119"/>
      <c r="C13753" s="119"/>
      <c r="D13753" s="119"/>
    </row>
    <row r="13754" spans="2:4" x14ac:dyDescent="0.25">
      <c r="B13754" s="119"/>
      <c r="C13754" s="119"/>
      <c r="D13754" s="119"/>
    </row>
    <row r="13755" spans="2:4" x14ac:dyDescent="0.25">
      <c r="B13755" s="119"/>
      <c r="C13755" s="119"/>
      <c r="D13755" s="119"/>
    </row>
    <row r="13756" spans="2:4" x14ac:dyDescent="0.25">
      <c r="B13756" s="119"/>
      <c r="C13756" s="119"/>
      <c r="D13756" s="119"/>
    </row>
    <row r="13757" spans="2:4" x14ac:dyDescent="0.25">
      <c r="B13757" s="119"/>
      <c r="C13757" s="119"/>
      <c r="D13757" s="119"/>
    </row>
    <row r="13758" spans="2:4" x14ac:dyDescent="0.25">
      <c r="B13758" s="119"/>
      <c r="C13758" s="119"/>
      <c r="D13758" s="119"/>
    </row>
    <row r="13759" spans="2:4" x14ac:dyDescent="0.25">
      <c r="B13759" s="119"/>
      <c r="C13759" s="119"/>
      <c r="D13759" s="119"/>
    </row>
    <row r="13760" spans="2:4" x14ac:dyDescent="0.25">
      <c r="B13760" s="119"/>
      <c r="C13760" s="119"/>
      <c r="D13760" s="119"/>
    </row>
    <row r="13761" spans="2:4" x14ac:dyDescent="0.25">
      <c r="B13761" s="119"/>
      <c r="C13761" s="119"/>
      <c r="D13761" s="119"/>
    </row>
    <row r="13762" spans="2:4" x14ac:dyDescent="0.25">
      <c r="B13762" s="119"/>
      <c r="C13762" s="119"/>
      <c r="D13762" s="119"/>
    </row>
    <row r="13763" spans="2:4" x14ac:dyDescent="0.25">
      <c r="B13763" s="119"/>
      <c r="C13763" s="119"/>
      <c r="D13763" s="119"/>
    </row>
    <row r="13764" spans="2:4" x14ac:dyDescent="0.25">
      <c r="B13764" s="119"/>
      <c r="C13764" s="119"/>
      <c r="D13764" s="119"/>
    </row>
    <row r="13765" spans="2:4" x14ac:dyDescent="0.25">
      <c r="B13765" s="119"/>
      <c r="C13765" s="119"/>
      <c r="D13765" s="119"/>
    </row>
    <row r="13766" spans="2:4" x14ac:dyDescent="0.25">
      <c r="B13766" s="119"/>
      <c r="C13766" s="119"/>
      <c r="D13766" s="119"/>
    </row>
    <row r="13767" spans="2:4" x14ac:dyDescent="0.25">
      <c r="B13767" s="119"/>
      <c r="C13767" s="119"/>
      <c r="D13767" s="119"/>
    </row>
    <row r="13768" spans="2:4" x14ac:dyDescent="0.25">
      <c r="B13768" s="119"/>
      <c r="C13768" s="119"/>
      <c r="D13768" s="119"/>
    </row>
    <row r="13769" spans="2:4" x14ac:dyDescent="0.25">
      <c r="B13769" s="119"/>
      <c r="C13769" s="119"/>
      <c r="D13769" s="119"/>
    </row>
    <row r="13770" spans="2:4" x14ac:dyDescent="0.25">
      <c r="B13770" s="119"/>
      <c r="C13770" s="119"/>
      <c r="D13770" s="119"/>
    </row>
    <row r="13771" spans="2:4" x14ac:dyDescent="0.25">
      <c r="B13771" s="119"/>
      <c r="C13771" s="119"/>
      <c r="D13771" s="119"/>
    </row>
    <row r="13772" spans="2:4" x14ac:dyDescent="0.25">
      <c r="B13772" s="119"/>
      <c r="C13772" s="119"/>
      <c r="D13772" s="119"/>
    </row>
    <row r="13773" spans="2:4" x14ac:dyDescent="0.25">
      <c r="B13773" s="119"/>
      <c r="C13773" s="119"/>
      <c r="D13773" s="119"/>
    </row>
    <row r="13774" spans="2:4" x14ac:dyDescent="0.25">
      <c r="B13774" s="119"/>
      <c r="C13774" s="119"/>
      <c r="D13774" s="119"/>
    </row>
    <row r="13775" spans="2:4" x14ac:dyDescent="0.25">
      <c r="B13775" s="119"/>
      <c r="C13775" s="119"/>
      <c r="D13775" s="119"/>
    </row>
    <row r="13776" spans="2:4" x14ac:dyDescent="0.25">
      <c r="B13776" s="119"/>
      <c r="C13776" s="119"/>
      <c r="D13776" s="119"/>
    </row>
    <row r="13777" spans="2:4" x14ac:dyDescent="0.25">
      <c r="B13777" s="119"/>
      <c r="C13777" s="119"/>
      <c r="D13777" s="119"/>
    </row>
    <row r="13778" spans="2:4" x14ac:dyDescent="0.25">
      <c r="B13778" s="119"/>
      <c r="C13778" s="119"/>
      <c r="D13778" s="119"/>
    </row>
    <row r="13779" spans="2:4" x14ac:dyDescent="0.25">
      <c r="B13779" s="119"/>
      <c r="C13779" s="119"/>
      <c r="D13779" s="119"/>
    </row>
    <row r="13780" spans="2:4" x14ac:dyDescent="0.25">
      <c r="B13780" s="119"/>
      <c r="C13780" s="119"/>
      <c r="D13780" s="119"/>
    </row>
    <row r="13781" spans="2:4" x14ac:dyDescent="0.25">
      <c r="B13781" s="119"/>
      <c r="C13781" s="119"/>
      <c r="D13781" s="119"/>
    </row>
    <row r="13782" spans="2:4" x14ac:dyDescent="0.25">
      <c r="B13782" s="119"/>
      <c r="C13782" s="119"/>
      <c r="D13782" s="119"/>
    </row>
    <row r="13783" spans="2:4" x14ac:dyDescent="0.25">
      <c r="B13783" s="119"/>
      <c r="C13783" s="119"/>
      <c r="D13783" s="119"/>
    </row>
    <row r="13784" spans="2:4" x14ac:dyDescent="0.25">
      <c r="B13784" s="119"/>
      <c r="C13784" s="119"/>
      <c r="D13784" s="119"/>
    </row>
    <row r="13785" spans="2:4" x14ac:dyDescent="0.25">
      <c r="B13785" s="119"/>
      <c r="C13785" s="119"/>
      <c r="D13785" s="119"/>
    </row>
    <row r="13786" spans="2:4" x14ac:dyDescent="0.25">
      <c r="B13786" s="119"/>
      <c r="C13786" s="119"/>
      <c r="D13786" s="119"/>
    </row>
    <row r="13787" spans="2:4" x14ac:dyDescent="0.25">
      <c r="B13787" s="119"/>
      <c r="C13787" s="119"/>
      <c r="D13787" s="119"/>
    </row>
    <row r="13788" spans="2:4" x14ac:dyDescent="0.25">
      <c r="B13788" s="119"/>
      <c r="C13788" s="119"/>
      <c r="D13788" s="119"/>
    </row>
    <row r="13789" spans="2:4" x14ac:dyDescent="0.25">
      <c r="B13789" s="119"/>
      <c r="C13789" s="119"/>
      <c r="D13789" s="119"/>
    </row>
    <row r="13790" spans="2:4" x14ac:dyDescent="0.25">
      <c r="B13790" s="119"/>
      <c r="C13790" s="119"/>
      <c r="D13790" s="119"/>
    </row>
    <row r="13791" spans="2:4" x14ac:dyDescent="0.25">
      <c r="B13791" s="119"/>
      <c r="C13791" s="119"/>
      <c r="D13791" s="119"/>
    </row>
    <row r="13792" spans="2:4" x14ac:dyDescent="0.25">
      <c r="B13792" s="119"/>
      <c r="C13792" s="119"/>
      <c r="D13792" s="119"/>
    </row>
    <row r="13793" spans="2:4" x14ac:dyDescent="0.25">
      <c r="B13793" s="119"/>
      <c r="C13793" s="119"/>
      <c r="D13793" s="119"/>
    </row>
    <row r="13794" spans="2:4" x14ac:dyDescent="0.25">
      <c r="B13794" s="119"/>
      <c r="C13794" s="119"/>
      <c r="D13794" s="119"/>
    </row>
    <row r="13795" spans="2:4" x14ac:dyDescent="0.25">
      <c r="B13795" s="119"/>
      <c r="C13795" s="119"/>
      <c r="D13795" s="119"/>
    </row>
    <row r="13796" spans="2:4" x14ac:dyDescent="0.25">
      <c r="B13796" s="119"/>
      <c r="C13796" s="119"/>
      <c r="D13796" s="119"/>
    </row>
    <row r="13797" spans="2:4" x14ac:dyDescent="0.25">
      <c r="B13797" s="119"/>
      <c r="C13797" s="119"/>
      <c r="D13797" s="119"/>
    </row>
    <row r="13798" spans="2:4" x14ac:dyDescent="0.25">
      <c r="B13798" s="119"/>
      <c r="C13798" s="119"/>
      <c r="D13798" s="119"/>
    </row>
    <row r="13799" spans="2:4" x14ac:dyDescent="0.25">
      <c r="B13799" s="119"/>
      <c r="C13799" s="119"/>
      <c r="D13799" s="119"/>
    </row>
    <row r="13800" spans="2:4" x14ac:dyDescent="0.25">
      <c r="B13800" s="119"/>
      <c r="C13800" s="119"/>
      <c r="D13800" s="119"/>
    </row>
    <row r="13801" spans="2:4" x14ac:dyDescent="0.25">
      <c r="B13801" s="119"/>
      <c r="C13801" s="119"/>
      <c r="D13801" s="119"/>
    </row>
    <row r="13802" spans="2:4" x14ac:dyDescent="0.25">
      <c r="B13802" s="119"/>
      <c r="C13802" s="119"/>
      <c r="D13802" s="119"/>
    </row>
    <row r="13803" spans="2:4" x14ac:dyDescent="0.25">
      <c r="B13803" s="119"/>
      <c r="C13803" s="119"/>
      <c r="D13803" s="119"/>
    </row>
    <row r="13804" spans="2:4" x14ac:dyDescent="0.25">
      <c r="B13804" s="119"/>
      <c r="C13804" s="119"/>
      <c r="D13804" s="119"/>
    </row>
    <row r="13805" spans="2:4" x14ac:dyDescent="0.25">
      <c r="B13805" s="119"/>
      <c r="C13805" s="119"/>
      <c r="D13805" s="119"/>
    </row>
    <row r="13806" spans="2:4" x14ac:dyDescent="0.25">
      <c r="B13806" s="119"/>
      <c r="C13806" s="119"/>
      <c r="D13806" s="119"/>
    </row>
    <row r="13807" spans="2:4" x14ac:dyDescent="0.25">
      <c r="B13807" s="119"/>
      <c r="C13807" s="119"/>
      <c r="D13807" s="119"/>
    </row>
    <row r="13808" spans="2:4" x14ac:dyDescent="0.25">
      <c r="B13808" s="119"/>
      <c r="C13808" s="119"/>
      <c r="D13808" s="119"/>
    </row>
    <row r="13809" spans="2:4" x14ac:dyDescent="0.25">
      <c r="B13809" s="119"/>
      <c r="C13809" s="119"/>
      <c r="D13809" s="119"/>
    </row>
    <row r="13810" spans="2:4" x14ac:dyDescent="0.25">
      <c r="B13810" s="119"/>
      <c r="C13810" s="119"/>
      <c r="D13810" s="119"/>
    </row>
    <row r="13811" spans="2:4" x14ac:dyDescent="0.25">
      <c r="B13811" s="119"/>
      <c r="C13811" s="119"/>
      <c r="D13811" s="119"/>
    </row>
    <row r="13812" spans="2:4" x14ac:dyDescent="0.25">
      <c r="B13812" s="119"/>
      <c r="C13812" s="119"/>
      <c r="D13812" s="119"/>
    </row>
    <row r="13813" spans="2:4" x14ac:dyDescent="0.25">
      <c r="B13813" s="119"/>
      <c r="C13813" s="119"/>
      <c r="D13813" s="119"/>
    </row>
    <row r="13814" spans="2:4" x14ac:dyDescent="0.25">
      <c r="B13814" s="119"/>
      <c r="C13814" s="119"/>
      <c r="D13814" s="119"/>
    </row>
    <row r="13815" spans="2:4" x14ac:dyDescent="0.25">
      <c r="B13815" s="119"/>
      <c r="C13815" s="119"/>
      <c r="D13815" s="119"/>
    </row>
    <row r="13816" spans="2:4" x14ac:dyDescent="0.25">
      <c r="B13816" s="119"/>
      <c r="C13816" s="119"/>
      <c r="D13816" s="119"/>
    </row>
    <row r="13817" spans="2:4" x14ac:dyDescent="0.25">
      <c r="B13817" s="119"/>
      <c r="C13817" s="119"/>
      <c r="D13817" s="119"/>
    </row>
    <row r="13818" spans="2:4" x14ac:dyDescent="0.25">
      <c r="B13818" s="119"/>
      <c r="C13818" s="119"/>
      <c r="D13818" s="119"/>
    </row>
    <row r="13819" spans="2:4" x14ac:dyDescent="0.25">
      <c r="B13819" s="119"/>
      <c r="C13819" s="119"/>
      <c r="D13819" s="119"/>
    </row>
    <row r="13820" spans="2:4" x14ac:dyDescent="0.25">
      <c r="B13820" s="119"/>
      <c r="C13820" s="119"/>
      <c r="D13820" s="119"/>
    </row>
    <row r="13821" spans="2:4" x14ac:dyDescent="0.25">
      <c r="B13821" s="119"/>
      <c r="C13821" s="119"/>
      <c r="D13821" s="119"/>
    </row>
    <row r="13822" spans="2:4" x14ac:dyDescent="0.25">
      <c r="B13822" s="119"/>
      <c r="C13822" s="119"/>
      <c r="D13822" s="119"/>
    </row>
    <row r="13823" spans="2:4" x14ac:dyDescent="0.25">
      <c r="B13823" s="119"/>
      <c r="C13823" s="119"/>
      <c r="D13823" s="119"/>
    </row>
    <row r="13824" spans="2:4" x14ac:dyDescent="0.25">
      <c r="B13824" s="119"/>
      <c r="C13824" s="119"/>
      <c r="D13824" s="119"/>
    </row>
    <row r="13825" spans="2:4" x14ac:dyDescent="0.25">
      <c r="B13825" s="119"/>
      <c r="C13825" s="119"/>
      <c r="D13825" s="119"/>
    </row>
    <row r="13826" spans="2:4" x14ac:dyDescent="0.25">
      <c r="B13826" s="119"/>
      <c r="C13826" s="119"/>
      <c r="D13826" s="119"/>
    </row>
    <row r="13827" spans="2:4" x14ac:dyDescent="0.25">
      <c r="B13827" s="119"/>
      <c r="C13827" s="119"/>
      <c r="D13827" s="119"/>
    </row>
    <row r="13828" spans="2:4" x14ac:dyDescent="0.25">
      <c r="B13828" s="119"/>
      <c r="C13828" s="119"/>
      <c r="D13828" s="119"/>
    </row>
    <row r="13829" spans="2:4" x14ac:dyDescent="0.25">
      <c r="B13829" s="119"/>
      <c r="C13829" s="119"/>
      <c r="D13829" s="119"/>
    </row>
    <row r="13830" spans="2:4" x14ac:dyDescent="0.25">
      <c r="B13830" s="119"/>
      <c r="C13830" s="119"/>
      <c r="D13830" s="119"/>
    </row>
    <row r="13831" spans="2:4" x14ac:dyDescent="0.25">
      <c r="B13831" s="119"/>
      <c r="C13831" s="119"/>
      <c r="D13831" s="119"/>
    </row>
    <row r="13832" spans="2:4" x14ac:dyDescent="0.25">
      <c r="B13832" s="119"/>
      <c r="C13832" s="119"/>
      <c r="D13832" s="119"/>
    </row>
    <row r="13833" spans="2:4" x14ac:dyDescent="0.25">
      <c r="B13833" s="119"/>
      <c r="C13833" s="119"/>
      <c r="D13833" s="119"/>
    </row>
    <row r="13834" spans="2:4" x14ac:dyDescent="0.25">
      <c r="B13834" s="119"/>
      <c r="C13834" s="119"/>
      <c r="D13834" s="119"/>
    </row>
    <row r="13835" spans="2:4" x14ac:dyDescent="0.25">
      <c r="B13835" s="119"/>
      <c r="C13835" s="119"/>
      <c r="D13835" s="119"/>
    </row>
    <row r="13836" spans="2:4" x14ac:dyDescent="0.25">
      <c r="B13836" s="119"/>
      <c r="C13836" s="119"/>
      <c r="D13836" s="119"/>
    </row>
    <row r="13837" spans="2:4" x14ac:dyDescent="0.25">
      <c r="B13837" s="119"/>
      <c r="C13837" s="119"/>
      <c r="D13837" s="119"/>
    </row>
    <row r="13838" spans="2:4" x14ac:dyDescent="0.25">
      <c r="B13838" s="119"/>
      <c r="C13838" s="119"/>
      <c r="D13838" s="119"/>
    </row>
    <row r="13839" spans="2:4" x14ac:dyDescent="0.25">
      <c r="B13839" s="119"/>
      <c r="C13839" s="119"/>
      <c r="D13839" s="119"/>
    </row>
    <row r="13840" spans="2:4" x14ac:dyDescent="0.25">
      <c r="B13840" s="119"/>
      <c r="C13840" s="119"/>
      <c r="D13840" s="119"/>
    </row>
    <row r="13841" spans="2:4" x14ac:dyDescent="0.25">
      <c r="B13841" s="119"/>
      <c r="C13841" s="119"/>
      <c r="D13841" s="119"/>
    </row>
    <row r="13842" spans="2:4" x14ac:dyDescent="0.25">
      <c r="B13842" s="119"/>
      <c r="C13842" s="119"/>
      <c r="D13842" s="119"/>
    </row>
    <row r="13843" spans="2:4" x14ac:dyDescent="0.25">
      <c r="B13843" s="119"/>
      <c r="C13843" s="119"/>
      <c r="D13843" s="119"/>
    </row>
    <row r="13844" spans="2:4" x14ac:dyDescent="0.25">
      <c r="B13844" s="119"/>
      <c r="C13844" s="119"/>
      <c r="D13844" s="119"/>
    </row>
    <row r="13845" spans="2:4" x14ac:dyDescent="0.25">
      <c r="B13845" s="119"/>
      <c r="C13845" s="119"/>
      <c r="D13845" s="119"/>
    </row>
    <row r="13846" spans="2:4" x14ac:dyDescent="0.25">
      <c r="B13846" s="119"/>
      <c r="C13846" s="119"/>
      <c r="D13846" s="119"/>
    </row>
    <row r="13847" spans="2:4" x14ac:dyDescent="0.25">
      <c r="B13847" s="119"/>
      <c r="C13847" s="119"/>
      <c r="D13847" s="119"/>
    </row>
    <row r="13848" spans="2:4" x14ac:dyDescent="0.25">
      <c r="B13848" s="119"/>
      <c r="C13848" s="119"/>
      <c r="D13848" s="119"/>
    </row>
    <row r="13849" spans="2:4" x14ac:dyDescent="0.25">
      <c r="B13849" s="119"/>
      <c r="C13849" s="119"/>
      <c r="D13849" s="119"/>
    </row>
    <row r="13850" spans="2:4" x14ac:dyDescent="0.25">
      <c r="B13850" s="119"/>
      <c r="C13850" s="119"/>
      <c r="D13850" s="119"/>
    </row>
    <row r="13851" spans="2:4" x14ac:dyDescent="0.25">
      <c r="B13851" s="119"/>
      <c r="C13851" s="119"/>
      <c r="D13851" s="119"/>
    </row>
    <row r="13852" spans="2:4" x14ac:dyDescent="0.25">
      <c r="B13852" s="119"/>
      <c r="C13852" s="119"/>
      <c r="D13852" s="119"/>
    </row>
    <row r="13853" spans="2:4" x14ac:dyDescent="0.25">
      <c r="B13853" s="119"/>
      <c r="C13853" s="119"/>
      <c r="D13853" s="119"/>
    </row>
    <row r="13854" spans="2:4" x14ac:dyDescent="0.25">
      <c r="B13854" s="119"/>
      <c r="C13854" s="119"/>
      <c r="D13854" s="119"/>
    </row>
    <row r="13855" spans="2:4" x14ac:dyDescent="0.25">
      <c r="B13855" s="119"/>
      <c r="C13855" s="119"/>
      <c r="D13855" s="119"/>
    </row>
    <row r="13856" spans="2:4" x14ac:dyDescent="0.25">
      <c r="B13856" s="119"/>
      <c r="C13856" s="119"/>
      <c r="D13856" s="119"/>
    </row>
    <row r="13857" spans="2:4" x14ac:dyDescent="0.25">
      <c r="B13857" s="119"/>
      <c r="C13857" s="119"/>
      <c r="D13857" s="119"/>
    </row>
    <row r="13858" spans="2:4" x14ac:dyDescent="0.25">
      <c r="B13858" s="119"/>
      <c r="C13858" s="119"/>
      <c r="D13858" s="119"/>
    </row>
    <row r="13859" spans="2:4" x14ac:dyDescent="0.25">
      <c r="B13859" s="119"/>
      <c r="C13859" s="119"/>
      <c r="D13859" s="119"/>
    </row>
    <row r="13860" spans="2:4" x14ac:dyDescent="0.25">
      <c r="B13860" s="119"/>
      <c r="C13860" s="119"/>
      <c r="D13860" s="119"/>
    </row>
    <row r="13861" spans="2:4" x14ac:dyDescent="0.25">
      <c r="B13861" s="119"/>
      <c r="C13861" s="119"/>
      <c r="D13861" s="119"/>
    </row>
    <row r="13862" spans="2:4" x14ac:dyDescent="0.25">
      <c r="B13862" s="119"/>
      <c r="C13862" s="119"/>
      <c r="D13862" s="119"/>
    </row>
    <row r="13863" spans="2:4" x14ac:dyDescent="0.25">
      <c r="B13863" s="119"/>
      <c r="C13863" s="119"/>
      <c r="D13863" s="119"/>
    </row>
    <row r="13864" spans="2:4" x14ac:dyDescent="0.25">
      <c r="B13864" s="119"/>
      <c r="C13864" s="119"/>
      <c r="D13864" s="119"/>
    </row>
    <row r="13865" spans="2:4" x14ac:dyDescent="0.25">
      <c r="B13865" s="119"/>
      <c r="C13865" s="119"/>
      <c r="D13865" s="119"/>
    </row>
    <row r="13866" spans="2:4" x14ac:dyDescent="0.25">
      <c r="B13866" s="119"/>
      <c r="C13866" s="119"/>
      <c r="D13866" s="119"/>
    </row>
    <row r="13867" spans="2:4" x14ac:dyDescent="0.25">
      <c r="B13867" s="119"/>
      <c r="C13867" s="119"/>
      <c r="D13867" s="119"/>
    </row>
    <row r="13868" spans="2:4" x14ac:dyDescent="0.25">
      <c r="B13868" s="119"/>
      <c r="C13868" s="119"/>
      <c r="D13868" s="119"/>
    </row>
    <row r="13869" spans="2:4" x14ac:dyDescent="0.25">
      <c r="B13869" s="119"/>
      <c r="C13869" s="119"/>
      <c r="D13869" s="119"/>
    </row>
    <row r="13870" spans="2:4" x14ac:dyDescent="0.25">
      <c r="B13870" s="119"/>
      <c r="C13870" s="119"/>
      <c r="D13870" s="119"/>
    </row>
    <row r="13871" spans="2:4" x14ac:dyDescent="0.25">
      <c r="B13871" s="119"/>
      <c r="C13871" s="119"/>
      <c r="D13871" s="119"/>
    </row>
    <row r="13872" spans="2:4" x14ac:dyDescent="0.25">
      <c r="B13872" s="119"/>
      <c r="C13872" s="119"/>
      <c r="D13872" s="119"/>
    </row>
    <row r="13873" spans="2:4" x14ac:dyDescent="0.25">
      <c r="B13873" s="119"/>
      <c r="C13873" s="119"/>
      <c r="D13873" s="119"/>
    </row>
    <row r="13874" spans="2:4" x14ac:dyDescent="0.25">
      <c r="B13874" s="119"/>
      <c r="C13874" s="119"/>
      <c r="D13874" s="119"/>
    </row>
    <row r="13875" spans="2:4" x14ac:dyDescent="0.25">
      <c r="B13875" s="119"/>
      <c r="C13875" s="119"/>
      <c r="D13875" s="119"/>
    </row>
    <row r="13876" spans="2:4" x14ac:dyDescent="0.25">
      <c r="B13876" s="119"/>
      <c r="C13876" s="119"/>
      <c r="D13876" s="119"/>
    </row>
    <row r="13877" spans="2:4" x14ac:dyDescent="0.25">
      <c r="B13877" s="119"/>
      <c r="C13877" s="119"/>
      <c r="D13877" s="119"/>
    </row>
    <row r="13878" spans="2:4" x14ac:dyDescent="0.25">
      <c r="B13878" s="119"/>
      <c r="C13878" s="119"/>
      <c r="D13878" s="119"/>
    </row>
    <row r="13879" spans="2:4" x14ac:dyDescent="0.25">
      <c r="B13879" s="119"/>
      <c r="C13879" s="119"/>
      <c r="D13879" s="119"/>
    </row>
    <row r="13880" spans="2:4" x14ac:dyDescent="0.25">
      <c r="B13880" s="119"/>
      <c r="C13880" s="119"/>
      <c r="D13880" s="119"/>
    </row>
    <row r="13881" spans="2:4" x14ac:dyDescent="0.25">
      <c r="B13881" s="119"/>
      <c r="C13881" s="119"/>
      <c r="D13881" s="119"/>
    </row>
    <row r="13882" spans="2:4" x14ac:dyDescent="0.25">
      <c r="B13882" s="119"/>
      <c r="C13882" s="119"/>
      <c r="D13882" s="119"/>
    </row>
    <row r="13883" spans="2:4" x14ac:dyDescent="0.25">
      <c r="B13883" s="119"/>
      <c r="C13883" s="119"/>
      <c r="D13883" s="119"/>
    </row>
    <row r="13884" spans="2:4" x14ac:dyDescent="0.25">
      <c r="B13884" s="119"/>
      <c r="C13884" s="119"/>
      <c r="D13884" s="119"/>
    </row>
    <row r="13885" spans="2:4" x14ac:dyDescent="0.25">
      <c r="B13885" s="119"/>
      <c r="C13885" s="119"/>
      <c r="D13885" s="119"/>
    </row>
    <row r="13886" spans="2:4" x14ac:dyDescent="0.25">
      <c r="B13886" s="119"/>
      <c r="C13886" s="119"/>
      <c r="D13886" s="119"/>
    </row>
    <row r="13887" spans="2:4" x14ac:dyDescent="0.25">
      <c r="B13887" s="119"/>
      <c r="C13887" s="119"/>
      <c r="D13887" s="119"/>
    </row>
    <row r="13888" spans="2:4" x14ac:dyDescent="0.25">
      <c r="B13888" s="119"/>
      <c r="C13888" s="119"/>
      <c r="D13888" s="119"/>
    </row>
    <row r="13889" spans="2:4" x14ac:dyDescent="0.25">
      <c r="B13889" s="119"/>
      <c r="C13889" s="119"/>
      <c r="D13889" s="119"/>
    </row>
    <row r="13890" spans="2:4" x14ac:dyDescent="0.25">
      <c r="B13890" s="119"/>
      <c r="C13890" s="119"/>
      <c r="D13890" s="119"/>
    </row>
    <row r="13891" spans="2:4" x14ac:dyDescent="0.25">
      <c r="B13891" s="119"/>
      <c r="C13891" s="119"/>
      <c r="D13891" s="119"/>
    </row>
    <row r="13892" spans="2:4" x14ac:dyDescent="0.25">
      <c r="B13892" s="119"/>
      <c r="C13892" s="119"/>
      <c r="D13892" s="119"/>
    </row>
    <row r="13893" spans="2:4" x14ac:dyDescent="0.25">
      <c r="B13893" s="119"/>
      <c r="C13893" s="119"/>
      <c r="D13893" s="119"/>
    </row>
    <row r="13894" spans="2:4" x14ac:dyDescent="0.25">
      <c r="B13894" s="119"/>
      <c r="C13894" s="119"/>
      <c r="D13894" s="119"/>
    </row>
    <row r="13895" spans="2:4" x14ac:dyDescent="0.25">
      <c r="B13895" s="119"/>
      <c r="C13895" s="119"/>
      <c r="D13895" s="119"/>
    </row>
    <row r="13896" spans="2:4" x14ac:dyDescent="0.25">
      <c r="B13896" s="119"/>
      <c r="C13896" s="119"/>
      <c r="D13896" s="119"/>
    </row>
    <row r="13897" spans="2:4" x14ac:dyDescent="0.25">
      <c r="B13897" s="119"/>
      <c r="C13897" s="119"/>
      <c r="D13897" s="119"/>
    </row>
    <row r="13898" spans="2:4" x14ac:dyDescent="0.25">
      <c r="B13898" s="119"/>
      <c r="C13898" s="119"/>
      <c r="D13898" s="119"/>
    </row>
    <row r="13899" spans="2:4" x14ac:dyDescent="0.25">
      <c r="B13899" s="119"/>
      <c r="C13899" s="119"/>
      <c r="D13899" s="119"/>
    </row>
    <row r="13900" spans="2:4" x14ac:dyDescent="0.25">
      <c r="B13900" s="119"/>
      <c r="C13900" s="119"/>
      <c r="D13900" s="119"/>
    </row>
    <row r="13901" spans="2:4" x14ac:dyDescent="0.25">
      <c r="B13901" s="119"/>
      <c r="C13901" s="119"/>
      <c r="D13901" s="119"/>
    </row>
    <row r="13902" spans="2:4" x14ac:dyDescent="0.25">
      <c r="B13902" s="119"/>
      <c r="C13902" s="119"/>
      <c r="D13902" s="119"/>
    </row>
    <row r="13903" spans="2:4" x14ac:dyDescent="0.25">
      <c r="B13903" s="119"/>
      <c r="C13903" s="119"/>
      <c r="D13903" s="119"/>
    </row>
    <row r="13904" spans="2:4" x14ac:dyDescent="0.25">
      <c r="B13904" s="119"/>
      <c r="C13904" s="119"/>
      <c r="D13904" s="119"/>
    </row>
    <row r="13905" spans="2:4" x14ac:dyDescent="0.25">
      <c r="B13905" s="119"/>
      <c r="C13905" s="119"/>
      <c r="D13905" s="119"/>
    </row>
    <row r="13906" spans="2:4" x14ac:dyDescent="0.25">
      <c r="B13906" s="119"/>
      <c r="C13906" s="119"/>
      <c r="D13906" s="119"/>
    </row>
    <row r="13907" spans="2:4" x14ac:dyDescent="0.25">
      <c r="B13907" s="119"/>
      <c r="C13907" s="119"/>
      <c r="D13907" s="119"/>
    </row>
    <row r="13908" spans="2:4" x14ac:dyDescent="0.25">
      <c r="B13908" s="119"/>
      <c r="C13908" s="119"/>
      <c r="D13908" s="119"/>
    </row>
    <row r="13909" spans="2:4" x14ac:dyDescent="0.25">
      <c r="B13909" s="119"/>
      <c r="C13909" s="119"/>
      <c r="D13909" s="119"/>
    </row>
    <row r="13910" spans="2:4" x14ac:dyDescent="0.25">
      <c r="B13910" s="119"/>
      <c r="C13910" s="119"/>
      <c r="D13910" s="119"/>
    </row>
    <row r="13911" spans="2:4" x14ac:dyDescent="0.25">
      <c r="B13911" s="119"/>
      <c r="C13911" s="119"/>
      <c r="D13911" s="119"/>
    </row>
    <row r="13912" spans="2:4" x14ac:dyDescent="0.25">
      <c r="B13912" s="119"/>
      <c r="C13912" s="119"/>
      <c r="D13912" s="119"/>
    </row>
    <row r="13913" spans="2:4" x14ac:dyDescent="0.25">
      <c r="B13913" s="119"/>
      <c r="C13913" s="119"/>
      <c r="D13913" s="119"/>
    </row>
    <row r="13914" spans="2:4" x14ac:dyDescent="0.25">
      <c r="B13914" s="119"/>
      <c r="C13914" s="119"/>
      <c r="D13914" s="119"/>
    </row>
    <row r="13915" spans="2:4" x14ac:dyDescent="0.25">
      <c r="B13915" s="119"/>
      <c r="C13915" s="119"/>
      <c r="D13915" s="119"/>
    </row>
    <row r="13916" spans="2:4" x14ac:dyDescent="0.25">
      <c r="B13916" s="119"/>
      <c r="C13916" s="119"/>
      <c r="D13916" s="119"/>
    </row>
    <row r="13917" spans="2:4" x14ac:dyDescent="0.25">
      <c r="B13917" s="119"/>
      <c r="C13917" s="119"/>
      <c r="D13917" s="119"/>
    </row>
    <row r="13918" spans="2:4" x14ac:dyDescent="0.25">
      <c r="B13918" s="119"/>
      <c r="C13918" s="119"/>
      <c r="D13918" s="119"/>
    </row>
    <row r="13919" spans="2:4" x14ac:dyDescent="0.25">
      <c r="B13919" s="119"/>
      <c r="C13919" s="119"/>
      <c r="D13919" s="119"/>
    </row>
    <row r="13920" spans="2:4" x14ac:dyDescent="0.25">
      <c r="B13920" s="119"/>
      <c r="C13920" s="119"/>
      <c r="D13920" s="119"/>
    </row>
    <row r="13921" spans="2:4" x14ac:dyDescent="0.25">
      <c r="B13921" s="119"/>
      <c r="C13921" s="119"/>
      <c r="D13921" s="119"/>
    </row>
    <row r="13922" spans="2:4" x14ac:dyDescent="0.25">
      <c r="B13922" s="119"/>
      <c r="C13922" s="119"/>
      <c r="D13922" s="119"/>
    </row>
    <row r="13923" spans="2:4" x14ac:dyDescent="0.25">
      <c r="B13923" s="119"/>
      <c r="C13923" s="119"/>
      <c r="D13923" s="119"/>
    </row>
    <row r="13924" spans="2:4" x14ac:dyDescent="0.25">
      <c r="B13924" s="119"/>
      <c r="C13924" s="119"/>
      <c r="D13924" s="119"/>
    </row>
    <row r="13925" spans="2:4" x14ac:dyDescent="0.25">
      <c r="B13925" s="119"/>
      <c r="C13925" s="119"/>
      <c r="D13925" s="119"/>
    </row>
    <row r="13926" spans="2:4" x14ac:dyDescent="0.25">
      <c r="B13926" s="119"/>
      <c r="C13926" s="119"/>
      <c r="D13926" s="119"/>
    </row>
    <row r="13927" spans="2:4" x14ac:dyDescent="0.25">
      <c r="B13927" s="119"/>
      <c r="C13927" s="119"/>
      <c r="D13927" s="119"/>
    </row>
    <row r="13928" spans="2:4" x14ac:dyDescent="0.25">
      <c r="B13928" s="119"/>
      <c r="C13928" s="119"/>
      <c r="D13928" s="119"/>
    </row>
    <row r="13929" spans="2:4" x14ac:dyDescent="0.25">
      <c r="B13929" s="119"/>
      <c r="C13929" s="119"/>
      <c r="D13929" s="119"/>
    </row>
    <row r="13930" spans="2:4" x14ac:dyDescent="0.25">
      <c r="B13930" s="119"/>
      <c r="C13930" s="119"/>
      <c r="D13930" s="119"/>
    </row>
    <row r="13931" spans="2:4" x14ac:dyDescent="0.25">
      <c r="B13931" s="119"/>
      <c r="C13931" s="119"/>
      <c r="D13931" s="119"/>
    </row>
    <row r="13932" spans="2:4" x14ac:dyDescent="0.25">
      <c r="B13932" s="119"/>
      <c r="C13932" s="119"/>
      <c r="D13932" s="119"/>
    </row>
    <row r="13933" spans="2:4" x14ac:dyDescent="0.25">
      <c r="B13933" s="119"/>
      <c r="C13933" s="119"/>
      <c r="D13933" s="119"/>
    </row>
    <row r="13934" spans="2:4" x14ac:dyDescent="0.25">
      <c r="B13934" s="119"/>
      <c r="C13934" s="119"/>
      <c r="D13934" s="119"/>
    </row>
    <row r="13935" spans="2:4" x14ac:dyDescent="0.25">
      <c r="B13935" s="119"/>
      <c r="C13935" s="119"/>
      <c r="D13935" s="119"/>
    </row>
    <row r="13936" spans="2:4" x14ac:dyDescent="0.25">
      <c r="B13936" s="119"/>
      <c r="C13936" s="119"/>
      <c r="D13936" s="119"/>
    </row>
    <row r="13937" spans="2:4" x14ac:dyDescent="0.25">
      <c r="B13937" s="119"/>
      <c r="C13937" s="119"/>
      <c r="D13937" s="119"/>
    </row>
    <row r="13938" spans="2:4" x14ac:dyDescent="0.25">
      <c r="B13938" s="119"/>
      <c r="C13938" s="119"/>
      <c r="D13938" s="119"/>
    </row>
    <row r="13939" spans="2:4" x14ac:dyDescent="0.25">
      <c r="B13939" s="119"/>
      <c r="C13939" s="119"/>
      <c r="D13939" s="119"/>
    </row>
    <row r="13940" spans="2:4" x14ac:dyDescent="0.25">
      <c r="B13940" s="119"/>
      <c r="C13940" s="119"/>
      <c r="D13940" s="119"/>
    </row>
    <row r="13941" spans="2:4" x14ac:dyDescent="0.25">
      <c r="B13941" s="119"/>
      <c r="C13941" s="119"/>
      <c r="D13941" s="119"/>
    </row>
    <row r="13942" spans="2:4" x14ac:dyDescent="0.25">
      <c r="B13942" s="119"/>
      <c r="C13942" s="119"/>
      <c r="D13942" s="119"/>
    </row>
    <row r="13943" spans="2:4" x14ac:dyDescent="0.25">
      <c r="B13943" s="119"/>
      <c r="C13943" s="119"/>
      <c r="D13943" s="119"/>
    </row>
    <row r="13944" spans="2:4" x14ac:dyDescent="0.25">
      <c r="B13944" s="119"/>
      <c r="C13944" s="119"/>
      <c r="D13944" s="119"/>
    </row>
    <row r="13945" spans="2:4" x14ac:dyDescent="0.25">
      <c r="B13945" s="119"/>
      <c r="C13945" s="119"/>
      <c r="D13945" s="119"/>
    </row>
    <row r="13946" spans="2:4" x14ac:dyDescent="0.25">
      <c r="B13946" s="119"/>
      <c r="C13946" s="119"/>
      <c r="D13946" s="119"/>
    </row>
    <row r="13947" spans="2:4" x14ac:dyDescent="0.25">
      <c r="B13947" s="119"/>
      <c r="C13947" s="119"/>
      <c r="D13947" s="119"/>
    </row>
    <row r="13948" spans="2:4" x14ac:dyDescent="0.25">
      <c r="B13948" s="119"/>
      <c r="C13948" s="119"/>
      <c r="D13948" s="119"/>
    </row>
    <row r="13949" spans="2:4" x14ac:dyDescent="0.25">
      <c r="B13949" s="119"/>
      <c r="C13949" s="119"/>
      <c r="D13949" s="119"/>
    </row>
    <row r="13950" spans="2:4" x14ac:dyDescent="0.25">
      <c r="B13950" s="119"/>
      <c r="C13950" s="119"/>
      <c r="D13950" s="119"/>
    </row>
    <row r="13951" spans="2:4" x14ac:dyDescent="0.25">
      <c r="B13951" s="119"/>
      <c r="C13951" s="119"/>
      <c r="D13951" s="119"/>
    </row>
    <row r="13952" spans="2:4" x14ac:dyDescent="0.25">
      <c r="B13952" s="119"/>
      <c r="C13952" s="119"/>
      <c r="D13952" s="119"/>
    </row>
    <row r="13953" spans="2:4" x14ac:dyDescent="0.25">
      <c r="B13953" s="119"/>
      <c r="C13953" s="119"/>
      <c r="D13953" s="119"/>
    </row>
    <row r="13954" spans="2:4" x14ac:dyDescent="0.25">
      <c r="B13954" s="119"/>
      <c r="C13954" s="119"/>
      <c r="D13954" s="119"/>
    </row>
    <row r="13955" spans="2:4" x14ac:dyDescent="0.25">
      <c r="B13955" s="119"/>
      <c r="C13955" s="119"/>
      <c r="D13955" s="119"/>
    </row>
    <row r="13956" spans="2:4" x14ac:dyDescent="0.25">
      <c r="B13956" s="119"/>
      <c r="C13956" s="119"/>
      <c r="D13956" s="119"/>
    </row>
    <row r="13957" spans="2:4" x14ac:dyDescent="0.25">
      <c r="B13957" s="119"/>
      <c r="C13957" s="119"/>
      <c r="D13957" s="119"/>
    </row>
    <row r="13958" spans="2:4" x14ac:dyDescent="0.25">
      <c r="B13958" s="119"/>
      <c r="C13958" s="119"/>
      <c r="D13958" s="119"/>
    </row>
    <row r="13959" spans="2:4" x14ac:dyDescent="0.25">
      <c r="B13959" s="119"/>
      <c r="C13959" s="119"/>
      <c r="D13959" s="119"/>
    </row>
    <row r="13960" spans="2:4" x14ac:dyDescent="0.25">
      <c r="B13960" s="119"/>
      <c r="C13960" s="119"/>
      <c r="D13960" s="119"/>
    </row>
    <row r="13961" spans="2:4" x14ac:dyDescent="0.25">
      <c r="B13961" s="119"/>
      <c r="C13961" s="119"/>
      <c r="D13961" s="119"/>
    </row>
    <row r="13962" spans="2:4" x14ac:dyDescent="0.25">
      <c r="B13962" s="119"/>
      <c r="C13962" s="119"/>
      <c r="D13962" s="119"/>
    </row>
    <row r="13963" spans="2:4" x14ac:dyDescent="0.25">
      <c r="B13963" s="119"/>
      <c r="C13963" s="119"/>
      <c r="D13963" s="119"/>
    </row>
    <row r="13964" spans="2:4" x14ac:dyDescent="0.25">
      <c r="B13964" s="119"/>
      <c r="C13964" s="119"/>
      <c r="D13964" s="119"/>
    </row>
    <row r="13965" spans="2:4" x14ac:dyDescent="0.25">
      <c r="B13965" s="119"/>
      <c r="C13965" s="119"/>
      <c r="D13965" s="119"/>
    </row>
    <row r="13966" spans="2:4" x14ac:dyDescent="0.25">
      <c r="B13966" s="119"/>
      <c r="C13966" s="119"/>
      <c r="D13966" s="119"/>
    </row>
    <row r="13967" spans="2:4" x14ac:dyDescent="0.25">
      <c r="B13967" s="119"/>
      <c r="C13967" s="119"/>
      <c r="D13967" s="119"/>
    </row>
    <row r="13968" spans="2:4" x14ac:dyDescent="0.25">
      <c r="B13968" s="119"/>
      <c r="C13968" s="119"/>
      <c r="D13968" s="119"/>
    </row>
    <row r="13969" spans="2:4" x14ac:dyDescent="0.25">
      <c r="B13969" s="119"/>
      <c r="C13969" s="119"/>
      <c r="D13969" s="119"/>
    </row>
    <row r="13970" spans="2:4" x14ac:dyDescent="0.25">
      <c r="B13970" s="119"/>
      <c r="C13970" s="119"/>
      <c r="D13970" s="119"/>
    </row>
    <row r="13971" spans="2:4" x14ac:dyDescent="0.25">
      <c r="B13971" s="119"/>
      <c r="C13971" s="119"/>
      <c r="D13971" s="119"/>
    </row>
    <row r="13972" spans="2:4" x14ac:dyDescent="0.25">
      <c r="B13972" s="119"/>
      <c r="C13972" s="119"/>
      <c r="D13972" s="119"/>
    </row>
    <row r="13973" spans="2:4" x14ac:dyDescent="0.25">
      <c r="B13973" s="119"/>
      <c r="C13973" s="119"/>
      <c r="D13973" s="119"/>
    </row>
    <row r="13974" spans="2:4" x14ac:dyDescent="0.25">
      <c r="B13974" s="119"/>
      <c r="C13974" s="119"/>
      <c r="D13974" s="119"/>
    </row>
    <row r="13975" spans="2:4" x14ac:dyDescent="0.25">
      <c r="B13975" s="119"/>
      <c r="C13975" s="119"/>
      <c r="D13975" s="119"/>
    </row>
    <row r="13976" spans="2:4" x14ac:dyDescent="0.25">
      <c r="B13976" s="119"/>
      <c r="C13976" s="119"/>
      <c r="D13976" s="119"/>
    </row>
    <row r="13977" spans="2:4" x14ac:dyDescent="0.25">
      <c r="B13977" s="119"/>
      <c r="C13977" s="119"/>
      <c r="D13977" s="119"/>
    </row>
    <row r="13978" spans="2:4" x14ac:dyDescent="0.25">
      <c r="B13978" s="119"/>
      <c r="C13978" s="119"/>
      <c r="D13978" s="119"/>
    </row>
    <row r="13979" spans="2:4" x14ac:dyDescent="0.25">
      <c r="B13979" s="119"/>
      <c r="C13979" s="119"/>
      <c r="D13979" s="119"/>
    </row>
    <row r="13980" spans="2:4" x14ac:dyDescent="0.25">
      <c r="B13980" s="119"/>
      <c r="C13980" s="119"/>
      <c r="D13980" s="119"/>
    </row>
    <row r="13981" spans="2:4" x14ac:dyDescent="0.25">
      <c r="B13981" s="119"/>
      <c r="C13981" s="119"/>
      <c r="D13981" s="119"/>
    </row>
    <row r="13982" spans="2:4" x14ac:dyDescent="0.25">
      <c r="B13982" s="119"/>
      <c r="C13982" s="119"/>
      <c r="D13982" s="119"/>
    </row>
    <row r="13983" spans="2:4" x14ac:dyDescent="0.25">
      <c r="B13983" s="119"/>
      <c r="C13983" s="119"/>
      <c r="D13983" s="119"/>
    </row>
    <row r="13984" spans="2:4" x14ac:dyDescent="0.25">
      <c r="B13984" s="119"/>
      <c r="C13984" s="119"/>
      <c r="D13984" s="119"/>
    </row>
    <row r="13985" spans="2:4" x14ac:dyDescent="0.25">
      <c r="B13985" s="119"/>
      <c r="C13985" s="119"/>
      <c r="D13985" s="119"/>
    </row>
    <row r="13986" spans="2:4" x14ac:dyDescent="0.25">
      <c r="B13986" s="119"/>
      <c r="C13986" s="119"/>
      <c r="D13986" s="119"/>
    </row>
    <row r="13987" spans="2:4" x14ac:dyDescent="0.25">
      <c r="B13987" s="119"/>
      <c r="C13987" s="119"/>
      <c r="D13987" s="119"/>
    </row>
    <row r="13988" spans="2:4" x14ac:dyDescent="0.25">
      <c r="B13988" s="119"/>
      <c r="C13988" s="119"/>
      <c r="D13988" s="119"/>
    </row>
    <row r="13989" spans="2:4" x14ac:dyDescent="0.25">
      <c r="B13989" s="119"/>
      <c r="C13989" s="119"/>
      <c r="D13989" s="119"/>
    </row>
    <row r="13990" spans="2:4" x14ac:dyDescent="0.25">
      <c r="B13990" s="119"/>
      <c r="C13990" s="119"/>
      <c r="D13990" s="119"/>
    </row>
    <row r="13991" spans="2:4" x14ac:dyDescent="0.25">
      <c r="B13991" s="119"/>
      <c r="C13991" s="119"/>
      <c r="D13991" s="119"/>
    </row>
    <row r="13992" spans="2:4" x14ac:dyDescent="0.25">
      <c r="B13992" s="119"/>
      <c r="C13992" s="119"/>
      <c r="D13992" s="119"/>
    </row>
    <row r="13993" spans="2:4" x14ac:dyDescent="0.25">
      <c r="B13993" s="119"/>
      <c r="C13993" s="119"/>
      <c r="D13993" s="119"/>
    </row>
    <row r="13994" spans="2:4" x14ac:dyDescent="0.25">
      <c r="B13994" s="119"/>
      <c r="C13994" s="119"/>
      <c r="D13994" s="119"/>
    </row>
    <row r="13995" spans="2:4" x14ac:dyDescent="0.25">
      <c r="B13995" s="119"/>
      <c r="C13995" s="119"/>
      <c r="D13995" s="119"/>
    </row>
    <row r="13996" spans="2:4" x14ac:dyDescent="0.25">
      <c r="B13996" s="119"/>
      <c r="C13996" s="119"/>
      <c r="D13996" s="119"/>
    </row>
    <row r="13997" spans="2:4" x14ac:dyDescent="0.25">
      <c r="B13997" s="119"/>
      <c r="C13997" s="119"/>
      <c r="D13997" s="119"/>
    </row>
    <row r="13998" spans="2:4" x14ac:dyDescent="0.25">
      <c r="B13998" s="119"/>
      <c r="C13998" s="119"/>
      <c r="D13998" s="119"/>
    </row>
    <row r="13999" spans="2:4" x14ac:dyDescent="0.25">
      <c r="B13999" s="119"/>
      <c r="C13999" s="119"/>
      <c r="D13999" s="119"/>
    </row>
    <row r="14000" spans="2:4" x14ac:dyDescent="0.25">
      <c r="B14000" s="119"/>
      <c r="C14000" s="119"/>
      <c r="D14000" s="119"/>
    </row>
    <row r="14001" spans="2:4" x14ac:dyDescent="0.25">
      <c r="B14001" s="119"/>
      <c r="C14001" s="119"/>
      <c r="D14001" s="119"/>
    </row>
    <row r="14002" spans="2:4" x14ac:dyDescent="0.25">
      <c r="B14002" s="119"/>
      <c r="C14002" s="119"/>
      <c r="D14002" s="119"/>
    </row>
    <row r="14003" spans="2:4" x14ac:dyDescent="0.25">
      <c r="B14003" s="119"/>
      <c r="C14003" s="119"/>
      <c r="D14003" s="119"/>
    </row>
    <row r="14004" spans="2:4" x14ac:dyDescent="0.25">
      <c r="B14004" s="119"/>
      <c r="C14004" s="119"/>
      <c r="D14004" s="119"/>
    </row>
    <row r="14005" spans="2:4" x14ac:dyDescent="0.25">
      <c r="B14005" s="119"/>
      <c r="C14005" s="119"/>
      <c r="D14005" s="119"/>
    </row>
    <row r="14006" spans="2:4" x14ac:dyDescent="0.25">
      <c r="B14006" s="119"/>
      <c r="C14006" s="119"/>
      <c r="D14006" s="119"/>
    </row>
    <row r="14007" spans="2:4" x14ac:dyDescent="0.25">
      <c r="B14007" s="119"/>
      <c r="C14007" s="119"/>
      <c r="D14007" s="119"/>
    </row>
    <row r="14008" spans="2:4" x14ac:dyDescent="0.25">
      <c r="B14008" s="119"/>
      <c r="C14008" s="119"/>
      <c r="D14008" s="119"/>
    </row>
    <row r="14009" spans="2:4" x14ac:dyDescent="0.25">
      <c r="B14009" s="119"/>
      <c r="C14009" s="119"/>
      <c r="D14009" s="119"/>
    </row>
    <row r="14010" spans="2:4" x14ac:dyDescent="0.25">
      <c r="B14010" s="119"/>
      <c r="C14010" s="119"/>
      <c r="D14010" s="119"/>
    </row>
    <row r="14011" spans="2:4" x14ac:dyDescent="0.25">
      <c r="B14011" s="119"/>
      <c r="C14011" s="119"/>
      <c r="D14011" s="119"/>
    </row>
    <row r="14012" spans="2:4" x14ac:dyDescent="0.25">
      <c r="B14012" s="119"/>
      <c r="C14012" s="119"/>
      <c r="D14012" s="119"/>
    </row>
    <row r="14013" spans="2:4" x14ac:dyDescent="0.25">
      <c r="B14013" s="119"/>
      <c r="C14013" s="119"/>
      <c r="D14013" s="119"/>
    </row>
    <row r="14014" spans="2:4" x14ac:dyDescent="0.25">
      <c r="B14014" s="119"/>
      <c r="C14014" s="119"/>
      <c r="D14014" s="119"/>
    </row>
    <row r="14015" spans="2:4" x14ac:dyDescent="0.25">
      <c r="B14015" s="119"/>
      <c r="C14015" s="119"/>
      <c r="D14015" s="119"/>
    </row>
    <row r="14016" spans="2:4" x14ac:dyDescent="0.25">
      <c r="B14016" s="119"/>
      <c r="C14016" s="119"/>
      <c r="D14016" s="119"/>
    </row>
    <row r="14017" spans="2:4" x14ac:dyDescent="0.25">
      <c r="B14017" s="119"/>
      <c r="C14017" s="119"/>
      <c r="D14017" s="119"/>
    </row>
    <row r="14018" spans="2:4" x14ac:dyDescent="0.25">
      <c r="B14018" s="119"/>
      <c r="C14018" s="119"/>
      <c r="D14018" s="119"/>
    </row>
    <row r="14019" spans="2:4" x14ac:dyDescent="0.25">
      <c r="B14019" s="119"/>
      <c r="C14019" s="119"/>
      <c r="D14019" s="119"/>
    </row>
    <row r="14020" spans="2:4" x14ac:dyDescent="0.25">
      <c r="B14020" s="119"/>
      <c r="C14020" s="119"/>
      <c r="D14020" s="119"/>
    </row>
    <row r="14021" spans="2:4" x14ac:dyDescent="0.25">
      <c r="B14021" s="119"/>
      <c r="C14021" s="119"/>
      <c r="D14021" s="119"/>
    </row>
    <row r="14022" spans="2:4" x14ac:dyDescent="0.25">
      <c r="B14022" s="119"/>
      <c r="C14022" s="119"/>
      <c r="D14022" s="119"/>
    </row>
    <row r="14023" spans="2:4" x14ac:dyDescent="0.25">
      <c r="B14023" s="119"/>
      <c r="C14023" s="119"/>
      <c r="D14023" s="119"/>
    </row>
    <row r="14024" spans="2:4" x14ac:dyDescent="0.25">
      <c r="B14024" s="119"/>
      <c r="C14024" s="119"/>
      <c r="D14024" s="119"/>
    </row>
    <row r="14025" spans="2:4" x14ac:dyDescent="0.25">
      <c r="B14025" s="119"/>
      <c r="C14025" s="119"/>
      <c r="D14025" s="119"/>
    </row>
    <row r="14026" spans="2:4" x14ac:dyDescent="0.25">
      <c r="B14026" s="119"/>
      <c r="C14026" s="119"/>
      <c r="D14026" s="119"/>
    </row>
    <row r="14027" spans="2:4" x14ac:dyDescent="0.25">
      <c r="B14027" s="119"/>
      <c r="C14027" s="119"/>
      <c r="D14027" s="119"/>
    </row>
    <row r="14028" spans="2:4" x14ac:dyDescent="0.25">
      <c r="B14028" s="119"/>
      <c r="C14028" s="119"/>
      <c r="D14028" s="119"/>
    </row>
    <row r="14029" spans="2:4" x14ac:dyDescent="0.25">
      <c r="B14029" s="119"/>
      <c r="C14029" s="119"/>
      <c r="D14029" s="119"/>
    </row>
    <row r="14030" spans="2:4" x14ac:dyDescent="0.25">
      <c r="B14030" s="119"/>
      <c r="C14030" s="119"/>
      <c r="D14030" s="119"/>
    </row>
    <row r="14031" spans="2:4" x14ac:dyDescent="0.25">
      <c r="B14031" s="119"/>
      <c r="C14031" s="119"/>
      <c r="D14031" s="119"/>
    </row>
    <row r="14032" spans="2:4" x14ac:dyDescent="0.25">
      <c r="B14032" s="119"/>
      <c r="C14032" s="119"/>
      <c r="D14032" s="119"/>
    </row>
    <row r="14033" spans="2:4" x14ac:dyDescent="0.25">
      <c r="B14033" s="119"/>
      <c r="C14033" s="119"/>
      <c r="D14033" s="119"/>
    </row>
    <row r="14034" spans="2:4" x14ac:dyDescent="0.25">
      <c r="B14034" s="119"/>
      <c r="C14034" s="119"/>
      <c r="D14034" s="119"/>
    </row>
    <row r="14035" spans="2:4" x14ac:dyDescent="0.25">
      <c r="B14035" s="119"/>
      <c r="C14035" s="119"/>
      <c r="D14035" s="119"/>
    </row>
    <row r="14036" spans="2:4" x14ac:dyDescent="0.25">
      <c r="B14036" s="119"/>
      <c r="C14036" s="119"/>
      <c r="D14036" s="119"/>
    </row>
    <row r="14037" spans="2:4" x14ac:dyDescent="0.25">
      <c r="B14037" s="119"/>
      <c r="C14037" s="119"/>
      <c r="D14037" s="119"/>
    </row>
    <row r="14038" spans="2:4" x14ac:dyDescent="0.25">
      <c r="B14038" s="119"/>
      <c r="C14038" s="119"/>
      <c r="D14038" s="119"/>
    </row>
    <row r="14039" spans="2:4" x14ac:dyDescent="0.25">
      <c r="B14039" s="119"/>
      <c r="C14039" s="119"/>
      <c r="D14039" s="119"/>
    </row>
    <row r="14040" spans="2:4" x14ac:dyDescent="0.25">
      <c r="B14040" s="119"/>
      <c r="C14040" s="119"/>
      <c r="D14040" s="119"/>
    </row>
    <row r="14041" spans="2:4" x14ac:dyDescent="0.25">
      <c r="B14041" s="119"/>
      <c r="C14041" s="119"/>
      <c r="D14041" s="119"/>
    </row>
    <row r="14042" spans="2:4" x14ac:dyDescent="0.25">
      <c r="B14042" s="119"/>
      <c r="C14042" s="119"/>
      <c r="D14042" s="119"/>
    </row>
    <row r="14043" spans="2:4" x14ac:dyDescent="0.25">
      <c r="B14043" s="119"/>
      <c r="C14043" s="119"/>
      <c r="D14043" s="119"/>
    </row>
    <row r="14044" spans="2:4" x14ac:dyDescent="0.25">
      <c r="B14044" s="119"/>
      <c r="C14044" s="119"/>
      <c r="D14044" s="119"/>
    </row>
    <row r="14045" spans="2:4" x14ac:dyDescent="0.25">
      <c r="B14045" s="119"/>
      <c r="C14045" s="119"/>
      <c r="D14045" s="119"/>
    </row>
    <row r="14046" spans="2:4" x14ac:dyDescent="0.25">
      <c r="B14046" s="119"/>
      <c r="C14046" s="119"/>
      <c r="D14046" s="119"/>
    </row>
    <row r="14047" spans="2:4" x14ac:dyDescent="0.25">
      <c r="B14047" s="119"/>
      <c r="C14047" s="119"/>
      <c r="D14047" s="119"/>
    </row>
    <row r="14048" spans="2:4" x14ac:dyDescent="0.25">
      <c r="B14048" s="119"/>
      <c r="C14048" s="119"/>
      <c r="D14048" s="119"/>
    </row>
    <row r="14049" spans="2:4" x14ac:dyDescent="0.25">
      <c r="B14049" s="119"/>
      <c r="C14049" s="119"/>
      <c r="D14049" s="119"/>
    </row>
    <row r="14050" spans="2:4" x14ac:dyDescent="0.25">
      <c r="B14050" s="119"/>
      <c r="C14050" s="119"/>
      <c r="D14050" s="119"/>
    </row>
    <row r="14051" spans="2:4" x14ac:dyDescent="0.25">
      <c r="B14051" s="119"/>
      <c r="C14051" s="119"/>
      <c r="D14051" s="119"/>
    </row>
    <row r="14052" spans="2:4" x14ac:dyDescent="0.25">
      <c r="B14052" s="119"/>
      <c r="C14052" s="119"/>
      <c r="D14052" s="119"/>
    </row>
    <row r="14053" spans="2:4" x14ac:dyDescent="0.25">
      <c r="B14053" s="119"/>
      <c r="C14053" s="119"/>
      <c r="D14053" s="119"/>
    </row>
    <row r="14054" spans="2:4" x14ac:dyDescent="0.25">
      <c r="B14054" s="119"/>
      <c r="C14054" s="119"/>
      <c r="D14054" s="119"/>
    </row>
    <row r="14055" spans="2:4" x14ac:dyDescent="0.25">
      <c r="B14055" s="119"/>
      <c r="C14055" s="119"/>
      <c r="D14055" s="119"/>
    </row>
    <row r="14056" spans="2:4" x14ac:dyDescent="0.25">
      <c r="B14056" s="119"/>
      <c r="C14056" s="119"/>
      <c r="D14056" s="119"/>
    </row>
    <row r="14057" spans="2:4" x14ac:dyDescent="0.25">
      <c r="B14057" s="119"/>
      <c r="C14057" s="119"/>
      <c r="D14057" s="119"/>
    </row>
    <row r="14058" spans="2:4" x14ac:dyDescent="0.25">
      <c r="B14058" s="119"/>
      <c r="C14058" s="119"/>
      <c r="D14058" s="119"/>
    </row>
    <row r="14059" spans="2:4" x14ac:dyDescent="0.25">
      <c r="B14059" s="119"/>
      <c r="C14059" s="119"/>
      <c r="D14059" s="119"/>
    </row>
    <row r="14060" spans="2:4" x14ac:dyDescent="0.25">
      <c r="B14060" s="119"/>
      <c r="C14060" s="119"/>
      <c r="D14060" s="119"/>
    </row>
    <row r="14061" spans="2:4" x14ac:dyDescent="0.25">
      <c r="B14061" s="119"/>
      <c r="C14061" s="119"/>
      <c r="D14061" s="119"/>
    </row>
    <row r="14062" spans="2:4" x14ac:dyDescent="0.25">
      <c r="B14062" s="119"/>
      <c r="C14062" s="119"/>
      <c r="D14062" s="119"/>
    </row>
    <row r="14063" spans="2:4" x14ac:dyDescent="0.25">
      <c r="B14063" s="119"/>
      <c r="C14063" s="119"/>
      <c r="D14063" s="119"/>
    </row>
    <row r="14064" spans="2:4" x14ac:dyDescent="0.25">
      <c r="B14064" s="119"/>
      <c r="C14064" s="119"/>
      <c r="D14064" s="119"/>
    </row>
    <row r="14065" spans="2:4" x14ac:dyDescent="0.25">
      <c r="B14065" s="119"/>
      <c r="C14065" s="119"/>
      <c r="D14065" s="119"/>
    </row>
    <row r="14066" spans="2:4" x14ac:dyDescent="0.25">
      <c r="B14066" s="119"/>
      <c r="C14066" s="119"/>
      <c r="D14066" s="119"/>
    </row>
    <row r="14067" spans="2:4" x14ac:dyDescent="0.25">
      <c r="B14067" s="119"/>
      <c r="C14067" s="119"/>
      <c r="D14067" s="119"/>
    </row>
    <row r="14068" spans="2:4" x14ac:dyDescent="0.25">
      <c r="B14068" s="119"/>
      <c r="C14068" s="119"/>
      <c r="D14068" s="119"/>
    </row>
    <row r="14069" spans="2:4" x14ac:dyDescent="0.25">
      <c r="B14069" s="119"/>
      <c r="C14069" s="119"/>
      <c r="D14069" s="119"/>
    </row>
    <row r="14070" spans="2:4" x14ac:dyDescent="0.25">
      <c r="B14070" s="119"/>
      <c r="C14070" s="119"/>
      <c r="D14070" s="119"/>
    </row>
    <row r="14071" spans="2:4" x14ac:dyDescent="0.25">
      <c r="B14071" s="119"/>
      <c r="C14071" s="119"/>
      <c r="D14071" s="119"/>
    </row>
    <row r="14072" spans="2:4" x14ac:dyDescent="0.25">
      <c r="B14072" s="119"/>
      <c r="C14072" s="119"/>
      <c r="D14072" s="119"/>
    </row>
    <row r="14073" spans="2:4" x14ac:dyDescent="0.25">
      <c r="B14073" s="119"/>
      <c r="C14073" s="119"/>
      <c r="D14073" s="119"/>
    </row>
    <row r="14074" spans="2:4" x14ac:dyDescent="0.25">
      <c r="B14074" s="119"/>
      <c r="C14074" s="119"/>
      <c r="D14074" s="119"/>
    </row>
    <row r="14075" spans="2:4" x14ac:dyDescent="0.25">
      <c r="B14075" s="119"/>
      <c r="C14075" s="119"/>
      <c r="D14075" s="119"/>
    </row>
    <row r="14076" spans="2:4" x14ac:dyDescent="0.25">
      <c r="B14076" s="119"/>
      <c r="C14076" s="119"/>
      <c r="D14076" s="119"/>
    </row>
    <row r="14077" spans="2:4" x14ac:dyDescent="0.25">
      <c r="B14077" s="119"/>
      <c r="C14077" s="119"/>
      <c r="D14077" s="119"/>
    </row>
    <row r="14078" spans="2:4" x14ac:dyDescent="0.25">
      <c r="B14078" s="119"/>
      <c r="C14078" s="119"/>
      <c r="D14078" s="119"/>
    </row>
    <row r="14079" spans="2:4" x14ac:dyDescent="0.25">
      <c r="B14079" s="119"/>
      <c r="C14079" s="119"/>
      <c r="D14079" s="119"/>
    </row>
    <row r="14080" spans="2:4" x14ac:dyDescent="0.25">
      <c r="B14080" s="119"/>
      <c r="C14080" s="119"/>
      <c r="D14080" s="119"/>
    </row>
    <row r="14081" spans="2:4" x14ac:dyDescent="0.25">
      <c r="B14081" s="119"/>
      <c r="C14081" s="119"/>
      <c r="D14081" s="119"/>
    </row>
    <row r="14082" spans="2:4" x14ac:dyDescent="0.25">
      <c r="B14082" s="119"/>
      <c r="C14082" s="119"/>
      <c r="D14082" s="119"/>
    </row>
    <row r="14083" spans="2:4" x14ac:dyDescent="0.25">
      <c r="B14083" s="119"/>
      <c r="C14083" s="119"/>
      <c r="D14083" s="119"/>
    </row>
    <row r="14084" spans="2:4" x14ac:dyDescent="0.25">
      <c r="B14084" s="119"/>
      <c r="C14084" s="119"/>
      <c r="D14084" s="119"/>
    </row>
    <row r="14085" spans="2:4" x14ac:dyDescent="0.25">
      <c r="B14085" s="119"/>
      <c r="C14085" s="119"/>
      <c r="D14085" s="119"/>
    </row>
    <row r="14086" spans="2:4" x14ac:dyDescent="0.25">
      <c r="B14086" s="119"/>
      <c r="C14086" s="119"/>
      <c r="D14086" s="119"/>
    </row>
    <row r="14087" spans="2:4" x14ac:dyDescent="0.25">
      <c r="B14087" s="119"/>
      <c r="C14087" s="119"/>
      <c r="D14087" s="119"/>
    </row>
    <row r="14088" spans="2:4" x14ac:dyDescent="0.25">
      <c r="B14088" s="119"/>
      <c r="C14088" s="119"/>
      <c r="D14088" s="119"/>
    </row>
    <row r="14089" spans="2:4" x14ac:dyDescent="0.25">
      <c r="B14089" s="119"/>
      <c r="C14089" s="119"/>
      <c r="D14089" s="119"/>
    </row>
    <row r="14090" spans="2:4" x14ac:dyDescent="0.25">
      <c r="B14090" s="119"/>
      <c r="C14090" s="119"/>
      <c r="D14090" s="119"/>
    </row>
    <row r="14091" spans="2:4" x14ac:dyDescent="0.25">
      <c r="B14091" s="119"/>
      <c r="C14091" s="119"/>
      <c r="D14091" s="119"/>
    </row>
    <row r="14092" spans="2:4" x14ac:dyDescent="0.25">
      <c r="B14092" s="119"/>
      <c r="C14092" s="119"/>
      <c r="D14092" s="119"/>
    </row>
    <row r="14093" spans="2:4" x14ac:dyDescent="0.25">
      <c r="B14093" s="119"/>
      <c r="C14093" s="119"/>
      <c r="D14093" s="119"/>
    </row>
    <row r="14094" spans="2:4" x14ac:dyDescent="0.25">
      <c r="B14094" s="119"/>
      <c r="C14094" s="119"/>
      <c r="D14094" s="119"/>
    </row>
    <row r="14095" spans="2:4" x14ac:dyDescent="0.25">
      <c r="B14095" s="119"/>
      <c r="C14095" s="119"/>
      <c r="D14095" s="119"/>
    </row>
    <row r="14096" spans="2:4" x14ac:dyDescent="0.25">
      <c r="B14096" s="119"/>
      <c r="C14096" s="119"/>
      <c r="D14096" s="119"/>
    </row>
    <row r="14097" spans="2:4" x14ac:dyDescent="0.25">
      <c r="B14097" s="119"/>
      <c r="C14097" s="119"/>
      <c r="D14097" s="119"/>
    </row>
    <row r="14098" spans="2:4" x14ac:dyDescent="0.25">
      <c r="B14098" s="119"/>
      <c r="C14098" s="119"/>
      <c r="D14098" s="119"/>
    </row>
    <row r="14099" spans="2:4" x14ac:dyDescent="0.25">
      <c r="B14099" s="119"/>
      <c r="C14099" s="119"/>
      <c r="D14099" s="119"/>
    </row>
    <row r="14100" spans="2:4" x14ac:dyDescent="0.25">
      <c r="B14100" s="119"/>
      <c r="C14100" s="119"/>
      <c r="D14100" s="119"/>
    </row>
    <row r="14101" spans="2:4" x14ac:dyDescent="0.25">
      <c r="B14101" s="119"/>
      <c r="C14101" s="119"/>
      <c r="D14101" s="119"/>
    </row>
    <row r="14102" spans="2:4" x14ac:dyDescent="0.25">
      <c r="B14102" s="119"/>
      <c r="C14102" s="119"/>
      <c r="D14102" s="119"/>
    </row>
    <row r="14103" spans="2:4" x14ac:dyDescent="0.25">
      <c r="B14103" s="119"/>
      <c r="C14103" s="119"/>
      <c r="D14103" s="119"/>
    </row>
    <row r="14104" spans="2:4" x14ac:dyDescent="0.25">
      <c r="B14104" s="119"/>
      <c r="C14104" s="119"/>
      <c r="D14104" s="119"/>
    </row>
    <row r="14105" spans="2:4" x14ac:dyDescent="0.25">
      <c r="B14105" s="119"/>
      <c r="C14105" s="119"/>
      <c r="D14105" s="119"/>
    </row>
    <row r="14106" spans="2:4" x14ac:dyDescent="0.25">
      <c r="B14106" s="119"/>
      <c r="C14106" s="119"/>
      <c r="D14106" s="119"/>
    </row>
    <row r="14107" spans="2:4" x14ac:dyDescent="0.25">
      <c r="B14107" s="119"/>
      <c r="C14107" s="119"/>
      <c r="D14107" s="119"/>
    </row>
    <row r="14108" spans="2:4" x14ac:dyDescent="0.25">
      <c r="B14108" s="119"/>
      <c r="C14108" s="119"/>
      <c r="D14108" s="119"/>
    </row>
    <row r="14109" spans="2:4" x14ac:dyDescent="0.25">
      <c r="B14109" s="119"/>
      <c r="C14109" s="119"/>
      <c r="D14109" s="119"/>
    </row>
    <row r="14110" spans="2:4" x14ac:dyDescent="0.25">
      <c r="B14110" s="119"/>
      <c r="C14110" s="119"/>
      <c r="D14110" s="119"/>
    </row>
    <row r="14111" spans="2:4" x14ac:dyDescent="0.25">
      <c r="B14111" s="119"/>
      <c r="C14111" s="119"/>
      <c r="D14111" s="119"/>
    </row>
    <row r="14112" spans="2:4" x14ac:dyDescent="0.25">
      <c r="B14112" s="119"/>
      <c r="C14112" s="119"/>
      <c r="D14112" s="119"/>
    </row>
    <row r="14113" spans="2:4" x14ac:dyDescent="0.25">
      <c r="B14113" s="119"/>
      <c r="C14113" s="119"/>
      <c r="D14113" s="119"/>
    </row>
    <row r="14114" spans="2:4" x14ac:dyDescent="0.25">
      <c r="B14114" s="119"/>
      <c r="C14114" s="119"/>
      <c r="D14114" s="119"/>
    </row>
    <row r="14115" spans="2:4" x14ac:dyDescent="0.25">
      <c r="B14115" s="119"/>
      <c r="C14115" s="119"/>
      <c r="D14115" s="119"/>
    </row>
    <row r="14116" spans="2:4" x14ac:dyDescent="0.25">
      <c r="B14116" s="119"/>
      <c r="C14116" s="119"/>
      <c r="D14116" s="119"/>
    </row>
    <row r="14117" spans="2:4" x14ac:dyDescent="0.25">
      <c r="B14117" s="119"/>
      <c r="C14117" s="119"/>
      <c r="D14117" s="119"/>
    </row>
    <row r="14118" spans="2:4" x14ac:dyDescent="0.25">
      <c r="B14118" s="119"/>
      <c r="C14118" s="119"/>
      <c r="D14118" s="119"/>
    </row>
    <row r="14119" spans="2:4" x14ac:dyDescent="0.25">
      <c r="B14119" s="119"/>
      <c r="C14119" s="119"/>
      <c r="D14119" s="119"/>
    </row>
    <row r="14120" spans="2:4" x14ac:dyDescent="0.25">
      <c r="B14120" s="119"/>
      <c r="C14120" s="119"/>
      <c r="D14120" s="119"/>
    </row>
    <row r="14121" spans="2:4" x14ac:dyDescent="0.25">
      <c r="B14121" s="119"/>
      <c r="C14121" s="119"/>
      <c r="D14121" s="119"/>
    </row>
    <row r="14122" spans="2:4" x14ac:dyDescent="0.25">
      <c r="B14122" s="119"/>
      <c r="C14122" s="119"/>
      <c r="D14122" s="119"/>
    </row>
    <row r="14123" spans="2:4" x14ac:dyDescent="0.25">
      <c r="B14123" s="119"/>
      <c r="C14123" s="119"/>
      <c r="D14123" s="119"/>
    </row>
    <row r="14124" spans="2:4" x14ac:dyDescent="0.25">
      <c r="B14124" s="119"/>
      <c r="C14124" s="119"/>
      <c r="D14124" s="119"/>
    </row>
    <row r="14125" spans="2:4" x14ac:dyDescent="0.25">
      <c r="B14125" s="119"/>
      <c r="C14125" s="119"/>
      <c r="D14125" s="119"/>
    </row>
    <row r="14126" spans="2:4" x14ac:dyDescent="0.25">
      <c r="B14126" s="119"/>
      <c r="C14126" s="119"/>
      <c r="D14126" s="119"/>
    </row>
    <row r="14127" spans="2:4" x14ac:dyDescent="0.25">
      <c r="B14127" s="119"/>
      <c r="C14127" s="119"/>
      <c r="D14127" s="119"/>
    </row>
    <row r="14128" spans="2:4" x14ac:dyDescent="0.25">
      <c r="B14128" s="119"/>
      <c r="C14128" s="119"/>
      <c r="D14128" s="119"/>
    </row>
    <row r="14129" spans="2:4" x14ac:dyDescent="0.25">
      <c r="B14129" s="119"/>
      <c r="C14129" s="119"/>
      <c r="D14129" s="119"/>
    </row>
    <row r="14130" spans="2:4" x14ac:dyDescent="0.25">
      <c r="B14130" s="119"/>
      <c r="C14130" s="119"/>
      <c r="D14130" s="119"/>
    </row>
    <row r="14131" spans="2:4" x14ac:dyDescent="0.25">
      <c r="B14131" s="119"/>
      <c r="C14131" s="119"/>
      <c r="D14131" s="119"/>
    </row>
    <row r="14132" spans="2:4" x14ac:dyDescent="0.25">
      <c r="B14132" s="119"/>
      <c r="C14132" s="119"/>
      <c r="D14132" s="119"/>
    </row>
    <row r="14133" spans="2:4" x14ac:dyDescent="0.25">
      <c r="B14133" s="119"/>
      <c r="C14133" s="119"/>
      <c r="D14133" s="119"/>
    </row>
    <row r="14134" spans="2:4" x14ac:dyDescent="0.25">
      <c r="B14134" s="119"/>
      <c r="C14134" s="119"/>
      <c r="D14134" s="119"/>
    </row>
    <row r="14135" spans="2:4" x14ac:dyDescent="0.25">
      <c r="B14135" s="119"/>
      <c r="C14135" s="119"/>
      <c r="D14135" s="119"/>
    </row>
    <row r="14136" spans="2:4" x14ac:dyDescent="0.25">
      <c r="B14136" s="119"/>
      <c r="C14136" s="119"/>
      <c r="D14136" s="119"/>
    </row>
    <row r="14137" spans="2:4" x14ac:dyDescent="0.25">
      <c r="B14137" s="119"/>
      <c r="C14137" s="119"/>
      <c r="D14137" s="119"/>
    </row>
    <row r="14138" spans="2:4" x14ac:dyDescent="0.25">
      <c r="B14138" s="119"/>
      <c r="C14138" s="119"/>
      <c r="D14138" s="119"/>
    </row>
    <row r="14139" spans="2:4" x14ac:dyDescent="0.25">
      <c r="B14139" s="119"/>
      <c r="C14139" s="119"/>
      <c r="D14139" s="119"/>
    </row>
    <row r="14140" spans="2:4" x14ac:dyDescent="0.25">
      <c r="B14140" s="119"/>
      <c r="C14140" s="119"/>
      <c r="D14140" s="119"/>
    </row>
    <row r="14141" spans="2:4" x14ac:dyDescent="0.25">
      <c r="B14141" s="119"/>
      <c r="C14141" s="119"/>
      <c r="D14141" s="119"/>
    </row>
    <row r="14142" spans="2:4" x14ac:dyDescent="0.25">
      <c r="B14142" s="119"/>
      <c r="C14142" s="119"/>
      <c r="D14142" s="119"/>
    </row>
    <row r="14143" spans="2:4" x14ac:dyDescent="0.25">
      <c r="B14143" s="119"/>
      <c r="C14143" s="119"/>
      <c r="D14143" s="119"/>
    </row>
    <row r="14144" spans="2:4" x14ac:dyDescent="0.25">
      <c r="B14144" s="119"/>
      <c r="C14144" s="119"/>
      <c r="D14144" s="119"/>
    </row>
    <row r="14145" spans="2:4" x14ac:dyDescent="0.25">
      <c r="B14145" s="119"/>
      <c r="C14145" s="119"/>
      <c r="D14145" s="119"/>
    </row>
    <row r="14146" spans="2:4" x14ac:dyDescent="0.25">
      <c r="B14146" s="119"/>
      <c r="C14146" s="119"/>
      <c r="D14146" s="119"/>
    </row>
    <row r="14147" spans="2:4" x14ac:dyDescent="0.25">
      <c r="B14147" s="119"/>
      <c r="C14147" s="119"/>
      <c r="D14147" s="119"/>
    </row>
    <row r="14148" spans="2:4" x14ac:dyDescent="0.25">
      <c r="B14148" s="119"/>
      <c r="C14148" s="119"/>
      <c r="D14148" s="119"/>
    </row>
    <row r="14149" spans="2:4" x14ac:dyDescent="0.25">
      <c r="B14149" s="119"/>
      <c r="C14149" s="119"/>
      <c r="D14149" s="119"/>
    </row>
    <row r="14150" spans="2:4" x14ac:dyDescent="0.25">
      <c r="B14150" s="119"/>
      <c r="C14150" s="119"/>
      <c r="D14150" s="119"/>
    </row>
    <row r="14151" spans="2:4" x14ac:dyDescent="0.25">
      <c r="B14151" s="119"/>
      <c r="C14151" s="119"/>
      <c r="D14151" s="119"/>
    </row>
    <row r="14152" spans="2:4" x14ac:dyDescent="0.25">
      <c r="B14152" s="119"/>
      <c r="C14152" s="119"/>
      <c r="D14152" s="119"/>
    </row>
    <row r="14153" spans="2:4" x14ac:dyDescent="0.25">
      <c r="B14153" s="119"/>
      <c r="C14153" s="119"/>
      <c r="D14153" s="119"/>
    </row>
    <row r="14154" spans="2:4" x14ac:dyDescent="0.25">
      <c r="B14154" s="119"/>
      <c r="C14154" s="119"/>
      <c r="D14154" s="119"/>
    </row>
    <row r="14155" spans="2:4" x14ac:dyDescent="0.25">
      <c r="B14155" s="119"/>
      <c r="C14155" s="119"/>
      <c r="D14155" s="119"/>
    </row>
    <row r="14156" spans="2:4" x14ac:dyDescent="0.25">
      <c r="B14156" s="119"/>
      <c r="C14156" s="119"/>
      <c r="D14156" s="119"/>
    </row>
    <row r="14157" spans="2:4" x14ac:dyDescent="0.25">
      <c r="B14157" s="119"/>
      <c r="C14157" s="119"/>
      <c r="D14157" s="119"/>
    </row>
    <row r="14158" spans="2:4" x14ac:dyDescent="0.25">
      <c r="B14158" s="119"/>
      <c r="C14158" s="119"/>
      <c r="D14158" s="119"/>
    </row>
    <row r="14159" spans="2:4" x14ac:dyDescent="0.25">
      <c r="B14159" s="119"/>
      <c r="C14159" s="119"/>
      <c r="D14159" s="119"/>
    </row>
    <row r="14160" spans="2:4" x14ac:dyDescent="0.25">
      <c r="B14160" s="119"/>
      <c r="C14160" s="119"/>
      <c r="D14160" s="119"/>
    </row>
    <row r="14161" spans="2:4" x14ac:dyDescent="0.25">
      <c r="B14161" s="119"/>
      <c r="C14161" s="119"/>
      <c r="D14161" s="119"/>
    </row>
    <row r="14162" spans="2:4" x14ac:dyDescent="0.25">
      <c r="B14162" s="119"/>
      <c r="C14162" s="119"/>
      <c r="D14162" s="119"/>
    </row>
    <row r="14163" spans="2:4" x14ac:dyDescent="0.25">
      <c r="B14163" s="119"/>
      <c r="C14163" s="119"/>
      <c r="D14163" s="119"/>
    </row>
    <row r="14164" spans="2:4" x14ac:dyDescent="0.25">
      <c r="B14164" s="119"/>
      <c r="C14164" s="119"/>
      <c r="D14164" s="119"/>
    </row>
    <row r="14165" spans="2:4" x14ac:dyDescent="0.25">
      <c r="B14165" s="119"/>
      <c r="C14165" s="119"/>
      <c r="D14165" s="119"/>
    </row>
    <row r="14166" spans="2:4" x14ac:dyDescent="0.25">
      <c r="B14166" s="119"/>
      <c r="C14166" s="119"/>
      <c r="D14166" s="119"/>
    </row>
    <row r="14167" spans="2:4" x14ac:dyDescent="0.25">
      <c r="B14167" s="119"/>
      <c r="C14167" s="119"/>
      <c r="D14167" s="119"/>
    </row>
    <row r="14168" spans="2:4" x14ac:dyDescent="0.25">
      <c r="B14168" s="119"/>
      <c r="C14168" s="119"/>
      <c r="D14168" s="119"/>
    </row>
    <row r="14169" spans="2:4" x14ac:dyDescent="0.25">
      <c r="B14169" s="119"/>
      <c r="C14169" s="119"/>
      <c r="D14169" s="119"/>
    </row>
    <row r="14170" spans="2:4" x14ac:dyDescent="0.25">
      <c r="B14170" s="119"/>
      <c r="C14170" s="119"/>
      <c r="D14170" s="119"/>
    </row>
    <row r="14171" spans="2:4" x14ac:dyDescent="0.25">
      <c r="B14171" s="119"/>
      <c r="C14171" s="119"/>
      <c r="D14171" s="119"/>
    </row>
    <row r="14172" spans="2:4" x14ac:dyDescent="0.25">
      <c r="B14172" s="119"/>
      <c r="C14172" s="119"/>
      <c r="D14172" s="119"/>
    </row>
    <row r="14173" spans="2:4" x14ac:dyDescent="0.25">
      <c r="B14173" s="119"/>
      <c r="C14173" s="119"/>
      <c r="D14173" s="119"/>
    </row>
    <row r="14174" spans="2:4" x14ac:dyDescent="0.25">
      <c r="B14174" s="119"/>
      <c r="C14174" s="119"/>
      <c r="D14174" s="119"/>
    </row>
    <row r="14175" spans="2:4" x14ac:dyDescent="0.25">
      <c r="B14175" s="119"/>
      <c r="C14175" s="119"/>
      <c r="D14175" s="119"/>
    </row>
    <row r="14176" spans="2:4" x14ac:dyDescent="0.25">
      <c r="B14176" s="119"/>
      <c r="C14176" s="119"/>
      <c r="D14176" s="119"/>
    </row>
    <row r="14177" spans="2:4" x14ac:dyDescent="0.25">
      <c r="B14177" s="119"/>
      <c r="C14177" s="119"/>
      <c r="D14177" s="119"/>
    </row>
    <row r="14178" spans="2:4" x14ac:dyDescent="0.25">
      <c r="B14178" s="119"/>
      <c r="C14178" s="119"/>
      <c r="D14178" s="119"/>
    </row>
    <row r="14179" spans="2:4" x14ac:dyDescent="0.25">
      <c r="B14179" s="119"/>
      <c r="C14179" s="119"/>
      <c r="D14179" s="119"/>
    </row>
    <row r="14180" spans="2:4" x14ac:dyDescent="0.25">
      <c r="B14180" s="119"/>
      <c r="C14180" s="119"/>
      <c r="D14180" s="119"/>
    </row>
    <row r="14181" spans="2:4" x14ac:dyDescent="0.25">
      <c r="B14181" s="119"/>
      <c r="C14181" s="119"/>
      <c r="D14181" s="119"/>
    </row>
    <row r="14182" spans="2:4" x14ac:dyDescent="0.25">
      <c r="B14182" s="119"/>
      <c r="C14182" s="119"/>
      <c r="D14182" s="119"/>
    </row>
    <row r="14183" spans="2:4" x14ac:dyDescent="0.25">
      <c r="B14183" s="119"/>
      <c r="C14183" s="119"/>
      <c r="D14183" s="119"/>
    </row>
    <row r="14184" spans="2:4" x14ac:dyDescent="0.25">
      <c r="B14184" s="119"/>
      <c r="C14184" s="119"/>
      <c r="D14184" s="119"/>
    </row>
    <row r="14185" spans="2:4" x14ac:dyDescent="0.25">
      <c r="B14185" s="119"/>
      <c r="C14185" s="119"/>
      <c r="D14185" s="119"/>
    </row>
    <row r="14186" spans="2:4" x14ac:dyDescent="0.25">
      <c r="B14186" s="119"/>
      <c r="C14186" s="119"/>
      <c r="D14186" s="119"/>
    </row>
    <row r="14187" spans="2:4" x14ac:dyDescent="0.25">
      <c r="B14187" s="119"/>
      <c r="C14187" s="119"/>
      <c r="D14187" s="119"/>
    </row>
    <row r="14188" spans="2:4" x14ac:dyDescent="0.25">
      <c r="B14188" s="119"/>
      <c r="C14188" s="119"/>
      <c r="D14188" s="119"/>
    </row>
    <row r="14189" spans="2:4" x14ac:dyDescent="0.25">
      <c r="B14189" s="119"/>
      <c r="C14189" s="119"/>
      <c r="D14189" s="119"/>
    </row>
    <row r="14190" spans="2:4" x14ac:dyDescent="0.25">
      <c r="B14190" s="119"/>
      <c r="C14190" s="119"/>
      <c r="D14190" s="119"/>
    </row>
    <row r="14191" spans="2:4" x14ac:dyDescent="0.25">
      <c r="B14191" s="119"/>
      <c r="C14191" s="119"/>
      <c r="D14191" s="119"/>
    </row>
    <row r="14192" spans="2:4" x14ac:dyDescent="0.25">
      <c r="B14192" s="119"/>
      <c r="C14192" s="119"/>
      <c r="D14192" s="119"/>
    </row>
    <row r="14193" spans="2:4" x14ac:dyDescent="0.25">
      <c r="B14193" s="119"/>
      <c r="C14193" s="119"/>
      <c r="D14193" s="119"/>
    </row>
    <row r="14194" spans="2:4" x14ac:dyDescent="0.25">
      <c r="B14194" s="119"/>
      <c r="C14194" s="119"/>
      <c r="D14194" s="119"/>
    </row>
    <row r="14195" spans="2:4" x14ac:dyDescent="0.25">
      <c r="B14195" s="119"/>
      <c r="C14195" s="119"/>
      <c r="D14195" s="119"/>
    </row>
    <row r="14196" spans="2:4" x14ac:dyDescent="0.25">
      <c r="B14196" s="119"/>
      <c r="C14196" s="119"/>
      <c r="D14196" s="119"/>
    </row>
    <row r="14197" spans="2:4" x14ac:dyDescent="0.25">
      <c r="B14197" s="119"/>
      <c r="C14197" s="119"/>
      <c r="D14197" s="119"/>
    </row>
    <row r="14198" spans="2:4" x14ac:dyDescent="0.25">
      <c r="B14198" s="119"/>
      <c r="C14198" s="119"/>
      <c r="D14198" s="119"/>
    </row>
    <row r="14199" spans="2:4" x14ac:dyDescent="0.25">
      <c r="B14199" s="119"/>
      <c r="C14199" s="119"/>
      <c r="D14199" s="119"/>
    </row>
    <row r="14200" spans="2:4" x14ac:dyDescent="0.25">
      <c r="B14200" s="119"/>
      <c r="C14200" s="119"/>
      <c r="D14200" s="119"/>
    </row>
    <row r="14201" spans="2:4" x14ac:dyDescent="0.25">
      <c r="B14201" s="119"/>
      <c r="C14201" s="119"/>
      <c r="D14201" s="119"/>
    </row>
    <row r="14202" spans="2:4" x14ac:dyDescent="0.25">
      <c r="B14202" s="119"/>
      <c r="C14202" s="119"/>
      <c r="D14202" s="119"/>
    </row>
    <row r="14203" spans="2:4" x14ac:dyDescent="0.25">
      <c r="B14203" s="119"/>
      <c r="C14203" s="119"/>
      <c r="D14203" s="119"/>
    </row>
    <row r="14204" spans="2:4" x14ac:dyDescent="0.25">
      <c r="B14204" s="119"/>
      <c r="C14204" s="119"/>
      <c r="D14204" s="119"/>
    </row>
    <row r="14205" spans="2:4" x14ac:dyDescent="0.25">
      <c r="B14205" s="119"/>
      <c r="C14205" s="119"/>
      <c r="D14205" s="119"/>
    </row>
    <row r="14206" spans="2:4" x14ac:dyDescent="0.25">
      <c r="B14206" s="119"/>
      <c r="C14206" s="119"/>
      <c r="D14206" s="119"/>
    </row>
    <row r="14207" spans="2:4" x14ac:dyDescent="0.25">
      <c r="B14207" s="119"/>
      <c r="C14207" s="119"/>
      <c r="D14207" s="119"/>
    </row>
    <row r="14208" spans="2:4" x14ac:dyDescent="0.25">
      <c r="B14208" s="119"/>
      <c r="C14208" s="119"/>
      <c r="D14208" s="119"/>
    </row>
    <row r="14209" spans="2:4" x14ac:dyDescent="0.25">
      <c r="B14209" s="119"/>
      <c r="C14209" s="119"/>
      <c r="D14209" s="119"/>
    </row>
    <row r="14210" spans="2:4" x14ac:dyDescent="0.25">
      <c r="B14210" s="119"/>
      <c r="C14210" s="119"/>
      <c r="D14210" s="119"/>
    </row>
    <row r="14211" spans="2:4" x14ac:dyDescent="0.25">
      <c r="B14211" s="119"/>
      <c r="C14211" s="119"/>
      <c r="D14211" s="119"/>
    </row>
    <row r="14212" spans="2:4" x14ac:dyDescent="0.25">
      <c r="B14212" s="119"/>
      <c r="C14212" s="119"/>
      <c r="D14212" s="119"/>
    </row>
    <row r="14213" spans="2:4" x14ac:dyDescent="0.25">
      <c r="B14213" s="119"/>
      <c r="C14213" s="119"/>
      <c r="D14213" s="119"/>
    </row>
    <row r="14214" spans="2:4" x14ac:dyDescent="0.25">
      <c r="B14214" s="119"/>
      <c r="C14214" s="119"/>
      <c r="D14214" s="119"/>
    </row>
    <row r="14215" spans="2:4" x14ac:dyDescent="0.25">
      <c r="B14215" s="119"/>
      <c r="C14215" s="119"/>
      <c r="D14215" s="119"/>
    </row>
    <row r="14216" spans="2:4" x14ac:dyDescent="0.25">
      <c r="B14216" s="119"/>
      <c r="C14216" s="119"/>
      <c r="D14216" s="119"/>
    </row>
    <row r="14217" spans="2:4" x14ac:dyDescent="0.25">
      <c r="B14217" s="119"/>
      <c r="C14217" s="119"/>
      <c r="D14217" s="119"/>
    </row>
    <row r="14218" spans="2:4" x14ac:dyDescent="0.25">
      <c r="B14218" s="119"/>
      <c r="C14218" s="119"/>
      <c r="D14218" s="119"/>
    </row>
    <row r="14219" spans="2:4" x14ac:dyDescent="0.25">
      <c r="B14219" s="119"/>
      <c r="C14219" s="119"/>
      <c r="D14219" s="119"/>
    </row>
    <row r="14220" spans="2:4" x14ac:dyDescent="0.25">
      <c r="B14220" s="119"/>
      <c r="C14220" s="119"/>
      <c r="D14220" s="119"/>
    </row>
    <row r="14221" spans="2:4" x14ac:dyDescent="0.25">
      <c r="B14221" s="119"/>
      <c r="C14221" s="119"/>
      <c r="D14221" s="119"/>
    </row>
    <row r="14222" spans="2:4" x14ac:dyDescent="0.25">
      <c r="B14222" s="119"/>
      <c r="C14222" s="119"/>
      <c r="D14222" s="119"/>
    </row>
    <row r="14223" spans="2:4" x14ac:dyDescent="0.25">
      <c r="B14223" s="119"/>
      <c r="C14223" s="119"/>
      <c r="D14223" s="119"/>
    </row>
    <row r="14224" spans="2:4" x14ac:dyDescent="0.25">
      <c r="B14224" s="119"/>
      <c r="C14224" s="119"/>
      <c r="D14224" s="119"/>
    </row>
    <row r="14225" spans="2:4" x14ac:dyDescent="0.25">
      <c r="B14225" s="119"/>
      <c r="C14225" s="119"/>
      <c r="D14225" s="119"/>
    </row>
    <row r="14226" spans="2:4" x14ac:dyDescent="0.25">
      <c r="B14226" s="119"/>
      <c r="C14226" s="119"/>
      <c r="D14226" s="119"/>
    </row>
    <row r="14227" spans="2:4" x14ac:dyDescent="0.25">
      <c r="B14227" s="119"/>
      <c r="C14227" s="119"/>
      <c r="D14227" s="119"/>
    </row>
    <row r="14228" spans="2:4" x14ac:dyDescent="0.25">
      <c r="B14228" s="119"/>
      <c r="C14228" s="119"/>
      <c r="D14228" s="119"/>
    </row>
    <row r="14229" spans="2:4" x14ac:dyDescent="0.25">
      <c r="B14229" s="119"/>
      <c r="C14229" s="119"/>
      <c r="D14229" s="119"/>
    </row>
    <row r="14230" spans="2:4" x14ac:dyDescent="0.25">
      <c r="B14230" s="119"/>
      <c r="C14230" s="119"/>
      <c r="D14230" s="119"/>
    </row>
    <row r="14231" spans="2:4" x14ac:dyDescent="0.25">
      <c r="B14231" s="119"/>
      <c r="C14231" s="119"/>
      <c r="D14231" s="119"/>
    </row>
    <row r="14232" spans="2:4" x14ac:dyDescent="0.25">
      <c r="B14232" s="119"/>
      <c r="C14232" s="119"/>
      <c r="D14232" s="119"/>
    </row>
    <row r="14233" spans="2:4" x14ac:dyDescent="0.25">
      <c r="B14233" s="119"/>
      <c r="C14233" s="119"/>
      <c r="D14233" s="119"/>
    </row>
    <row r="14234" spans="2:4" x14ac:dyDescent="0.25">
      <c r="B14234" s="119"/>
      <c r="C14234" s="119"/>
      <c r="D14234" s="119"/>
    </row>
    <row r="14235" spans="2:4" x14ac:dyDescent="0.25">
      <c r="B14235" s="119"/>
      <c r="C14235" s="119"/>
      <c r="D14235" s="119"/>
    </row>
    <row r="14236" spans="2:4" x14ac:dyDescent="0.25">
      <c r="B14236" s="119"/>
      <c r="C14236" s="119"/>
      <c r="D14236" s="119"/>
    </row>
    <row r="14237" spans="2:4" x14ac:dyDescent="0.25">
      <c r="B14237" s="119"/>
      <c r="C14237" s="119"/>
      <c r="D14237" s="119"/>
    </row>
    <row r="14238" spans="2:4" x14ac:dyDescent="0.25">
      <c r="B14238" s="119"/>
      <c r="C14238" s="119"/>
      <c r="D14238" s="119"/>
    </row>
    <row r="14239" spans="2:4" x14ac:dyDescent="0.25">
      <c r="B14239" s="119"/>
      <c r="C14239" s="119"/>
      <c r="D14239" s="119"/>
    </row>
    <row r="14240" spans="2:4" x14ac:dyDescent="0.25">
      <c r="B14240" s="119"/>
      <c r="C14240" s="119"/>
      <c r="D14240" s="119"/>
    </row>
    <row r="14241" spans="2:4" x14ac:dyDescent="0.25">
      <c r="B14241" s="119"/>
      <c r="C14241" s="119"/>
      <c r="D14241" s="119"/>
    </row>
    <row r="14242" spans="2:4" x14ac:dyDescent="0.25">
      <c r="B14242" s="119"/>
      <c r="C14242" s="119"/>
      <c r="D14242" s="119"/>
    </row>
    <row r="14243" spans="2:4" x14ac:dyDescent="0.25">
      <c r="B14243" s="119"/>
      <c r="C14243" s="119"/>
      <c r="D14243" s="119"/>
    </row>
    <row r="14244" spans="2:4" x14ac:dyDescent="0.25">
      <c r="B14244" s="119"/>
      <c r="C14244" s="119"/>
      <c r="D14244" s="119"/>
    </row>
    <row r="14245" spans="2:4" x14ac:dyDescent="0.25">
      <c r="B14245" s="119"/>
      <c r="C14245" s="119"/>
      <c r="D14245" s="119"/>
    </row>
    <row r="14246" spans="2:4" x14ac:dyDescent="0.25">
      <c r="B14246" s="119"/>
      <c r="C14246" s="119"/>
      <c r="D14246" s="119"/>
    </row>
    <row r="14247" spans="2:4" x14ac:dyDescent="0.25">
      <c r="B14247" s="119"/>
      <c r="C14247" s="119"/>
      <c r="D14247" s="119"/>
    </row>
    <row r="14248" spans="2:4" x14ac:dyDescent="0.25">
      <c r="B14248" s="119"/>
      <c r="C14248" s="119"/>
      <c r="D14248" s="119"/>
    </row>
    <row r="14249" spans="2:4" x14ac:dyDescent="0.25">
      <c r="B14249" s="119"/>
      <c r="C14249" s="119"/>
      <c r="D14249" s="119"/>
    </row>
    <row r="14250" spans="2:4" x14ac:dyDescent="0.25">
      <c r="B14250" s="119"/>
      <c r="C14250" s="119"/>
      <c r="D14250" s="119"/>
    </row>
    <row r="14251" spans="2:4" x14ac:dyDescent="0.25">
      <c r="B14251" s="119"/>
      <c r="C14251" s="119"/>
      <c r="D14251" s="119"/>
    </row>
    <row r="14252" spans="2:4" x14ac:dyDescent="0.25">
      <c r="B14252" s="119"/>
      <c r="C14252" s="119"/>
      <c r="D14252" s="119"/>
    </row>
    <row r="14253" spans="2:4" x14ac:dyDescent="0.25">
      <c r="B14253" s="119"/>
      <c r="C14253" s="119"/>
      <c r="D14253" s="119"/>
    </row>
    <row r="14254" spans="2:4" x14ac:dyDescent="0.25">
      <c r="B14254" s="119"/>
      <c r="C14254" s="119"/>
      <c r="D14254" s="119"/>
    </row>
    <row r="14255" spans="2:4" x14ac:dyDescent="0.25">
      <c r="B14255" s="119"/>
      <c r="C14255" s="119"/>
      <c r="D14255" s="119"/>
    </row>
    <row r="14256" spans="2:4" x14ac:dyDescent="0.25">
      <c r="B14256" s="119"/>
      <c r="C14256" s="119"/>
      <c r="D14256" s="119"/>
    </row>
    <row r="14257" spans="2:4" x14ac:dyDescent="0.25">
      <c r="B14257" s="119"/>
      <c r="C14257" s="119"/>
      <c r="D14257" s="119"/>
    </row>
    <row r="14258" spans="2:4" x14ac:dyDescent="0.25">
      <c r="B14258" s="119"/>
      <c r="C14258" s="119"/>
      <c r="D14258" s="119"/>
    </row>
    <row r="14259" spans="2:4" x14ac:dyDescent="0.25">
      <c r="B14259" s="119"/>
      <c r="C14259" s="119"/>
      <c r="D14259" s="119"/>
    </row>
    <row r="14260" spans="2:4" x14ac:dyDescent="0.25">
      <c r="B14260" s="119"/>
      <c r="C14260" s="119"/>
      <c r="D14260" s="119"/>
    </row>
    <row r="14261" spans="2:4" x14ac:dyDescent="0.25">
      <c r="B14261" s="119"/>
      <c r="C14261" s="119"/>
      <c r="D14261" s="119"/>
    </row>
    <row r="14262" spans="2:4" x14ac:dyDescent="0.25">
      <c r="B14262" s="119"/>
      <c r="C14262" s="119"/>
      <c r="D14262" s="119"/>
    </row>
    <row r="14263" spans="2:4" x14ac:dyDescent="0.25">
      <c r="B14263" s="119"/>
      <c r="C14263" s="119"/>
      <c r="D14263" s="119"/>
    </row>
    <row r="14264" spans="2:4" x14ac:dyDescent="0.25">
      <c r="B14264" s="119"/>
      <c r="C14264" s="119"/>
      <c r="D14264" s="119"/>
    </row>
    <row r="14265" spans="2:4" x14ac:dyDescent="0.25">
      <c r="B14265" s="119"/>
      <c r="C14265" s="119"/>
      <c r="D14265" s="119"/>
    </row>
    <row r="14266" spans="2:4" x14ac:dyDescent="0.25">
      <c r="B14266" s="119"/>
      <c r="C14266" s="119"/>
      <c r="D14266" s="119"/>
    </row>
    <row r="14267" spans="2:4" x14ac:dyDescent="0.25">
      <c r="B14267" s="119"/>
      <c r="C14267" s="119"/>
      <c r="D14267" s="119"/>
    </row>
    <row r="14268" spans="2:4" x14ac:dyDescent="0.25">
      <c r="B14268" s="119"/>
      <c r="C14268" s="119"/>
      <c r="D14268" s="119"/>
    </row>
    <row r="14269" spans="2:4" x14ac:dyDescent="0.25">
      <c r="B14269" s="119"/>
      <c r="C14269" s="119"/>
      <c r="D14269" s="119"/>
    </row>
    <row r="14270" spans="2:4" x14ac:dyDescent="0.25">
      <c r="B14270" s="119"/>
      <c r="C14270" s="119"/>
      <c r="D14270" s="119"/>
    </row>
    <row r="14271" spans="2:4" x14ac:dyDescent="0.25">
      <c r="B14271" s="119"/>
      <c r="C14271" s="119"/>
      <c r="D14271" s="119"/>
    </row>
    <row r="14272" spans="2:4" x14ac:dyDescent="0.25">
      <c r="B14272" s="119"/>
      <c r="C14272" s="119"/>
      <c r="D14272" s="119"/>
    </row>
    <row r="14273" spans="2:4" x14ac:dyDescent="0.25">
      <c r="B14273" s="119"/>
      <c r="C14273" s="119"/>
      <c r="D14273" s="119"/>
    </row>
    <row r="14274" spans="2:4" x14ac:dyDescent="0.25">
      <c r="B14274" s="119"/>
      <c r="C14274" s="119"/>
      <c r="D14274" s="119"/>
    </row>
    <row r="14275" spans="2:4" x14ac:dyDescent="0.25">
      <c r="B14275" s="119"/>
      <c r="C14275" s="119"/>
      <c r="D14275" s="119"/>
    </row>
    <row r="14276" spans="2:4" x14ac:dyDescent="0.25">
      <c r="B14276" s="119"/>
      <c r="C14276" s="119"/>
      <c r="D14276" s="119"/>
    </row>
    <row r="14277" spans="2:4" x14ac:dyDescent="0.25">
      <c r="B14277" s="119"/>
      <c r="C14277" s="119"/>
      <c r="D14277" s="119"/>
    </row>
    <row r="14278" spans="2:4" x14ac:dyDescent="0.25">
      <c r="B14278" s="119"/>
      <c r="C14278" s="119"/>
      <c r="D14278" s="119"/>
    </row>
    <row r="14279" spans="2:4" x14ac:dyDescent="0.25">
      <c r="B14279" s="119"/>
      <c r="C14279" s="119"/>
      <c r="D14279" s="119"/>
    </row>
    <row r="14280" spans="2:4" x14ac:dyDescent="0.25">
      <c r="B14280" s="119"/>
      <c r="C14280" s="119"/>
      <c r="D14280" s="119"/>
    </row>
    <row r="14281" spans="2:4" x14ac:dyDescent="0.25">
      <c r="B14281" s="119"/>
      <c r="C14281" s="119"/>
      <c r="D14281" s="119"/>
    </row>
    <row r="14282" spans="2:4" x14ac:dyDescent="0.25">
      <c r="B14282" s="119"/>
      <c r="C14282" s="119"/>
      <c r="D14282" s="119"/>
    </row>
    <row r="14283" spans="2:4" x14ac:dyDescent="0.25">
      <c r="B14283" s="119"/>
      <c r="C14283" s="119"/>
      <c r="D14283" s="119"/>
    </row>
    <row r="14284" spans="2:4" x14ac:dyDescent="0.25">
      <c r="B14284" s="119"/>
      <c r="C14284" s="119"/>
      <c r="D14284" s="119"/>
    </row>
    <row r="14285" spans="2:4" x14ac:dyDescent="0.25">
      <c r="B14285" s="119"/>
      <c r="C14285" s="119"/>
      <c r="D14285" s="119"/>
    </row>
    <row r="14286" spans="2:4" x14ac:dyDescent="0.25">
      <c r="B14286" s="119"/>
      <c r="C14286" s="119"/>
      <c r="D14286" s="119"/>
    </row>
    <row r="14287" spans="2:4" x14ac:dyDescent="0.25">
      <c r="B14287" s="119"/>
      <c r="C14287" s="119"/>
      <c r="D14287" s="119"/>
    </row>
    <row r="14288" spans="2:4" x14ac:dyDescent="0.25">
      <c r="B14288" s="119"/>
      <c r="C14288" s="119"/>
      <c r="D14288" s="119"/>
    </row>
    <row r="14289" spans="2:4" x14ac:dyDescent="0.25">
      <c r="B14289" s="119"/>
      <c r="C14289" s="119"/>
      <c r="D14289" s="119"/>
    </row>
    <row r="14290" spans="2:4" x14ac:dyDescent="0.25">
      <c r="B14290" s="119"/>
      <c r="C14290" s="119"/>
      <c r="D14290" s="119"/>
    </row>
    <row r="14291" spans="2:4" x14ac:dyDescent="0.25">
      <c r="B14291" s="119"/>
      <c r="C14291" s="119"/>
      <c r="D14291" s="119"/>
    </row>
    <row r="14292" spans="2:4" x14ac:dyDescent="0.25">
      <c r="B14292" s="119"/>
      <c r="C14292" s="119"/>
      <c r="D14292" s="119"/>
    </row>
    <row r="14293" spans="2:4" x14ac:dyDescent="0.25">
      <c r="B14293" s="119"/>
      <c r="C14293" s="119"/>
      <c r="D14293" s="119"/>
    </row>
    <row r="14294" spans="2:4" x14ac:dyDescent="0.25">
      <c r="B14294" s="119"/>
      <c r="C14294" s="119"/>
      <c r="D14294" s="119"/>
    </row>
    <row r="14295" spans="2:4" x14ac:dyDescent="0.25">
      <c r="B14295" s="119"/>
      <c r="C14295" s="119"/>
      <c r="D14295" s="119"/>
    </row>
    <row r="14296" spans="2:4" x14ac:dyDescent="0.25">
      <c r="B14296" s="119"/>
      <c r="C14296" s="119"/>
      <c r="D14296" s="119"/>
    </row>
    <row r="14297" spans="2:4" x14ac:dyDescent="0.25">
      <c r="B14297" s="119"/>
      <c r="C14297" s="119"/>
      <c r="D14297" s="119"/>
    </row>
    <row r="14298" spans="2:4" x14ac:dyDescent="0.25">
      <c r="B14298" s="119"/>
      <c r="C14298" s="119"/>
      <c r="D14298" s="119"/>
    </row>
    <row r="14299" spans="2:4" x14ac:dyDescent="0.25">
      <c r="B14299" s="119"/>
      <c r="C14299" s="119"/>
      <c r="D14299" s="119"/>
    </row>
    <row r="14300" spans="2:4" x14ac:dyDescent="0.25">
      <c r="B14300" s="119"/>
      <c r="C14300" s="119"/>
      <c r="D14300" s="119"/>
    </row>
    <row r="14301" spans="2:4" x14ac:dyDescent="0.25">
      <c r="B14301" s="119"/>
      <c r="C14301" s="119"/>
      <c r="D14301" s="119"/>
    </row>
    <row r="14302" spans="2:4" x14ac:dyDescent="0.25">
      <c r="B14302" s="119"/>
      <c r="C14302" s="119"/>
      <c r="D14302" s="119"/>
    </row>
    <row r="14303" spans="2:4" x14ac:dyDescent="0.25">
      <c r="B14303" s="119"/>
      <c r="C14303" s="119"/>
      <c r="D14303" s="119"/>
    </row>
    <row r="14304" spans="2:4" x14ac:dyDescent="0.25">
      <c r="B14304" s="119"/>
      <c r="C14304" s="119"/>
      <c r="D14304" s="119"/>
    </row>
    <row r="14305" spans="2:4" x14ac:dyDescent="0.25">
      <c r="B14305" s="119"/>
      <c r="C14305" s="119"/>
      <c r="D14305" s="119"/>
    </row>
    <row r="14306" spans="2:4" x14ac:dyDescent="0.25">
      <c r="B14306" s="119"/>
      <c r="C14306" s="119"/>
      <c r="D14306" s="119"/>
    </row>
    <row r="14307" spans="2:4" x14ac:dyDescent="0.25">
      <c r="B14307" s="119"/>
      <c r="C14307" s="119"/>
      <c r="D14307" s="119"/>
    </row>
    <row r="14308" spans="2:4" x14ac:dyDescent="0.25">
      <c r="B14308" s="119"/>
      <c r="C14308" s="119"/>
      <c r="D14308" s="119"/>
    </row>
    <row r="14309" spans="2:4" x14ac:dyDescent="0.25">
      <c r="B14309" s="119"/>
      <c r="C14309" s="119"/>
      <c r="D14309" s="119"/>
    </row>
    <row r="14310" spans="2:4" x14ac:dyDescent="0.25">
      <c r="B14310" s="119"/>
      <c r="C14310" s="119"/>
      <c r="D14310" s="119"/>
    </row>
    <row r="14311" spans="2:4" x14ac:dyDescent="0.25">
      <c r="B14311" s="119"/>
      <c r="C14311" s="119"/>
      <c r="D14311" s="119"/>
    </row>
    <row r="14312" spans="2:4" x14ac:dyDescent="0.25">
      <c r="B14312" s="119"/>
      <c r="C14312" s="119"/>
      <c r="D14312" s="119"/>
    </row>
    <row r="14313" spans="2:4" x14ac:dyDescent="0.25">
      <c r="B14313" s="119"/>
      <c r="C14313" s="119"/>
      <c r="D14313" s="119"/>
    </row>
    <row r="14314" spans="2:4" x14ac:dyDescent="0.25">
      <c r="B14314" s="119"/>
      <c r="C14314" s="119"/>
      <c r="D14314" s="119"/>
    </row>
    <row r="14315" spans="2:4" x14ac:dyDescent="0.25">
      <c r="B14315" s="119"/>
      <c r="C14315" s="119"/>
      <c r="D14315" s="119"/>
    </row>
    <row r="14316" spans="2:4" x14ac:dyDescent="0.25">
      <c r="B14316" s="119"/>
      <c r="C14316" s="119"/>
      <c r="D14316" s="119"/>
    </row>
    <row r="14317" spans="2:4" x14ac:dyDescent="0.25">
      <c r="B14317" s="119"/>
      <c r="C14317" s="119"/>
      <c r="D14317" s="119"/>
    </row>
    <row r="14318" spans="2:4" x14ac:dyDescent="0.25">
      <c r="B14318" s="119"/>
      <c r="C14318" s="119"/>
      <c r="D14318" s="119"/>
    </row>
    <row r="14319" spans="2:4" x14ac:dyDescent="0.25">
      <c r="B14319" s="119"/>
      <c r="C14319" s="119"/>
      <c r="D14319" s="119"/>
    </row>
    <row r="14320" spans="2:4" x14ac:dyDescent="0.25">
      <c r="B14320" s="119"/>
      <c r="C14320" s="119"/>
      <c r="D14320" s="119"/>
    </row>
    <row r="14321" spans="2:4" x14ac:dyDescent="0.25">
      <c r="B14321" s="119"/>
      <c r="C14321" s="119"/>
      <c r="D14321" s="119"/>
    </row>
    <row r="14322" spans="2:4" x14ac:dyDescent="0.25">
      <c r="B14322" s="119"/>
      <c r="C14322" s="119"/>
      <c r="D14322" s="119"/>
    </row>
    <row r="14323" spans="2:4" x14ac:dyDescent="0.25">
      <c r="B14323" s="119"/>
      <c r="C14323" s="119"/>
      <c r="D14323" s="119"/>
    </row>
    <row r="14324" spans="2:4" x14ac:dyDescent="0.25">
      <c r="B14324" s="119"/>
      <c r="C14324" s="119"/>
      <c r="D14324" s="119"/>
    </row>
    <row r="14325" spans="2:4" x14ac:dyDescent="0.25">
      <c r="B14325" s="119"/>
      <c r="C14325" s="119"/>
      <c r="D14325" s="119"/>
    </row>
    <row r="14326" spans="2:4" x14ac:dyDescent="0.25">
      <c r="B14326" s="119"/>
      <c r="C14326" s="119"/>
      <c r="D14326" s="119"/>
    </row>
    <row r="14327" spans="2:4" x14ac:dyDescent="0.25">
      <c r="B14327" s="119"/>
      <c r="C14327" s="119"/>
      <c r="D14327" s="119"/>
    </row>
    <row r="14328" spans="2:4" x14ac:dyDescent="0.25">
      <c r="B14328" s="119"/>
      <c r="C14328" s="119"/>
      <c r="D14328" s="119"/>
    </row>
    <row r="14329" spans="2:4" x14ac:dyDescent="0.25">
      <c r="B14329" s="119"/>
      <c r="C14329" s="119"/>
      <c r="D14329" s="119"/>
    </row>
    <row r="14330" spans="2:4" x14ac:dyDescent="0.25">
      <c r="B14330" s="119"/>
      <c r="C14330" s="119"/>
      <c r="D14330" s="119"/>
    </row>
    <row r="14331" spans="2:4" x14ac:dyDescent="0.25">
      <c r="B14331" s="119"/>
      <c r="C14331" s="119"/>
      <c r="D14331" s="119"/>
    </row>
    <row r="14332" spans="2:4" x14ac:dyDescent="0.25">
      <c r="B14332" s="119"/>
      <c r="C14332" s="119"/>
      <c r="D14332" s="119"/>
    </row>
    <row r="14333" spans="2:4" x14ac:dyDescent="0.25">
      <c r="B14333" s="119"/>
      <c r="C14333" s="119"/>
      <c r="D14333" s="119"/>
    </row>
    <row r="14334" spans="2:4" x14ac:dyDescent="0.25">
      <c r="B14334" s="119"/>
      <c r="C14334" s="119"/>
      <c r="D14334" s="119"/>
    </row>
    <row r="14335" spans="2:4" x14ac:dyDescent="0.25">
      <c r="B14335" s="119"/>
      <c r="C14335" s="119"/>
      <c r="D14335" s="119"/>
    </row>
    <row r="14336" spans="2:4" x14ac:dyDescent="0.25">
      <c r="B14336" s="119"/>
      <c r="C14336" s="119"/>
      <c r="D14336" s="119"/>
    </row>
    <row r="14337" spans="2:4" x14ac:dyDescent="0.25">
      <c r="B14337" s="119"/>
      <c r="C14337" s="119"/>
      <c r="D14337" s="119"/>
    </row>
    <row r="14338" spans="2:4" x14ac:dyDescent="0.25">
      <c r="B14338" s="119"/>
      <c r="C14338" s="119"/>
      <c r="D14338" s="119"/>
    </row>
    <row r="14339" spans="2:4" x14ac:dyDescent="0.25">
      <c r="B14339" s="119"/>
      <c r="C14339" s="119"/>
      <c r="D14339" s="119"/>
    </row>
    <row r="14340" spans="2:4" x14ac:dyDescent="0.25">
      <c r="B14340" s="119"/>
      <c r="C14340" s="119"/>
      <c r="D14340" s="119"/>
    </row>
    <row r="14341" spans="2:4" x14ac:dyDescent="0.25">
      <c r="B14341" s="119"/>
      <c r="C14341" s="119"/>
      <c r="D14341" s="119"/>
    </row>
    <row r="14342" spans="2:4" x14ac:dyDescent="0.25">
      <c r="B14342" s="119"/>
      <c r="C14342" s="119"/>
      <c r="D14342" s="119"/>
    </row>
    <row r="14343" spans="2:4" x14ac:dyDescent="0.25">
      <c r="B14343" s="119"/>
      <c r="C14343" s="119"/>
      <c r="D14343" s="119"/>
    </row>
    <row r="14344" spans="2:4" x14ac:dyDescent="0.25">
      <c r="B14344" s="119"/>
      <c r="C14344" s="119"/>
      <c r="D14344" s="119"/>
    </row>
    <row r="14345" spans="2:4" x14ac:dyDescent="0.25">
      <c r="B14345" s="119"/>
      <c r="C14345" s="119"/>
      <c r="D14345" s="119"/>
    </row>
    <row r="14346" spans="2:4" x14ac:dyDescent="0.25">
      <c r="B14346" s="119"/>
      <c r="C14346" s="119"/>
      <c r="D14346" s="119"/>
    </row>
    <row r="14347" spans="2:4" x14ac:dyDescent="0.25">
      <c r="B14347" s="119"/>
      <c r="C14347" s="119"/>
      <c r="D14347" s="119"/>
    </row>
    <row r="14348" spans="2:4" x14ac:dyDescent="0.25">
      <c r="B14348" s="119"/>
      <c r="C14348" s="119"/>
      <c r="D14348" s="119"/>
    </row>
    <row r="14349" spans="2:4" x14ac:dyDescent="0.25">
      <c r="B14349" s="119"/>
      <c r="C14349" s="119"/>
      <c r="D14349" s="119"/>
    </row>
    <row r="14350" spans="2:4" x14ac:dyDescent="0.25">
      <c r="B14350" s="119"/>
      <c r="C14350" s="119"/>
      <c r="D14350" s="119"/>
    </row>
    <row r="14351" spans="2:4" x14ac:dyDescent="0.25">
      <c r="B14351" s="119"/>
      <c r="C14351" s="119"/>
      <c r="D14351" s="119"/>
    </row>
    <row r="14352" spans="2:4" x14ac:dyDescent="0.25">
      <c r="B14352" s="119"/>
      <c r="C14352" s="119"/>
      <c r="D14352" s="119"/>
    </row>
    <row r="14353" spans="2:4" x14ac:dyDescent="0.25">
      <c r="B14353" s="119"/>
      <c r="C14353" s="119"/>
      <c r="D14353" s="119"/>
    </row>
    <row r="14354" spans="2:4" x14ac:dyDescent="0.25">
      <c r="B14354" s="119"/>
      <c r="C14354" s="119"/>
      <c r="D14354" s="119"/>
    </row>
    <row r="14355" spans="2:4" x14ac:dyDescent="0.25">
      <c r="B14355" s="119"/>
      <c r="C14355" s="119"/>
      <c r="D14355" s="119"/>
    </row>
    <row r="14356" spans="2:4" x14ac:dyDescent="0.25">
      <c r="B14356" s="119"/>
      <c r="C14356" s="119"/>
      <c r="D14356" s="119"/>
    </row>
    <row r="14357" spans="2:4" x14ac:dyDescent="0.25">
      <c r="B14357" s="119"/>
      <c r="C14357" s="119"/>
      <c r="D14357" s="119"/>
    </row>
    <row r="14358" spans="2:4" x14ac:dyDescent="0.25">
      <c r="B14358" s="119"/>
      <c r="C14358" s="119"/>
      <c r="D14358" s="119"/>
    </row>
    <row r="14359" spans="2:4" x14ac:dyDescent="0.25">
      <c r="B14359" s="119"/>
      <c r="C14359" s="119"/>
      <c r="D14359" s="119"/>
    </row>
    <row r="14360" spans="2:4" x14ac:dyDescent="0.25">
      <c r="B14360" s="119"/>
      <c r="C14360" s="119"/>
      <c r="D14360" s="119"/>
    </row>
    <row r="14361" spans="2:4" x14ac:dyDescent="0.25">
      <c r="B14361" s="119"/>
      <c r="C14361" s="119"/>
      <c r="D14361" s="119"/>
    </row>
    <row r="14362" spans="2:4" x14ac:dyDescent="0.25">
      <c r="B14362" s="119"/>
      <c r="C14362" s="119"/>
      <c r="D14362" s="119"/>
    </row>
    <row r="14363" spans="2:4" x14ac:dyDescent="0.25">
      <c r="B14363" s="119"/>
      <c r="C14363" s="119"/>
      <c r="D14363" s="119"/>
    </row>
    <row r="14364" spans="2:4" x14ac:dyDescent="0.25">
      <c r="B14364" s="119"/>
      <c r="C14364" s="119"/>
      <c r="D14364" s="119"/>
    </row>
    <row r="14365" spans="2:4" x14ac:dyDescent="0.25">
      <c r="B14365" s="119"/>
      <c r="C14365" s="119"/>
      <c r="D14365" s="119"/>
    </row>
    <row r="14366" spans="2:4" x14ac:dyDescent="0.25">
      <c r="B14366" s="119"/>
      <c r="C14366" s="119"/>
      <c r="D14366" s="119"/>
    </row>
    <row r="14367" spans="2:4" x14ac:dyDescent="0.25">
      <c r="B14367" s="119"/>
      <c r="C14367" s="119"/>
      <c r="D14367" s="119"/>
    </row>
    <row r="14368" spans="2:4" x14ac:dyDescent="0.25">
      <c r="B14368" s="119"/>
      <c r="C14368" s="119"/>
      <c r="D14368" s="119"/>
    </row>
    <row r="14369" spans="2:4" x14ac:dyDescent="0.25">
      <c r="B14369" s="119"/>
      <c r="C14369" s="119"/>
      <c r="D14369" s="119"/>
    </row>
    <row r="14370" spans="2:4" x14ac:dyDescent="0.25">
      <c r="B14370" s="119"/>
      <c r="C14370" s="119"/>
      <c r="D14370" s="119"/>
    </row>
    <row r="14371" spans="2:4" x14ac:dyDescent="0.25">
      <c r="B14371" s="119"/>
      <c r="C14371" s="119"/>
      <c r="D14371" s="119"/>
    </row>
    <row r="14372" spans="2:4" x14ac:dyDescent="0.25">
      <c r="B14372" s="119"/>
      <c r="C14372" s="119"/>
      <c r="D14372" s="119"/>
    </row>
    <row r="14373" spans="2:4" x14ac:dyDescent="0.25">
      <c r="B14373" s="119"/>
      <c r="C14373" s="119"/>
      <c r="D14373" s="119"/>
    </row>
    <row r="14374" spans="2:4" x14ac:dyDescent="0.25">
      <c r="B14374" s="119"/>
      <c r="C14374" s="119"/>
      <c r="D14374" s="119"/>
    </row>
    <row r="14375" spans="2:4" x14ac:dyDescent="0.25">
      <c r="B14375" s="119"/>
      <c r="C14375" s="119"/>
      <c r="D14375" s="119"/>
    </row>
    <row r="14376" spans="2:4" x14ac:dyDescent="0.25">
      <c r="B14376" s="119"/>
      <c r="C14376" s="119"/>
      <c r="D14376" s="119"/>
    </row>
    <row r="14377" spans="2:4" x14ac:dyDescent="0.25">
      <c r="B14377" s="119"/>
      <c r="C14377" s="119"/>
      <c r="D14377" s="119"/>
    </row>
    <row r="14378" spans="2:4" x14ac:dyDescent="0.25">
      <c r="B14378" s="119"/>
      <c r="C14378" s="119"/>
      <c r="D14378" s="119"/>
    </row>
    <row r="14379" spans="2:4" x14ac:dyDescent="0.25">
      <c r="B14379" s="119"/>
      <c r="C14379" s="119"/>
      <c r="D14379" s="119"/>
    </row>
    <row r="14380" spans="2:4" x14ac:dyDescent="0.25">
      <c r="B14380" s="119"/>
      <c r="C14380" s="119"/>
      <c r="D14380" s="119"/>
    </row>
    <row r="14381" spans="2:4" x14ac:dyDescent="0.25">
      <c r="B14381" s="119"/>
      <c r="C14381" s="119"/>
      <c r="D14381" s="119"/>
    </row>
    <row r="14382" spans="2:4" x14ac:dyDescent="0.25">
      <c r="B14382" s="119"/>
      <c r="C14382" s="119"/>
      <c r="D14382" s="119"/>
    </row>
    <row r="14383" spans="2:4" x14ac:dyDescent="0.25">
      <c r="B14383" s="119"/>
      <c r="C14383" s="119"/>
      <c r="D14383" s="119"/>
    </row>
    <row r="14384" spans="2:4" x14ac:dyDescent="0.25">
      <c r="B14384" s="119"/>
      <c r="C14384" s="119"/>
      <c r="D14384" s="119"/>
    </row>
    <row r="14385" spans="2:4" x14ac:dyDescent="0.25">
      <c r="B14385" s="119"/>
      <c r="C14385" s="119"/>
      <c r="D14385" s="119"/>
    </row>
    <row r="14386" spans="2:4" x14ac:dyDescent="0.25">
      <c r="B14386" s="119"/>
      <c r="C14386" s="119"/>
      <c r="D14386" s="119"/>
    </row>
    <row r="14387" spans="2:4" x14ac:dyDescent="0.25">
      <c r="B14387" s="119"/>
      <c r="C14387" s="119"/>
      <c r="D14387" s="119"/>
    </row>
    <row r="14388" spans="2:4" x14ac:dyDescent="0.25">
      <c r="B14388" s="119"/>
      <c r="C14388" s="119"/>
      <c r="D14388" s="119"/>
    </row>
    <row r="14389" spans="2:4" x14ac:dyDescent="0.25">
      <c r="B14389" s="119"/>
      <c r="C14389" s="119"/>
      <c r="D14389" s="119"/>
    </row>
    <row r="14390" spans="2:4" x14ac:dyDescent="0.25">
      <c r="B14390" s="119"/>
      <c r="C14390" s="119"/>
      <c r="D14390" s="119"/>
    </row>
    <row r="14391" spans="2:4" x14ac:dyDescent="0.25">
      <c r="B14391" s="119"/>
      <c r="C14391" s="119"/>
      <c r="D14391" s="119"/>
    </row>
    <row r="14392" spans="2:4" x14ac:dyDescent="0.25">
      <c r="B14392" s="119"/>
      <c r="C14392" s="119"/>
      <c r="D14392" s="119"/>
    </row>
    <row r="14393" spans="2:4" x14ac:dyDescent="0.25">
      <c r="B14393" s="119"/>
      <c r="C14393" s="119"/>
      <c r="D14393" s="119"/>
    </row>
    <row r="14394" spans="2:4" x14ac:dyDescent="0.25">
      <c r="B14394" s="119"/>
      <c r="C14394" s="119"/>
      <c r="D14394" s="119"/>
    </row>
    <row r="14395" spans="2:4" x14ac:dyDescent="0.25">
      <c r="B14395" s="119"/>
      <c r="C14395" s="119"/>
      <c r="D14395" s="119"/>
    </row>
    <row r="14396" spans="2:4" x14ac:dyDescent="0.25">
      <c r="B14396" s="119"/>
      <c r="C14396" s="119"/>
      <c r="D14396" s="119"/>
    </row>
    <row r="14397" spans="2:4" x14ac:dyDescent="0.25">
      <c r="B14397" s="119"/>
      <c r="C14397" s="119"/>
      <c r="D14397" s="119"/>
    </row>
    <row r="14398" spans="2:4" x14ac:dyDescent="0.25">
      <c r="B14398" s="119"/>
      <c r="C14398" s="119"/>
      <c r="D14398" s="119"/>
    </row>
    <row r="14399" spans="2:4" x14ac:dyDescent="0.25">
      <c r="B14399" s="119"/>
      <c r="C14399" s="119"/>
      <c r="D14399" s="119"/>
    </row>
    <row r="14400" spans="2:4" x14ac:dyDescent="0.25">
      <c r="B14400" s="119"/>
      <c r="C14400" s="119"/>
      <c r="D14400" s="119"/>
    </row>
    <row r="14401" spans="2:4" x14ac:dyDescent="0.25">
      <c r="B14401" s="119"/>
      <c r="C14401" s="119"/>
      <c r="D14401" s="119"/>
    </row>
    <row r="14402" spans="2:4" x14ac:dyDescent="0.25">
      <c r="B14402" s="119"/>
      <c r="C14402" s="119"/>
      <c r="D14402" s="119"/>
    </row>
    <row r="14403" spans="2:4" x14ac:dyDescent="0.25">
      <c r="B14403" s="119"/>
      <c r="C14403" s="119"/>
      <c r="D14403" s="119"/>
    </row>
    <row r="14404" spans="2:4" x14ac:dyDescent="0.25">
      <c r="B14404" s="119"/>
      <c r="C14404" s="119"/>
      <c r="D14404" s="119"/>
    </row>
    <row r="14405" spans="2:4" x14ac:dyDescent="0.25">
      <c r="B14405" s="119"/>
      <c r="C14405" s="119"/>
      <c r="D14405" s="119"/>
    </row>
    <row r="14406" spans="2:4" x14ac:dyDescent="0.25">
      <c r="B14406" s="119"/>
      <c r="C14406" s="119"/>
      <c r="D14406" s="119"/>
    </row>
    <row r="14407" spans="2:4" x14ac:dyDescent="0.25">
      <c r="B14407" s="119"/>
      <c r="C14407" s="119"/>
      <c r="D14407" s="119"/>
    </row>
    <row r="14408" spans="2:4" x14ac:dyDescent="0.25">
      <c r="B14408" s="119"/>
      <c r="C14408" s="119"/>
      <c r="D14408" s="119"/>
    </row>
    <row r="14409" spans="2:4" x14ac:dyDescent="0.25">
      <c r="B14409" s="119"/>
      <c r="C14409" s="119"/>
      <c r="D14409" s="119"/>
    </row>
    <row r="14410" spans="2:4" x14ac:dyDescent="0.25">
      <c r="B14410" s="119"/>
      <c r="C14410" s="119"/>
      <c r="D14410" s="119"/>
    </row>
    <row r="14411" spans="2:4" x14ac:dyDescent="0.25">
      <c r="B14411" s="119"/>
      <c r="C14411" s="119"/>
      <c r="D14411" s="119"/>
    </row>
    <row r="14412" spans="2:4" x14ac:dyDescent="0.25">
      <c r="B14412" s="119"/>
      <c r="C14412" s="119"/>
      <c r="D14412" s="119"/>
    </row>
    <row r="14413" spans="2:4" x14ac:dyDescent="0.25">
      <c r="B14413" s="119"/>
      <c r="C14413" s="119"/>
      <c r="D14413" s="119"/>
    </row>
    <row r="14414" spans="2:4" x14ac:dyDescent="0.25">
      <c r="B14414" s="119"/>
      <c r="C14414" s="119"/>
      <c r="D14414" s="119"/>
    </row>
    <row r="14415" spans="2:4" x14ac:dyDescent="0.25">
      <c r="B14415" s="119"/>
      <c r="C14415" s="119"/>
      <c r="D14415" s="119"/>
    </row>
    <row r="14416" spans="2:4" x14ac:dyDescent="0.25">
      <c r="B14416" s="119"/>
      <c r="C14416" s="119"/>
      <c r="D14416" s="119"/>
    </row>
    <row r="14417" spans="2:4" x14ac:dyDescent="0.25">
      <c r="B14417" s="119"/>
      <c r="C14417" s="119"/>
      <c r="D14417" s="119"/>
    </row>
    <row r="14418" spans="2:4" x14ac:dyDescent="0.25">
      <c r="B14418" s="119"/>
      <c r="C14418" s="119"/>
      <c r="D14418" s="119"/>
    </row>
    <row r="14419" spans="2:4" x14ac:dyDescent="0.25">
      <c r="B14419" s="119"/>
      <c r="C14419" s="119"/>
      <c r="D14419" s="119"/>
    </row>
    <row r="14420" spans="2:4" x14ac:dyDescent="0.25">
      <c r="B14420" s="119"/>
      <c r="C14420" s="119"/>
      <c r="D14420" s="119"/>
    </row>
    <row r="14421" spans="2:4" x14ac:dyDescent="0.25">
      <c r="B14421" s="119"/>
      <c r="C14421" s="119"/>
      <c r="D14421" s="119"/>
    </row>
    <row r="14422" spans="2:4" x14ac:dyDescent="0.25">
      <c r="B14422" s="119"/>
      <c r="C14422" s="119"/>
      <c r="D14422" s="119"/>
    </row>
    <row r="14423" spans="2:4" x14ac:dyDescent="0.25">
      <c r="B14423" s="119"/>
      <c r="C14423" s="119"/>
      <c r="D14423" s="119"/>
    </row>
    <row r="14424" spans="2:4" x14ac:dyDescent="0.25">
      <c r="B14424" s="119"/>
      <c r="C14424" s="119"/>
      <c r="D14424" s="119"/>
    </row>
    <row r="14425" spans="2:4" x14ac:dyDescent="0.25">
      <c r="B14425" s="119"/>
      <c r="C14425" s="119"/>
      <c r="D14425" s="119"/>
    </row>
    <row r="14426" spans="2:4" x14ac:dyDescent="0.25">
      <c r="B14426" s="119"/>
      <c r="C14426" s="119"/>
      <c r="D14426" s="119"/>
    </row>
    <row r="14427" spans="2:4" x14ac:dyDescent="0.25">
      <c r="B14427" s="119"/>
      <c r="C14427" s="119"/>
      <c r="D14427" s="119"/>
    </row>
    <row r="14428" spans="2:4" x14ac:dyDescent="0.25">
      <c r="B14428" s="119"/>
      <c r="C14428" s="119"/>
      <c r="D14428" s="119"/>
    </row>
    <row r="14429" spans="2:4" x14ac:dyDescent="0.25">
      <c r="B14429" s="119"/>
      <c r="C14429" s="119"/>
      <c r="D14429" s="119"/>
    </row>
    <row r="14430" spans="2:4" x14ac:dyDescent="0.25">
      <c r="B14430" s="119"/>
      <c r="C14430" s="119"/>
      <c r="D14430" s="119"/>
    </row>
    <row r="14431" spans="2:4" x14ac:dyDescent="0.25">
      <c r="B14431" s="119"/>
      <c r="C14431" s="119"/>
      <c r="D14431" s="119"/>
    </row>
    <row r="14432" spans="2:4" x14ac:dyDescent="0.25">
      <c r="B14432" s="119"/>
      <c r="C14432" s="119"/>
      <c r="D14432" s="119"/>
    </row>
    <row r="14433" spans="2:4" x14ac:dyDescent="0.25">
      <c r="B14433" s="119"/>
      <c r="C14433" s="119"/>
      <c r="D14433" s="119"/>
    </row>
    <row r="14434" spans="2:4" x14ac:dyDescent="0.25">
      <c r="B14434" s="119"/>
      <c r="C14434" s="119"/>
      <c r="D14434" s="119"/>
    </row>
    <row r="14435" spans="2:4" x14ac:dyDescent="0.25">
      <c r="B14435" s="119"/>
      <c r="C14435" s="119"/>
      <c r="D14435" s="119"/>
    </row>
    <row r="14436" spans="2:4" x14ac:dyDescent="0.25">
      <c r="B14436" s="119"/>
      <c r="C14436" s="119"/>
      <c r="D14436" s="119"/>
    </row>
    <row r="14437" spans="2:4" x14ac:dyDescent="0.25">
      <c r="B14437" s="119"/>
      <c r="C14437" s="119"/>
      <c r="D14437" s="119"/>
    </row>
    <row r="14438" spans="2:4" x14ac:dyDescent="0.25">
      <c r="B14438" s="119"/>
      <c r="C14438" s="119"/>
      <c r="D14438" s="119"/>
    </row>
    <row r="14439" spans="2:4" x14ac:dyDescent="0.25">
      <c r="B14439" s="119"/>
      <c r="C14439" s="119"/>
      <c r="D14439" s="119"/>
    </row>
    <row r="14440" spans="2:4" x14ac:dyDescent="0.25">
      <c r="B14440" s="119"/>
      <c r="C14440" s="119"/>
      <c r="D14440" s="119"/>
    </row>
    <row r="14441" spans="2:4" x14ac:dyDescent="0.25">
      <c r="B14441" s="119"/>
      <c r="C14441" s="119"/>
      <c r="D14441" s="119"/>
    </row>
    <row r="14442" spans="2:4" x14ac:dyDescent="0.25">
      <c r="B14442" s="119"/>
      <c r="C14442" s="119"/>
      <c r="D14442" s="119"/>
    </row>
    <row r="14443" spans="2:4" x14ac:dyDescent="0.25">
      <c r="B14443" s="119"/>
      <c r="C14443" s="119"/>
      <c r="D14443" s="119"/>
    </row>
    <row r="14444" spans="2:4" x14ac:dyDescent="0.25">
      <c r="B14444" s="119"/>
      <c r="C14444" s="119"/>
      <c r="D14444" s="119"/>
    </row>
    <row r="14445" spans="2:4" x14ac:dyDescent="0.25">
      <c r="B14445" s="119"/>
      <c r="C14445" s="119"/>
      <c r="D14445" s="119"/>
    </row>
    <row r="14446" spans="2:4" x14ac:dyDescent="0.25">
      <c r="B14446" s="119"/>
      <c r="C14446" s="119"/>
      <c r="D14446" s="119"/>
    </row>
    <row r="14447" spans="2:4" x14ac:dyDescent="0.25">
      <c r="B14447" s="119"/>
      <c r="C14447" s="119"/>
      <c r="D14447" s="119"/>
    </row>
    <row r="14448" spans="2:4" x14ac:dyDescent="0.25">
      <c r="B14448" s="119"/>
      <c r="C14448" s="119"/>
      <c r="D14448" s="119"/>
    </row>
    <row r="14449" spans="2:4" x14ac:dyDescent="0.25">
      <c r="B14449" s="119"/>
      <c r="C14449" s="119"/>
      <c r="D14449" s="119"/>
    </row>
    <row r="14450" spans="2:4" x14ac:dyDescent="0.25">
      <c r="B14450" s="119"/>
      <c r="C14450" s="119"/>
      <c r="D14450" s="119"/>
    </row>
    <row r="14451" spans="2:4" x14ac:dyDescent="0.25">
      <c r="B14451" s="119"/>
      <c r="C14451" s="119"/>
      <c r="D14451" s="119"/>
    </row>
    <row r="14452" spans="2:4" x14ac:dyDescent="0.25">
      <c r="B14452" s="119"/>
      <c r="C14452" s="119"/>
      <c r="D14452" s="119"/>
    </row>
    <row r="14453" spans="2:4" x14ac:dyDescent="0.25">
      <c r="B14453" s="119"/>
      <c r="C14453" s="119"/>
      <c r="D14453" s="119"/>
    </row>
    <row r="14454" spans="2:4" x14ac:dyDescent="0.25">
      <c r="B14454" s="119"/>
      <c r="C14454" s="119"/>
      <c r="D14454" s="119"/>
    </row>
    <row r="14455" spans="2:4" x14ac:dyDescent="0.25">
      <c r="B14455" s="119"/>
      <c r="C14455" s="119"/>
      <c r="D14455" s="119"/>
    </row>
    <row r="14456" spans="2:4" x14ac:dyDescent="0.25">
      <c r="B14456" s="119"/>
      <c r="C14456" s="119"/>
      <c r="D14456" s="119"/>
    </row>
    <row r="14457" spans="2:4" x14ac:dyDescent="0.25">
      <c r="B14457" s="119"/>
      <c r="C14457" s="119"/>
      <c r="D14457" s="119"/>
    </row>
    <row r="14458" spans="2:4" x14ac:dyDescent="0.25">
      <c r="B14458" s="119"/>
      <c r="C14458" s="119"/>
      <c r="D14458" s="119"/>
    </row>
    <row r="14459" spans="2:4" x14ac:dyDescent="0.25">
      <c r="B14459" s="119"/>
      <c r="C14459" s="119"/>
      <c r="D14459" s="119"/>
    </row>
    <row r="14460" spans="2:4" x14ac:dyDescent="0.25">
      <c r="B14460" s="119"/>
      <c r="C14460" s="119"/>
      <c r="D14460" s="119"/>
    </row>
    <row r="14461" spans="2:4" x14ac:dyDescent="0.25">
      <c r="B14461" s="119"/>
      <c r="C14461" s="119"/>
      <c r="D14461" s="119"/>
    </row>
    <row r="14462" spans="2:4" x14ac:dyDescent="0.25">
      <c r="B14462" s="119"/>
      <c r="C14462" s="119"/>
      <c r="D14462" s="119"/>
    </row>
    <row r="14463" spans="2:4" x14ac:dyDescent="0.25">
      <c r="B14463" s="119"/>
      <c r="C14463" s="119"/>
      <c r="D14463" s="119"/>
    </row>
    <row r="14464" spans="2:4" x14ac:dyDescent="0.25">
      <c r="B14464" s="119"/>
      <c r="C14464" s="119"/>
      <c r="D14464" s="119"/>
    </row>
    <row r="14465" spans="2:4" x14ac:dyDescent="0.25">
      <c r="B14465" s="119"/>
      <c r="C14465" s="119"/>
      <c r="D14465" s="119"/>
    </row>
    <row r="14466" spans="2:4" x14ac:dyDescent="0.25">
      <c r="B14466" s="119"/>
      <c r="C14466" s="119"/>
      <c r="D14466" s="119"/>
    </row>
    <row r="14467" spans="2:4" x14ac:dyDescent="0.25">
      <c r="B14467" s="119"/>
      <c r="C14467" s="119"/>
      <c r="D14467" s="119"/>
    </row>
    <row r="14468" spans="2:4" x14ac:dyDescent="0.25">
      <c r="B14468" s="119"/>
      <c r="C14468" s="119"/>
      <c r="D14468" s="119"/>
    </row>
    <row r="14469" spans="2:4" x14ac:dyDescent="0.25">
      <c r="B14469" s="119"/>
      <c r="C14469" s="119"/>
      <c r="D14469" s="119"/>
    </row>
    <row r="14470" spans="2:4" x14ac:dyDescent="0.25">
      <c r="B14470" s="119"/>
      <c r="C14470" s="119"/>
      <c r="D14470" s="119"/>
    </row>
    <row r="14471" spans="2:4" x14ac:dyDescent="0.25">
      <c r="B14471" s="119"/>
      <c r="C14471" s="119"/>
      <c r="D14471" s="119"/>
    </row>
    <row r="14472" spans="2:4" x14ac:dyDescent="0.25">
      <c r="B14472" s="119"/>
      <c r="C14472" s="119"/>
      <c r="D14472" s="119"/>
    </row>
    <row r="14473" spans="2:4" x14ac:dyDescent="0.25">
      <c r="B14473" s="119"/>
      <c r="C14473" s="119"/>
      <c r="D14473" s="119"/>
    </row>
    <row r="14474" spans="2:4" x14ac:dyDescent="0.25">
      <c r="B14474" s="119"/>
      <c r="C14474" s="119"/>
      <c r="D14474" s="119"/>
    </row>
    <row r="14475" spans="2:4" x14ac:dyDescent="0.25">
      <c r="B14475" s="119"/>
      <c r="C14475" s="119"/>
      <c r="D14475" s="119"/>
    </row>
    <row r="14476" spans="2:4" x14ac:dyDescent="0.25">
      <c r="B14476" s="119"/>
      <c r="C14476" s="119"/>
      <c r="D14476" s="119"/>
    </row>
    <row r="14477" spans="2:4" x14ac:dyDescent="0.25">
      <c r="B14477" s="119"/>
      <c r="C14477" s="119"/>
      <c r="D14477" s="119"/>
    </row>
    <row r="14478" spans="2:4" x14ac:dyDescent="0.25">
      <c r="B14478" s="119"/>
      <c r="C14478" s="119"/>
      <c r="D14478" s="119"/>
    </row>
    <row r="14479" spans="2:4" x14ac:dyDescent="0.25">
      <c r="B14479" s="119"/>
      <c r="C14479" s="119"/>
      <c r="D14479" s="119"/>
    </row>
    <row r="14480" spans="2:4" x14ac:dyDescent="0.25">
      <c r="B14480" s="119"/>
      <c r="C14480" s="119"/>
      <c r="D14480" s="119"/>
    </row>
    <row r="14481" spans="2:4" x14ac:dyDescent="0.25">
      <c r="B14481" s="119"/>
      <c r="C14481" s="119"/>
      <c r="D14481" s="119"/>
    </row>
    <row r="14482" spans="2:4" x14ac:dyDescent="0.25">
      <c r="B14482" s="119"/>
      <c r="C14482" s="119"/>
      <c r="D14482" s="119"/>
    </row>
    <row r="14483" spans="2:4" x14ac:dyDescent="0.25">
      <c r="B14483" s="119"/>
      <c r="C14483" s="119"/>
      <c r="D14483" s="119"/>
    </row>
    <row r="14484" spans="2:4" x14ac:dyDescent="0.25">
      <c r="B14484" s="119"/>
      <c r="C14484" s="119"/>
      <c r="D14484" s="119"/>
    </row>
    <row r="14485" spans="2:4" x14ac:dyDescent="0.25">
      <c r="B14485" s="119"/>
      <c r="C14485" s="119"/>
      <c r="D14485" s="119"/>
    </row>
    <row r="14486" spans="2:4" x14ac:dyDescent="0.25">
      <c r="B14486" s="119"/>
      <c r="C14486" s="119"/>
      <c r="D14486" s="119"/>
    </row>
    <row r="14487" spans="2:4" x14ac:dyDescent="0.25">
      <c r="B14487" s="119"/>
      <c r="C14487" s="119"/>
      <c r="D14487" s="119"/>
    </row>
    <row r="14488" spans="2:4" x14ac:dyDescent="0.25">
      <c r="B14488" s="119"/>
      <c r="C14488" s="119"/>
      <c r="D14488" s="119"/>
    </row>
    <row r="14489" spans="2:4" x14ac:dyDescent="0.25">
      <c r="B14489" s="119"/>
      <c r="C14489" s="119"/>
      <c r="D14489" s="119"/>
    </row>
    <row r="14490" spans="2:4" x14ac:dyDescent="0.25">
      <c r="B14490" s="119"/>
      <c r="C14490" s="119"/>
      <c r="D14490" s="119"/>
    </row>
    <row r="14491" spans="2:4" x14ac:dyDescent="0.25">
      <c r="B14491" s="119"/>
      <c r="C14491" s="119"/>
      <c r="D14491" s="119"/>
    </row>
    <row r="14492" spans="2:4" x14ac:dyDescent="0.25">
      <c r="B14492" s="119"/>
      <c r="C14492" s="119"/>
      <c r="D14492" s="119"/>
    </row>
    <row r="14493" spans="2:4" x14ac:dyDescent="0.25">
      <c r="B14493" s="119"/>
      <c r="C14493" s="119"/>
      <c r="D14493" s="119"/>
    </row>
    <row r="14494" spans="2:4" x14ac:dyDescent="0.25">
      <c r="B14494" s="119"/>
      <c r="C14494" s="119"/>
      <c r="D14494" s="119"/>
    </row>
    <row r="14495" spans="2:4" x14ac:dyDescent="0.25">
      <c r="B14495" s="119"/>
      <c r="C14495" s="119"/>
      <c r="D14495" s="119"/>
    </row>
    <row r="14496" spans="2:4" x14ac:dyDescent="0.25">
      <c r="B14496" s="119"/>
      <c r="C14496" s="119"/>
      <c r="D14496" s="119"/>
    </row>
    <row r="14497" spans="2:4" x14ac:dyDescent="0.25">
      <c r="B14497" s="119"/>
      <c r="C14497" s="119"/>
      <c r="D14497" s="119"/>
    </row>
    <row r="14498" spans="2:4" x14ac:dyDescent="0.25">
      <c r="B14498" s="119"/>
      <c r="C14498" s="119"/>
      <c r="D14498" s="119"/>
    </row>
    <row r="14499" spans="2:4" x14ac:dyDescent="0.25">
      <c r="B14499" s="119"/>
      <c r="C14499" s="119"/>
      <c r="D14499" s="119"/>
    </row>
    <row r="14500" spans="2:4" x14ac:dyDescent="0.25">
      <c r="B14500" s="119"/>
      <c r="C14500" s="119"/>
      <c r="D14500" s="119"/>
    </row>
    <row r="14501" spans="2:4" x14ac:dyDescent="0.25">
      <c r="B14501" s="119"/>
      <c r="C14501" s="119"/>
      <c r="D14501" s="119"/>
    </row>
    <row r="14502" spans="2:4" x14ac:dyDescent="0.25">
      <c r="B14502" s="119"/>
      <c r="C14502" s="119"/>
      <c r="D14502" s="119"/>
    </row>
    <row r="14503" spans="2:4" x14ac:dyDescent="0.25">
      <c r="B14503" s="119"/>
      <c r="C14503" s="119"/>
      <c r="D14503" s="119"/>
    </row>
    <row r="14504" spans="2:4" x14ac:dyDescent="0.25">
      <c r="B14504" s="119"/>
      <c r="C14504" s="119"/>
      <c r="D14504" s="119"/>
    </row>
    <row r="14505" spans="2:4" x14ac:dyDescent="0.25">
      <c r="B14505" s="119"/>
      <c r="C14505" s="119"/>
      <c r="D14505" s="119"/>
    </row>
    <row r="14506" spans="2:4" x14ac:dyDescent="0.25">
      <c r="B14506" s="119"/>
      <c r="C14506" s="119"/>
      <c r="D14506" s="119"/>
    </row>
    <row r="14507" spans="2:4" x14ac:dyDescent="0.25">
      <c r="B14507" s="119"/>
      <c r="C14507" s="119"/>
      <c r="D14507" s="119"/>
    </row>
    <row r="14508" spans="2:4" x14ac:dyDescent="0.25">
      <c r="B14508" s="119"/>
      <c r="C14508" s="119"/>
      <c r="D14508" s="119"/>
    </row>
    <row r="14509" spans="2:4" x14ac:dyDescent="0.25">
      <c r="B14509" s="119"/>
      <c r="C14509" s="119"/>
      <c r="D14509" s="119"/>
    </row>
    <row r="14510" spans="2:4" x14ac:dyDescent="0.25">
      <c r="B14510" s="119"/>
      <c r="C14510" s="119"/>
      <c r="D14510" s="119"/>
    </row>
    <row r="14511" spans="2:4" x14ac:dyDescent="0.25">
      <c r="B14511" s="119"/>
      <c r="C14511" s="119"/>
      <c r="D14511" s="119"/>
    </row>
    <row r="14512" spans="2:4" x14ac:dyDescent="0.25">
      <c r="B14512" s="119"/>
      <c r="C14512" s="119"/>
      <c r="D14512" s="119"/>
    </row>
    <row r="14513" spans="2:4" x14ac:dyDescent="0.25">
      <c r="B14513" s="119"/>
      <c r="C14513" s="119"/>
      <c r="D14513" s="119"/>
    </row>
    <row r="14514" spans="2:4" x14ac:dyDescent="0.25">
      <c r="B14514" s="119"/>
      <c r="C14514" s="119"/>
      <c r="D14514" s="119"/>
    </row>
    <row r="14515" spans="2:4" x14ac:dyDescent="0.25">
      <c r="B14515" s="119"/>
      <c r="C14515" s="119"/>
      <c r="D14515" s="119"/>
    </row>
    <row r="14516" spans="2:4" x14ac:dyDescent="0.25">
      <c r="B14516" s="119"/>
      <c r="C14516" s="119"/>
      <c r="D14516" s="119"/>
    </row>
    <row r="14517" spans="2:4" x14ac:dyDescent="0.25">
      <c r="B14517" s="119"/>
      <c r="C14517" s="119"/>
      <c r="D14517" s="119"/>
    </row>
    <row r="14518" spans="2:4" x14ac:dyDescent="0.25">
      <c r="B14518" s="119"/>
      <c r="C14518" s="119"/>
      <c r="D14518" s="119"/>
    </row>
    <row r="14519" spans="2:4" x14ac:dyDescent="0.25">
      <c r="B14519" s="119"/>
      <c r="C14519" s="119"/>
      <c r="D14519" s="119"/>
    </row>
    <row r="14520" spans="2:4" x14ac:dyDescent="0.25">
      <c r="B14520" s="119"/>
      <c r="C14520" s="119"/>
      <c r="D14520" s="119"/>
    </row>
    <row r="14521" spans="2:4" x14ac:dyDescent="0.25">
      <c r="B14521" s="119"/>
      <c r="C14521" s="119"/>
      <c r="D14521" s="119"/>
    </row>
    <row r="14522" spans="2:4" x14ac:dyDescent="0.25">
      <c r="B14522" s="119"/>
      <c r="C14522" s="119"/>
      <c r="D14522" s="119"/>
    </row>
    <row r="14523" spans="2:4" x14ac:dyDescent="0.25">
      <c r="B14523" s="119"/>
      <c r="C14523" s="119"/>
      <c r="D14523" s="119"/>
    </row>
    <row r="14524" spans="2:4" x14ac:dyDescent="0.25">
      <c r="B14524" s="119"/>
      <c r="C14524" s="119"/>
      <c r="D14524" s="119"/>
    </row>
    <row r="14525" spans="2:4" x14ac:dyDescent="0.25">
      <c r="B14525" s="119"/>
      <c r="C14525" s="119"/>
      <c r="D14525" s="119"/>
    </row>
    <row r="14526" spans="2:4" x14ac:dyDescent="0.25">
      <c r="B14526" s="119"/>
      <c r="C14526" s="119"/>
      <c r="D14526" s="119"/>
    </row>
    <row r="14527" spans="2:4" x14ac:dyDescent="0.25">
      <c r="B14527" s="119"/>
      <c r="C14527" s="119"/>
      <c r="D14527" s="119"/>
    </row>
    <row r="14528" spans="2:4" x14ac:dyDescent="0.25">
      <c r="B14528" s="119"/>
      <c r="C14528" s="119"/>
      <c r="D14528" s="119"/>
    </row>
    <row r="14529" spans="2:4" x14ac:dyDescent="0.25">
      <c r="B14529" s="119"/>
      <c r="C14529" s="119"/>
      <c r="D14529" s="119"/>
    </row>
    <row r="14530" spans="2:4" x14ac:dyDescent="0.25">
      <c r="B14530" s="119"/>
      <c r="C14530" s="119"/>
      <c r="D14530" s="119"/>
    </row>
    <row r="14531" spans="2:4" x14ac:dyDescent="0.25">
      <c r="B14531" s="119"/>
      <c r="C14531" s="119"/>
      <c r="D14531" s="119"/>
    </row>
    <row r="14532" spans="2:4" x14ac:dyDescent="0.25">
      <c r="B14532" s="119"/>
      <c r="C14532" s="119"/>
      <c r="D14532" s="119"/>
    </row>
    <row r="14533" spans="2:4" x14ac:dyDescent="0.25">
      <c r="B14533" s="119"/>
      <c r="C14533" s="119"/>
      <c r="D14533" s="119"/>
    </row>
    <row r="14534" spans="2:4" x14ac:dyDescent="0.25">
      <c r="B14534" s="119"/>
      <c r="C14534" s="119"/>
      <c r="D14534" s="119"/>
    </row>
    <row r="14535" spans="2:4" x14ac:dyDescent="0.25">
      <c r="B14535" s="119"/>
      <c r="C14535" s="119"/>
      <c r="D14535" s="119"/>
    </row>
    <row r="14536" spans="2:4" x14ac:dyDescent="0.25">
      <c r="B14536" s="119"/>
      <c r="C14536" s="119"/>
      <c r="D14536" s="119"/>
    </row>
    <row r="14537" spans="2:4" x14ac:dyDescent="0.25">
      <c r="B14537" s="119"/>
      <c r="C14537" s="119"/>
      <c r="D14537" s="119"/>
    </row>
    <row r="14538" spans="2:4" x14ac:dyDescent="0.25">
      <c r="B14538" s="119"/>
      <c r="C14538" s="119"/>
      <c r="D14538" s="119"/>
    </row>
    <row r="14539" spans="2:4" x14ac:dyDescent="0.25">
      <c r="B14539" s="119"/>
      <c r="C14539" s="119"/>
      <c r="D14539" s="119"/>
    </row>
    <row r="14540" spans="2:4" x14ac:dyDescent="0.25">
      <c r="B14540" s="119"/>
      <c r="C14540" s="119"/>
      <c r="D14540" s="119"/>
    </row>
    <row r="14541" spans="2:4" x14ac:dyDescent="0.25">
      <c r="B14541" s="119"/>
      <c r="C14541" s="119"/>
      <c r="D14541" s="119"/>
    </row>
    <row r="14542" spans="2:4" x14ac:dyDescent="0.25">
      <c r="B14542" s="119"/>
      <c r="C14542" s="119"/>
      <c r="D14542" s="119"/>
    </row>
    <row r="14543" spans="2:4" x14ac:dyDescent="0.25">
      <c r="B14543" s="119"/>
      <c r="C14543" s="119"/>
      <c r="D14543" s="119"/>
    </row>
    <row r="14544" spans="2:4" x14ac:dyDescent="0.25">
      <c r="B14544" s="119"/>
      <c r="C14544" s="119"/>
      <c r="D14544" s="119"/>
    </row>
    <row r="14545" spans="2:4" x14ac:dyDescent="0.25">
      <c r="B14545" s="119"/>
      <c r="C14545" s="119"/>
      <c r="D14545" s="119"/>
    </row>
    <row r="14546" spans="2:4" x14ac:dyDescent="0.25">
      <c r="B14546" s="119"/>
      <c r="C14546" s="119"/>
      <c r="D14546" s="119"/>
    </row>
    <row r="14547" spans="2:4" x14ac:dyDescent="0.25">
      <c r="B14547" s="119"/>
      <c r="C14547" s="119"/>
      <c r="D14547" s="119"/>
    </row>
    <row r="14548" spans="2:4" x14ac:dyDescent="0.25">
      <c r="B14548" s="119"/>
      <c r="C14548" s="119"/>
      <c r="D14548" s="119"/>
    </row>
    <row r="14549" spans="2:4" x14ac:dyDescent="0.25">
      <c r="B14549" s="119"/>
      <c r="C14549" s="119"/>
      <c r="D14549" s="119"/>
    </row>
    <row r="14550" spans="2:4" x14ac:dyDescent="0.25">
      <c r="B14550" s="119"/>
      <c r="C14550" s="119"/>
      <c r="D14550" s="119"/>
    </row>
    <row r="14551" spans="2:4" x14ac:dyDescent="0.25">
      <c r="B14551" s="119"/>
      <c r="C14551" s="119"/>
      <c r="D14551" s="119"/>
    </row>
    <row r="14552" spans="2:4" x14ac:dyDescent="0.25">
      <c r="B14552" s="119"/>
      <c r="C14552" s="119"/>
      <c r="D14552" s="119"/>
    </row>
    <row r="14553" spans="2:4" x14ac:dyDescent="0.25">
      <c r="B14553" s="119"/>
      <c r="C14553" s="119"/>
      <c r="D14553" s="119"/>
    </row>
    <row r="14554" spans="2:4" x14ac:dyDescent="0.25">
      <c r="B14554" s="119"/>
      <c r="C14554" s="119"/>
      <c r="D14554" s="119"/>
    </row>
    <row r="14555" spans="2:4" x14ac:dyDescent="0.25">
      <c r="B14555" s="119"/>
      <c r="C14555" s="119"/>
      <c r="D14555" s="119"/>
    </row>
    <row r="14556" spans="2:4" x14ac:dyDescent="0.25">
      <c r="B14556" s="119"/>
      <c r="C14556" s="119"/>
      <c r="D14556" s="119"/>
    </row>
    <row r="14557" spans="2:4" x14ac:dyDescent="0.25">
      <c r="B14557" s="119"/>
      <c r="C14557" s="119"/>
      <c r="D14557" s="119"/>
    </row>
    <row r="14558" spans="2:4" x14ac:dyDescent="0.25">
      <c r="B14558" s="119"/>
      <c r="C14558" s="119"/>
      <c r="D14558" s="119"/>
    </row>
    <row r="14559" spans="2:4" x14ac:dyDescent="0.25">
      <c r="B14559" s="119"/>
      <c r="C14559" s="119"/>
      <c r="D14559" s="119"/>
    </row>
    <row r="14560" spans="2:4" x14ac:dyDescent="0.25">
      <c r="B14560" s="119"/>
      <c r="C14560" s="119"/>
      <c r="D14560" s="119"/>
    </row>
    <row r="14561" spans="2:4" x14ac:dyDescent="0.25">
      <c r="B14561" s="119"/>
      <c r="C14561" s="119"/>
      <c r="D14561" s="119"/>
    </row>
    <row r="14562" spans="2:4" x14ac:dyDescent="0.25">
      <c r="B14562" s="119"/>
      <c r="C14562" s="119"/>
      <c r="D14562" s="119"/>
    </row>
    <row r="14563" spans="2:4" x14ac:dyDescent="0.25">
      <c r="B14563" s="119"/>
      <c r="C14563" s="119"/>
      <c r="D14563" s="119"/>
    </row>
    <row r="14564" spans="2:4" x14ac:dyDescent="0.25">
      <c r="B14564" s="119"/>
      <c r="C14564" s="119"/>
      <c r="D14564" s="119"/>
    </row>
    <row r="14565" spans="2:4" x14ac:dyDescent="0.25">
      <c r="B14565" s="119"/>
      <c r="C14565" s="119"/>
      <c r="D14565" s="119"/>
    </row>
    <row r="14566" spans="2:4" x14ac:dyDescent="0.25">
      <c r="B14566" s="119"/>
      <c r="C14566" s="119"/>
      <c r="D14566" s="119"/>
    </row>
    <row r="14567" spans="2:4" x14ac:dyDescent="0.25">
      <c r="B14567" s="119"/>
      <c r="C14567" s="119"/>
      <c r="D14567" s="119"/>
    </row>
    <row r="14568" spans="2:4" x14ac:dyDescent="0.25">
      <c r="B14568" s="119"/>
      <c r="C14568" s="119"/>
      <c r="D14568" s="119"/>
    </row>
    <row r="14569" spans="2:4" x14ac:dyDescent="0.25">
      <c r="B14569" s="119"/>
      <c r="C14569" s="119"/>
      <c r="D14569" s="119"/>
    </row>
    <row r="14570" spans="2:4" x14ac:dyDescent="0.25">
      <c r="B14570" s="119"/>
      <c r="C14570" s="119"/>
      <c r="D14570" s="119"/>
    </row>
    <row r="14571" spans="2:4" x14ac:dyDescent="0.25">
      <c r="B14571" s="119"/>
      <c r="C14571" s="119"/>
      <c r="D14571" s="119"/>
    </row>
    <row r="14572" spans="2:4" x14ac:dyDescent="0.25">
      <c r="B14572" s="119"/>
      <c r="C14572" s="119"/>
      <c r="D14572" s="119"/>
    </row>
    <row r="14573" spans="2:4" x14ac:dyDescent="0.25">
      <c r="B14573" s="119"/>
      <c r="C14573" s="119"/>
      <c r="D14573" s="119"/>
    </row>
    <row r="14574" spans="2:4" x14ac:dyDescent="0.25">
      <c r="B14574" s="119"/>
      <c r="C14574" s="119"/>
      <c r="D14574" s="119"/>
    </row>
    <row r="14575" spans="2:4" x14ac:dyDescent="0.25">
      <c r="B14575" s="119"/>
      <c r="C14575" s="119"/>
      <c r="D14575" s="119"/>
    </row>
    <row r="14576" spans="2:4" x14ac:dyDescent="0.25">
      <c r="B14576" s="119"/>
      <c r="C14576" s="119"/>
      <c r="D14576" s="119"/>
    </row>
    <row r="14577" spans="2:4" x14ac:dyDescent="0.25">
      <c r="B14577" s="119"/>
      <c r="C14577" s="119"/>
      <c r="D14577" s="119"/>
    </row>
    <row r="14578" spans="2:4" x14ac:dyDescent="0.25">
      <c r="B14578" s="119"/>
      <c r="C14578" s="119"/>
      <c r="D14578" s="119"/>
    </row>
    <row r="14579" spans="2:4" x14ac:dyDescent="0.25">
      <c r="B14579" s="119"/>
      <c r="C14579" s="119"/>
      <c r="D14579" s="119"/>
    </row>
    <row r="14580" spans="2:4" x14ac:dyDescent="0.25">
      <c r="B14580" s="119"/>
      <c r="C14580" s="119"/>
      <c r="D14580" s="119"/>
    </row>
    <row r="14581" spans="2:4" x14ac:dyDescent="0.25">
      <c r="B14581" s="119"/>
      <c r="C14581" s="119"/>
      <c r="D14581" s="119"/>
    </row>
    <row r="14582" spans="2:4" x14ac:dyDescent="0.25">
      <c r="B14582" s="119"/>
      <c r="C14582" s="119"/>
      <c r="D14582" s="119"/>
    </row>
    <row r="14583" spans="2:4" x14ac:dyDescent="0.25">
      <c r="B14583" s="119"/>
      <c r="C14583" s="119"/>
      <c r="D14583" s="119"/>
    </row>
    <row r="14584" spans="2:4" x14ac:dyDescent="0.25">
      <c r="B14584" s="119"/>
      <c r="C14584" s="119"/>
      <c r="D14584" s="119"/>
    </row>
    <row r="14585" spans="2:4" x14ac:dyDescent="0.25">
      <c r="B14585" s="119"/>
      <c r="C14585" s="119"/>
      <c r="D14585" s="119"/>
    </row>
    <row r="14586" spans="2:4" x14ac:dyDescent="0.25">
      <c r="B14586" s="119"/>
      <c r="C14586" s="119"/>
      <c r="D14586" s="119"/>
    </row>
    <row r="14587" spans="2:4" x14ac:dyDescent="0.25">
      <c r="B14587" s="119"/>
      <c r="C14587" s="119"/>
      <c r="D14587" s="119"/>
    </row>
    <row r="14588" spans="2:4" x14ac:dyDescent="0.25">
      <c r="B14588" s="119"/>
      <c r="C14588" s="119"/>
      <c r="D14588" s="119"/>
    </row>
    <row r="14589" spans="2:4" x14ac:dyDescent="0.25">
      <c r="B14589" s="119"/>
      <c r="C14589" s="119"/>
      <c r="D14589" s="119"/>
    </row>
    <row r="14590" spans="2:4" x14ac:dyDescent="0.25">
      <c r="B14590" s="119"/>
      <c r="C14590" s="119"/>
      <c r="D14590" s="119"/>
    </row>
    <row r="14591" spans="2:4" x14ac:dyDescent="0.25">
      <c r="B14591" s="119"/>
      <c r="C14591" s="119"/>
      <c r="D14591" s="119"/>
    </row>
    <row r="14592" spans="2:4" x14ac:dyDescent="0.25">
      <c r="B14592" s="119"/>
      <c r="C14592" s="119"/>
      <c r="D14592" s="119"/>
    </row>
    <row r="14593" spans="2:4" x14ac:dyDescent="0.25">
      <c r="B14593" s="119"/>
      <c r="C14593" s="119"/>
      <c r="D14593" s="119"/>
    </row>
    <row r="14594" spans="2:4" x14ac:dyDescent="0.25">
      <c r="B14594" s="119"/>
      <c r="C14594" s="119"/>
      <c r="D14594" s="119"/>
    </row>
    <row r="14595" spans="2:4" x14ac:dyDescent="0.25">
      <c r="B14595" s="119"/>
      <c r="C14595" s="119"/>
      <c r="D14595" s="119"/>
    </row>
    <row r="14596" spans="2:4" x14ac:dyDescent="0.25">
      <c r="B14596" s="119"/>
      <c r="C14596" s="119"/>
      <c r="D14596" s="119"/>
    </row>
    <row r="14597" spans="2:4" x14ac:dyDescent="0.25">
      <c r="B14597" s="119"/>
      <c r="C14597" s="119"/>
      <c r="D14597" s="119"/>
    </row>
    <row r="14598" spans="2:4" x14ac:dyDescent="0.25">
      <c r="B14598" s="119"/>
      <c r="C14598" s="119"/>
      <c r="D14598" s="119"/>
    </row>
    <row r="14599" spans="2:4" x14ac:dyDescent="0.25">
      <c r="B14599" s="119"/>
      <c r="C14599" s="119"/>
      <c r="D14599" s="119"/>
    </row>
    <row r="14600" spans="2:4" x14ac:dyDescent="0.25">
      <c r="B14600" s="119"/>
      <c r="C14600" s="119"/>
      <c r="D14600" s="119"/>
    </row>
    <row r="14601" spans="2:4" x14ac:dyDescent="0.25">
      <c r="B14601" s="119"/>
      <c r="C14601" s="119"/>
      <c r="D14601" s="119"/>
    </row>
    <row r="14602" spans="2:4" x14ac:dyDescent="0.25">
      <c r="B14602" s="119"/>
      <c r="C14602" s="119"/>
      <c r="D14602" s="119"/>
    </row>
    <row r="14603" spans="2:4" x14ac:dyDescent="0.25">
      <c r="B14603" s="119"/>
      <c r="C14603" s="119"/>
      <c r="D14603" s="119"/>
    </row>
    <row r="14604" spans="2:4" x14ac:dyDescent="0.25">
      <c r="B14604" s="119"/>
      <c r="C14604" s="119"/>
      <c r="D14604" s="119"/>
    </row>
    <row r="14605" spans="2:4" x14ac:dyDescent="0.25">
      <c r="B14605" s="119"/>
      <c r="C14605" s="119"/>
      <c r="D14605" s="119"/>
    </row>
    <row r="14606" spans="2:4" x14ac:dyDescent="0.25">
      <c r="B14606" s="119"/>
      <c r="C14606" s="119"/>
      <c r="D14606" s="119"/>
    </row>
    <row r="14607" spans="2:4" x14ac:dyDescent="0.25">
      <c r="B14607" s="119"/>
      <c r="C14607" s="119"/>
      <c r="D14607" s="119"/>
    </row>
    <row r="14608" spans="2:4" x14ac:dyDescent="0.25">
      <c r="B14608" s="119"/>
      <c r="C14608" s="119"/>
      <c r="D14608" s="119"/>
    </row>
    <row r="14609" spans="2:4" x14ac:dyDescent="0.25">
      <c r="B14609" s="119"/>
      <c r="C14609" s="119"/>
      <c r="D14609" s="119"/>
    </row>
    <row r="14610" spans="2:4" x14ac:dyDescent="0.25">
      <c r="B14610" s="119"/>
      <c r="C14610" s="119"/>
      <c r="D14610" s="119"/>
    </row>
    <row r="14611" spans="2:4" x14ac:dyDescent="0.25">
      <c r="B14611" s="119"/>
      <c r="C14611" s="119"/>
      <c r="D14611" s="119"/>
    </row>
    <row r="14612" spans="2:4" x14ac:dyDescent="0.25">
      <c r="B14612" s="119"/>
      <c r="C14612" s="119"/>
      <c r="D14612" s="119"/>
    </row>
    <row r="14613" spans="2:4" x14ac:dyDescent="0.25">
      <c r="B14613" s="119"/>
      <c r="C14613" s="119"/>
      <c r="D14613" s="119"/>
    </row>
    <row r="14614" spans="2:4" x14ac:dyDescent="0.25">
      <c r="B14614" s="119"/>
      <c r="C14614" s="119"/>
      <c r="D14614" s="119"/>
    </row>
    <row r="14615" spans="2:4" x14ac:dyDescent="0.25">
      <c r="B14615" s="119"/>
      <c r="C14615" s="119"/>
      <c r="D14615" s="119"/>
    </row>
    <row r="14616" spans="2:4" x14ac:dyDescent="0.25">
      <c r="B14616" s="119"/>
      <c r="C14616" s="119"/>
      <c r="D14616" s="119"/>
    </row>
    <row r="14617" spans="2:4" x14ac:dyDescent="0.25">
      <c r="B14617" s="119"/>
      <c r="C14617" s="119"/>
      <c r="D14617" s="119"/>
    </row>
    <row r="14618" spans="2:4" x14ac:dyDescent="0.25">
      <c r="B14618" s="119"/>
      <c r="C14618" s="119"/>
      <c r="D14618" s="119"/>
    </row>
    <row r="14619" spans="2:4" x14ac:dyDescent="0.25">
      <c r="B14619" s="119"/>
      <c r="C14619" s="119"/>
      <c r="D14619" s="119"/>
    </row>
    <row r="14620" spans="2:4" x14ac:dyDescent="0.25">
      <c r="B14620" s="119"/>
      <c r="C14620" s="119"/>
      <c r="D14620" s="119"/>
    </row>
    <row r="14621" spans="2:4" x14ac:dyDescent="0.25">
      <c r="B14621" s="119"/>
      <c r="C14621" s="119"/>
      <c r="D14621" s="119"/>
    </row>
    <row r="14622" spans="2:4" x14ac:dyDescent="0.25">
      <c r="B14622" s="119"/>
      <c r="C14622" s="119"/>
      <c r="D14622" s="119"/>
    </row>
    <row r="14623" spans="2:4" x14ac:dyDescent="0.25">
      <c r="B14623" s="119"/>
      <c r="C14623" s="119"/>
      <c r="D14623" s="119"/>
    </row>
    <row r="14624" spans="2:4" x14ac:dyDescent="0.25">
      <c r="B14624" s="119"/>
      <c r="C14624" s="119"/>
      <c r="D14624" s="119"/>
    </row>
    <row r="14625" spans="2:4" x14ac:dyDescent="0.25">
      <c r="B14625" s="119"/>
      <c r="C14625" s="119"/>
      <c r="D14625" s="119"/>
    </row>
    <row r="14626" spans="2:4" x14ac:dyDescent="0.25">
      <c r="B14626" s="119"/>
      <c r="C14626" s="119"/>
      <c r="D14626" s="119"/>
    </row>
    <row r="14627" spans="2:4" x14ac:dyDescent="0.25">
      <c r="B14627" s="119"/>
      <c r="C14627" s="119"/>
      <c r="D14627" s="119"/>
    </row>
    <row r="14628" spans="2:4" x14ac:dyDescent="0.25">
      <c r="B14628" s="119"/>
      <c r="C14628" s="119"/>
      <c r="D14628" s="119"/>
    </row>
    <row r="14629" spans="2:4" x14ac:dyDescent="0.25">
      <c r="B14629" s="119"/>
      <c r="C14629" s="119"/>
      <c r="D14629" s="119"/>
    </row>
    <row r="14630" spans="2:4" x14ac:dyDescent="0.25">
      <c r="B14630" s="119"/>
      <c r="C14630" s="119"/>
      <c r="D14630" s="119"/>
    </row>
    <row r="14631" spans="2:4" x14ac:dyDescent="0.25">
      <c r="B14631" s="119"/>
      <c r="C14631" s="119"/>
      <c r="D14631" s="119"/>
    </row>
    <row r="14632" spans="2:4" x14ac:dyDescent="0.25">
      <c r="B14632" s="119"/>
      <c r="C14632" s="119"/>
      <c r="D14632" s="119"/>
    </row>
    <row r="14633" spans="2:4" x14ac:dyDescent="0.25">
      <c r="B14633" s="119"/>
      <c r="C14633" s="119"/>
      <c r="D14633" s="119"/>
    </row>
    <row r="14634" spans="2:4" x14ac:dyDescent="0.25">
      <c r="B14634" s="119"/>
      <c r="C14634" s="119"/>
      <c r="D14634" s="119"/>
    </row>
    <row r="14635" spans="2:4" x14ac:dyDescent="0.25">
      <c r="B14635" s="119"/>
      <c r="C14635" s="119"/>
      <c r="D14635" s="119"/>
    </row>
    <row r="14636" spans="2:4" x14ac:dyDescent="0.25">
      <c r="B14636" s="119"/>
      <c r="C14636" s="119"/>
      <c r="D14636" s="119"/>
    </row>
    <row r="14637" spans="2:4" x14ac:dyDescent="0.25">
      <c r="B14637" s="119"/>
      <c r="C14637" s="119"/>
      <c r="D14637" s="119"/>
    </row>
    <row r="14638" spans="2:4" x14ac:dyDescent="0.25">
      <c r="B14638" s="119"/>
      <c r="C14638" s="119"/>
      <c r="D14638" s="119"/>
    </row>
    <row r="14639" spans="2:4" x14ac:dyDescent="0.25">
      <c r="B14639" s="119"/>
      <c r="C14639" s="119"/>
      <c r="D14639" s="119"/>
    </row>
    <row r="14640" spans="2:4" x14ac:dyDescent="0.25">
      <c r="B14640" s="119"/>
      <c r="C14640" s="119"/>
      <c r="D14640" s="119"/>
    </row>
    <row r="14641" spans="2:4" x14ac:dyDescent="0.25">
      <c r="B14641" s="119"/>
      <c r="C14641" s="119"/>
      <c r="D14641" s="119"/>
    </row>
    <row r="14642" spans="2:4" x14ac:dyDescent="0.25">
      <c r="B14642" s="119"/>
      <c r="C14642" s="119"/>
      <c r="D14642" s="119"/>
    </row>
    <row r="14643" spans="2:4" x14ac:dyDescent="0.25">
      <c r="B14643" s="119"/>
      <c r="C14643" s="119"/>
      <c r="D14643" s="119"/>
    </row>
    <row r="14644" spans="2:4" x14ac:dyDescent="0.25">
      <c r="B14644" s="119"/>
      <c r="C14644" s="119"/>
      <c r="D14644" s="119"/>
    </row>
    <row r="14645" spans="2:4" x14ac:dyDescent="0.25">
      <c r="B14645" s="119"/>
      <c r="C14645" s="119"/>
      <c r="D14645" s="119"/>
    </row>
    <row r="14646" spans="2:4" x14ac:dyDescent="0.25">
      <c r="B14646" s="119"/>
      <c r="C14646" s="119"/>
      <c r="D14646" s="119"/>
    </row>
    <row r="14647" spans="2:4" x14ac:dyDescent="0.25">
      <c r="B14647" s="119"/>
      <c r="C14647" s="119"/>
      <c r="D14647" s="119"/>
    </row>
    <row r="14648" spans="2:4" x14ac:dyDescent="0.25">
      <c r="B14648" s="119"/>
      <c r="C14648" s="119"/>
      <c r="D14648" s="119"/>
    </row>
    <row r="14649" spans="2:4" x14ac:dyDescent="0.25">
      <c r="B14649" s="119"/>
      <c r="C14649" s="119"/>
      <c r="D14649" s="119"/>
    </row>
    <row r="14650" spans="2:4" x14ac:dyDescent="0.25">
      <c r="B14650" s="119"/>
      <c r="C14650" s="119"/>
      <c r="D14650" s="119"/>
    </row>
    <row r="14651" spans="2:4" x14ac:dyDescent="0.25">
      <c r="B14651" s="119"/>
      <c r="C14651" s="119"/>
      <c r="D14651" s="119"/>
    </row>
    <row r="14652" spans="2:4" x14ac:dyDescent="0.25">
      <c r="B14652" s="119"/>
      <c r="C14652" s="119"/>
      <c r="D14652" s="119"/>
    </row>
    <row r="14653" spans="2:4" x14ac:dyDescent="0.25">
      <c r="B14653" s="119"/>
      <c r="C14653" s="119"/>
      <c r="D14653" s="119"/>
    </row>
    <row r="14654" spans="2:4" x14ac:dyDescent="0.25">
      <c r="B14654" s="119"/>
      <c r="C14654" s="119"/>
      <c r="D14654" s="119"/>
    </row>
    <row r="14655" spans="2:4" x14ac:dyDescent="0.25">
      <c r="B14655" s="119"/>
      <c r="C14655" s="119"/>
      <c r="D14655" s="119"/>
    </row>
    <row r="14656" spans="2:4" x14ac:dyDescent="0.25">
      <c r="B14656" s="119"/>
      <c r="C14656" s="119"/>
      <c r="D14656" s="119"/>
    </row>
    <row r="14657" spans="2:4" x14ac:dyDescent="0.25">
      <c r="B14657" s="119"/>
      <c r="C14657" s="119"/>
      <c r="D14657" s="119"/>
    </row>
    <row r="14658" spans="2:4" x14ac:dyDescent="0.25">
      <c r="B14658" s="119"/>
      <c r="C14658" s="119"/>
      <c r="D14658" s="119"/>
    </row>
    <row r="14659" spans="2:4" x14ac:dyDescent="0.25">
      <c r="B14659" s="119"/>
      <c r="C14659" s="119"/>
      <c r="D14659" s="119"/>
    </row>
    <row r="14660" spans="2:4" x14ac:dyDescent="0.25">
      <c r="B14660" s="119"/>
      <c r="C14660" s="119"/>
      <c r="D14660" s="119"/>
    </row>
    <row r="14661" spans="2:4" x14ac:dyDescent="0.25">
      <c r="B14661" s="119"/>
      <c r="C14661" s="119"/>
      <c r="D14661" s="119"/>
    </row>
    <row r="14662" spans="2:4" x14ac:dyDescent="0.25">
      <c r="B14662" s="119"/>
      <c r="C14662" s="119"/>
      <c r="D14662" s="119"/>
    </row>
    <row r="14663" spans="2:4" x14ac:dyDescent="0.25">
      <c r="B14663" s="119"/>
      <c r="C14663" s="119"/>
      <c r="D14663" s="119"/>
    </row>
    <row r="14664" spans="2:4" x14ac:dyDescent="0.25">
      <c r="B14664" s="119"/>
      <c r="C14664" s="119"/>
      <c r="D14664" s="119"/>
    </row>
    <row r="14665" spans="2:4" x14ac:dyDescent="0.25">
      <c r="B14665" s="119"/>
      <c r="C14665" s="119"/>
      <c r="D14665" s="119"/>
    </row>
    <row r="14666" spans="2:4" x14ac:dyDescent="0.25">
      <c r="B14666" s="119"/>
      <c r="C14666" s="119"/>
      <c r="D14666" s="119"/>
    </row>
    <row r="14667" spans="2:4" x14ac:dyDescent="0.25">
      <c r="B14667" s="119"/>
      <c r="C14667" s="119"/>
      <c r="D14667" s="119"/>
    </row>
    <row r="14668" spans="2:4" x14ac:dyDescent="0.25">
      <c r="B14668" s="119"/>
      <c r="C14668" s="119"/>
      <c r="D14668" s="119"/>
    </row>
    <row r="14669" spans="2:4" x14ac:dyDescent="0.25">
      <c r="B14669" s="119"/>
      <c r="C14669" s="119"/>
      <c r="D14669" s="119"/>
    </row>
    <row r="14670" spans="2:4" x14ac:dyDescent="0.25">
      <c r="B14670" s="119"/>
      <c r="C14670" s="119"/>
      <c r="D14670" s="119"/>
    </row>
    <row r="14671" spans="2:4" x14ac:dyDescent="0.25">
      <c r="B14671" s="119"/>
      <c r="C14671" s="119"/>
      <c r="D14671" s="119"/>
    </row>
    <row r="14672" spans="2:4" x14ac:dyDescent="0.25">
      <c r="B14672" s="119"/>
      <c r="C14672" s="119"/>
      <c r="D14672" s="119"/>
    </row>
    <row r="14673" spans="2:4" x14ac:dyDescent="0.25">
      <c r="B14673" s="119"/>
      <c r="C14673" s="119"/>
      <c r="D14673" s="119"/>
    </row>
    <row r="14674" spans="2:4" x14ac:dyDescent="0.25">
      <c r="B14674" s="119"/>
      <c r="C14674" s="119"/>
      <c r="D14674" s="119"/>
    </row>
    <row r="14675" spans="2:4" x14ac:dyDescent="0.25">
      <c r="B14675" s="119"/>
      <c r="C14675" s="119"/>
      <c r="D14675" s="119"/>
    </row>
    <row r="14676" spans="2:4" x14ac:dyDescent="0.25">
      <c r="B14676" s="119"/>
      <c r="C14676" s="119"/>
      <c r="D14676" s="119"/>
    </row>
    <row r="14677" spans="2:4" x14ac:dyDescent="0.25">
      <c r="B14677" s="119"/>
      <c r="C14677" s="119"/>
      <c r="D14677" s="119"/>
    </row>
    <row r="14678" spans="2:4" x14ac:dyDescent="0.25">
      <c r="B14678" s="119"/>
      <c r="C14678" s="119"/>
      <c r="D14678" s="119"/>
    </row>
    <row r="14679" spans="2:4" x14ac:dyDescent="0.25">
      <c r="B14679" s="119"/>
      <c r="C14679" s="119"/>
      <c r="D14679" s="119"/>
    </row>
    <row r="14680" spans="2:4" x14ac:dyDescent="0.25">
      <c r="B14680" s="119"/>
      <c r="C14680" s="119"/>
      <c r="D14680" s="119"/>
    </row>
    <row r="14681" spans="2:4" x14ac:dyDescent="0.25">
      <c r="B14681" s="119"/>
      <c r="C14681" s="119"/>
      <c r="D14681" s="119"/>
    </row>
    <row r="14682" spans="2:4" x14ac:dyDescent="0.25">
      <c r="B14682" s="119"/>
      <c r="C14682" s="119"/>
      <c r="D14682" s="119"/>
    </row>
    <row r="14683" spans="2:4" x14ac:dyDescent="0.25">
      <c r="B14683" s="119"/>
      <c r="C14683" s="119"/>
      <c r="D14683" s="119"/>
    </row>
    <row r="14684" spans="2:4" x14ac:dyDescent="0.25">
      <c r="B14684" s="119"/>
      <c r="C14684" s="119"/>
      <c r="D14684" s="119"/>
    </row>
    <row r="14685" spans="2:4" x14ac:dyDescent="0.25">
      <c r="B14685" s="119"/>
      <c r="C14685" s="119"/>
      <c r="D14685" s="119"/>
    </row>
    <row r="14686" spans="2:4" x14ac:dyDescent="0.25">
      <c r="B14686" s="119"/>
      <c r="C14686" s="119"/>
      <c r="D14686" s="119"/>
    </row>
    <row r="14687" spans="2:4" x14ac:dyDescent="0.25">
      <c r="B14687" s="119"/>
      <c r="C14687" s="119"/>
      <c r="D14687" s="119"/>
    </row>
    <row r="14688" spans="2:4" x14ac:dyDescent="0.25">
      <c r="B14688" s="119"/>
      <c r="C14688" s="119"/>
      <c r="D14688" s="119"/>
    </row>
    <row r="14689" spans="2:4" x14ac:dyDescent="0.25">
      <c r="B14689" s="119"/>
      <c r="C14689" s="119"/>
      <c r="D14689" s="119"/>
    </row>
    <row r="14690" spans="2:4" x14ac:dyDescent="0.25">
      <c r="B14690" s="119"/>
      <c r="C14690" s="119"/>
      <c r="D14690" s="119"/>
    </row>
    <row r="14691" spans="2:4" x14ac:dyDescent="0.25">
      <c r="B14691" s="119"/>
      <c r="C14691" s="119"/>
      <c r="D14691" s="119"/>
    </row>
    <row r="14692" spans="2:4" x14ac:dyDescent="0.25">
      <c r="B14692" s="119"/>
      <c r="C14692" s="119"/>
      <c r="D14692" s="119"/>
    </row>
    <row r="14693" spans="2:4" x14ac:dyDescent="0.25">
      <c r="B14693" s="119"/>
      <c r="C14693" s="119"/>
      <c r="D14693" s="119"/>
    </row>
    <row r="14694" spans="2:4" x14ac:dyDescent="0.25">
      <c r="B14694" s="119"/>
      <c r="C14694" s="119"/>
      <c r="D14694" s="119"/>
    </row>
    <row r="14695" spans="2:4" x14ac:dyDescent="0.25">
      <c r="B14695" s="119"/>
      <c r="C14695" s="119"/>
      <c r="D14695" s="119"/>
    </row>
    <row r="14696" spans="2:4" x14ac:dyDescent="0.25">
      <c r="B14696" s="119"/>
      <c r="C14696" s="119"/>
      <c r="D14696" s="119"/>
    </row>
    <row r="14697" spans="2:4" x14ac:dyDescent="0.25">
      <c r="B14697" s="119"/>
      <c r="C14697" s="119"/>
      <c r="D14697" s="119"/>
    </row>
    <row r="14698" spans="2:4" x14ac:dyDescent="0.25">
      <c r="B14698" s="119"/>
      <c r="C14698" s="119"/>
      <c r="D14698" s="119"/>
    </row>
    <row r="14699" spans="2:4" x14ac:dyDescent="0.25">
      <c r="B14699" s="119"/>
      <c r="C14699" s="119"/>
      <c r="D14699" s="119"/>
    </row>
    <row r="14700" spans="2:4" x14ac:dyDescent="0.25">
      <c r="B14700" s="119"/>
      <c r="C14700" s="119"/>
      <c r="D14700" s="119"/>
    </row>
    <row r="14701" spans="2:4" x14ac:dyDescent="0.25">
      <c r="B14701" s="119"/>
      <c r="C14701" s="119"/>
      <c r="D14701" s="119"/>
    </row>
    <row r="14702" spans="2:4" x14ac:dyDescent="0.25">
      <c r="B14702" s="119"/>
      <c r="C14702" s="119"/>
      <c r="D14702" s="119"/>
    </row>
    <row r="14703" spans="2:4" x14ac:dyDescent="0.25">
      <c r="B14703" s="119"/>
      <c r="C14703" s="119"/>
      <c r="D14703" s="119"/>
    </row>
    <row r="14704" spans="2:4" x14ac:dyDescent="0.25">
      <c r="B14704" s="119"/>
      <c r="C14704" s="119"/>
      <c r="D14704" s="119"/>
    </row>
    <row r="14705" spans="2:4" x14ac:dyDescent="0.25">
      <c r="B14705" s="119"/>
      <c r="C14705" s="119"/>
      <c r="D14705" s="119"/>
    </row>
    <row r="14706" spans="2:4" x14ac:dyDescent="0.25">
      <c r="B14706" s="119"/>
      <c r="C14706" s="119"/>
      <c r="D14706" s="119"/>
    </row>
    <row r="14707" spans="2:4" x14ac:dyDescent="0.25">
      <c r="B14707" s="119"/>
      <c r="C14707" s="119"/>
      <c r="D14707" s="119"/>
    </row>
    <row r="14708" spans="2:4" x14ac:dyDescent="0.25">
      <c r="B14708" s="119"/>
      <c r="C14708" s="119"/>
      <c r="D14708" s="119"/>
    </row>
    <row r="14709" spans="2:4" x14ac:dyDescent="0.25">
      <c r="B14709" s="119"/>
      <c r="C14709" s="119"/>
      <c r="D14709" s="119"/>
    </row>
    <row r="14710" spans="2:4" x14ac:dyDescent="0.25">
      <c r="B14710" s="119"/>
      <c r="C14710" s="119"/>
      <c r="D14710" s="119"/>
    </row>
    <row r="14711" spans="2:4" x14ac:dyDescent="0.25">
      <c r="B14711" s="119"/>
      <c r="C14711" s="119"/>
      <c r="D14711" s="119"/>
    </row>
    <row r="14712" spans="2:4" x14ac:dyDescent="0.25">
      <c r="B14712" s="119"/>
      <c r="C14712" s="119"/>
      <c r="D14712" s="119"/>
    </row>
    <row r="14713" spans="2:4" x14ac:dyDescent="0.25">
      <c r="B14713" s="119"/>
      <c r="C14713" s="119"/>
      <c r="D14713" s="119"/>
    </row>
    <row r="14714" spans="2:4" x14ac:dyDescent="0.25">
      <c r="B14714" s="119"/>
      <c r="C14714" s="119"/>
      <c r="D14714" s="119"/>
    </row>
    <row r="14715" spans="2:4" x14ac:dyDescent="0.25">
      <c r="B14715" s="119"/>
      <c r="C14715" s="119"/>
      <c r="D14715" s="119"/>
    </row>
    <row r="14716" spans="2:4" x14ac:dyDescent="0.25">
      <c r="B14716" s="119"/>
      <c r="C14716" s="119"/>
      <c r="D14716" s="119"/>
    </row>
    <row r="14717" spans="2:4" x14ac:dyDescent="0.25">
      <c r="B14717" s="119"/>
      <c r="C14717" s="119"/>
      <c r="D14717" s="119"/>
    </row>
    <row r="14718" spans="2:4" x14ac:dyDescent="0.25">
      <c r="B14718" s="119"/>
      <c r="C14718" s="119"/>
      <c r="D14718" s="119"/>
    </row>
    <row r="14719" spans="2:4" x14ac:dyDescent="0.25">
      <c r="B14719" s="119"/>
      <c r="C14719" s="119"/>
      <c r="D14719" s="119"/>
    </row>
    <row r="14720" spans="2:4" x14ac:dyDescent="0.25">
      <c r="B14720" s="119"/>
      <c r="C14720" s="119"/>
      <c r="D14720" s="119"/>
    </row>
    <row r="14721" spans="2:4" x14ac:dyDescent="0.25">
      <c r="B14721" s="119"/>
      <c r="C14721" s="119"/>
      <c r="D14721" s="119"/>
    </row>
    <row r="14722" spans="2:4" x14ac:dyDescent="0.25">
      <c r="B14722" s="119"/>
      <c r="C14722" s="119"/>
      <c r="D14722" s="119"/>
    </row>
    <row r="14723" spans="2:4" x14ac:dyDescent="0.25">
      <c r="B14723" s="119"/>
      <c r="C14723" s="119"/>
      <c r="D14723" s="119"/>
    </row>
    <row r="14724" spans="2:4" x14ac:dyDescent="0.25">
      <c r="B14724" s="119"/>
      <c r="C14724" s="119"/>
      <c r="D14724" s="119"/>
    </row>
    <row r="14725" spans="2:4" x14ac:dyDescent="0.25">
      <c r="B14725" s="119"/>
      <c r="C14725" s="119"/>
      <c r="D14725" s="119"/>
    </row>
    <row r="14726" spans="2:4" x14ac:dyDescent="0.25">
      <c r="B14726" s="119"/>
      <c r="C14726" s="119"/>
      <c r="D14726" s="119"/>
    </row>
    <row r="14727" spans="2:4" x14ac:dyDescent="0.25">
      <c r="B14727" s="119"/>
      <c r="C14727" s="119"/>
      <c r="D14727" s="119"/>
    </row>
    <row r="14728" spans="2:4" x14ac:dyDescent="0.25">
      <c r="B14728" s="119"/>
      <c r="C14728" s="119"/>
      <c r="D14728" s="119"/>
    </row>
    <row r="14729" spans="2:4" x14ac:dyDescent="0.25">
      <c r="B14729" s="119"/>
      <c r="C14729" s="119"/>
      <c r="D14729" s="119"/>
    </row>
    <row r="14730" spans="2:4" x14ac:dyDescent="0.25">
      <c r="B14730" s="119"/>
      <c r="C14730" s="119"/>
      <c r="D14730" s="119"/>
    </row>
    <row r="14731" spans="2:4" x14ac:dyDescent="0.25">
      <c r="B14731" s="119"/>
      <c r="C14731" s="119"/>
      <c r="D14731" s="119"/>
    </row>
    <row r="14732" spans="2:4" x14ac:dyDescent="0.25">
      <c r="B14732" s="119"/>
      <c r="C14732" s="119"/>
      <c r="D14732" s="119"/>
    </row>
    <row r="14733" spans="2:4" x14ac:dyDescent="0.25">
      <c r="B14733" s="119"/>
      <c r="C14733" s="119"/>
      <c r="D14733" s="119"/>
    </row>
    <row r="14734" spans="2:4" x14ac:dyDescent="0.25">
      <c r="B14734" s="119"/>
      <c r="C14734" s="119"/>
      <c r="D14734" s="119"/>
    </row>
    <row r="14735" spans="2:4" x14ac:dyDescent="0.25">
      <c r="B14735" s="119"/>
      <c r="C14735" s="119"/>
      <c r="D14735" s="119"/>
    </row>
    <row r="14736" spans="2:4" x14ac:dyDescent="0.25">
      <c r="B14736" s="119"/>
      <c r="C14736" s="119"/>
      <c r="D14736" s="119"/>
    </row>
    <row r="14737" spans="2:4" x14ac:dyDescent="0.25">
      <c r="B14737" s="119"/>
      <c r="C14737" s="119"/>
      <c r="D14737" s="119"/>
    </row>
    <row r="14738" spans="2:4" x14ac:dyDescent="0.25">
      <c r="B14738" s="119"/>
      <c r="C14738" s="119"/>
      <c r="D14738" s="119"/>
    </row>
    <row r="14739" spans="2:4" x14ac:dyDescent="0.25">
      <c r="B14739" s="119"/>
      <c r="C14739" s="119"/>
      <c r="D14739" s="119"/>
    </row>
    <row r="14740" spans="2:4" x14ac:dyDescent="0.25">
      <c r="B14740" s="119"/>
      <c r="C14740" s="119"/>
      <c r="D14740" s="119"/>
    </row>
    <row r="14741" spans="2:4" x14ac:dyDescent="0.25">
      <c r="B14741" s="119"/>
      <c r="C14741" s="119"/>
      <c r="D14741" s="119"/>
    </row>
    <row r="14742" spans="2:4" x14ac:dyDescent="0.25">
      <c r="B14742" s="119"/>
      <c r="C14742" s="119"/>
      <c r="D14742" s="119"/>
    </row>
    <row r="14743" spans="2:4" x14ac:dyDescent="0.25">
      <c r="B14743" s="119"/>
      <c r="C14743" s="119"/>
      <c r="D14743" s="119"/>
    </row>
    <row r="14744" spans="2:4" x14ac:dyDescent="0.25">
      <c r="B14744" s="119"/>
      <c r="C14744" s="119"/>
      <c r="D14744" s="119"/>
    </row>
    <row r="14745" spans="2:4" x14ac:dyDescent="0.25">
      <c r="B14745" s="119"/>
      <c r="C14745" s="119"/>
      <c r="D14745" s="119"/>
    </row>
    <row r="14746" spans="2:4" x14ac:dyDescent="0.25">
      <c r="B14746" s="119"/>
      <c r="C14746" s="119"/>
      <c r="D14746" s="119"/>
    </row>
    <row r="14747" spans="2:4" x14ac:dyDescent="0.25">
      <c r="B14747" s="119"/>
      <c r="C14747" s="119"/>
      <c r="D14747" s="119"/>
    </row>
    <row r="14748" spans="2:4" x14ac:dyDescent="0.25">
      <c r="B14748" s="119"/>
      <c r="C14748" s="119"/>
      <c r="D14748" s="119"/>
    </row>
    <row r="14749" spans="2:4" x14ac:dyDescent="0.25">
      <c r="B14749" s="119"/>
      <c r="C14749" s="119"/>
      <c r="D14749" s="119"/>
    </row>
    <row r="14750" spans="2:4" x14ac:dyDescent="0.25">
      <c r="B14750" s="119"/>
      <c r="C14750" s="119"/>
      <c r="D14750" s="119"/>
    </row>
    <row r="14751" spans="2:4" x14ac:dyDescent="0.25">
      <c r="B14751" s="119"/>
      <c r="C14751" s="119"/>
      <c r="D14751" s="119"/>
    </row>
    <row r="14752" spans="2:4" x14ac:dyDescent="0.25">
      <c r="B14752" s="119"/>
      <c r="C14752" s="119"/>
      <c r="D14752" s="119"/>
    </row>
    <row r="14753" spans="2:4" x14ac:dyDescent="0.25">
      <c r="B14753" s="119"/>
      <c r="C14753" s="119"/>
      <c r="D14753" s="119"/>
    </row>
    <row r="14754" spans="2:4" x14ac:dyDescent="0.25">
      <c r="B14754" s="119"/>
      <c r="C14754" s="119"/>
      <c r="D14754" s="119"/>
    </row>
    <row r="14755" spans="2:4" x14ac:dyDescent="0.25">
      <c r="B14755" s="119"/>
      <c r="C14755" s="119"/>
      <c r="D14755" s="119"/>
    </row>
    <row r="14756" spans="2:4" x14ac:dyDescent="0.25">
      <c r="B14756" s="119"/>
      <c r="C14756" s="119"/>
      <c r="D14756" s="119"/>
    </row>
    <row r="14757" spans="2:4" x14ac:dyDescent="0.25">
      <c r="B14757" s="119"/>
      <c r="C14757" s="119"/>
      <c r="D14757" s="119"/>
    </row>
    <row r="14758" spans="2:4" x14ac:dyDescent="0.25">
      <c r="B14758" s="119"/>
      <c r="C14758" s="119"/>
      <c r="D14758" s="119"/>
    </row>
    <row r="14759" spans="2:4" x14ac:dyDescent="0.25">
      <c r="B14759" s="119"/>
      <c r="C14759" s="119"/>
      <c r="D14759" s="119"/>
    </row>
    <row r="14760" spans="2:4" x14ac:dyDescent="0.25">
      <c r="B14760" s="119"/>
      <c r="C14760" s="119"/>
      <c r="D14760" s="119"/>
    </row>
    <row r="14761" spans="2:4" x14ac:dyDescent="0.25">
      <c r="B14761" s="119"/>
      <c r="C14761" s="119"/>
      <c r="D14761" s="119"/>
    </row>
    <row r="14762" spans="2:4" x14ac:dyDescent="0.25">
      <c r="B14762" s="119"/>
      <c r="C14762" s="119"/>
      <c r="D14762" s="119"/>
    </row>
    <row r="14763" spans="2:4" x14ac:dyDescent="0.25">
      <c r="B14763" s="119"/>
      <c r="C14763" s="119"/>
      <c r="D14763" s="119"/>
    </row>
    <row r="14764" spans="2:4" x14ac:dyDescent="0.25">
      <c r="B14764" s="119"/>
      <c r="C14764" s="119"/>
      <c r="D14764" s="119"/>
    </row>
    <row r="14765" spans="2:4" x14ac:dyDescent="0.25">
      <c r="B14765" s="119"/>
      <c r="C14765" s="119"/>
      <c r="D14765" s="119"/>
    </row>
    <row r="14766" spans="2:4" x14ac:dyDescent="0.25">
      <c r="B14766" s="119"/>
      <c r="C14766" s="119"/>
      <c r="D14766" s="119"/>
    </row>
    <row r="14767" spans="2:4" x14ac:dyDescent="0.25">
      <c r="B14767" s="119"/>
      <c r="C14767" s="119"/>
      <c r="D14767" s="119"/>
    </row>
    <row r="14768" spans="2:4" x14ac:dyDescent="0.25">
      <c r="B14768" s="119"/>
      <c r="C14768" s="119"/>
      <c r="D14768" s="119"/>
    </row>
    <row r="14769" spans="2:4" x14ac:dyDescent="0.25">
      <c r="B14769" s="119"/>
      <c r="C14769" s="119"/>
      <c r="D14769" s="119"/>
    </row>
    <row r="14770" spans="2:4" x14ac:dyDescent="0.25">
      <c r="B14770" s="119"/>
      <c r="C14770" s="119"/>
      <c r="D14770" s="119"/>
    </row>
    <row r="14771" spans="2:4" x14ac:dyDescent="0.25">
      <c r="B14771" s="119"/>
      <c r="C14771" s="119"/>
      <c r="D14771" s="119"/>
    </row>
    <row r="14772" spans="2:4" x14ac:dyDescent="0.25">
      <c r="B14772" s="119"/>
      <c r="C14772" s="119"/>
      <c r="D14772" s="119"/>
    </row>
    <row r="14773" spans="2:4" x14ac:dyDescent="0.25">
      <c r="B14773" s="119"/>
      <c r="C14773" s="119"/>
      <c r="D14773" s="119"/>
    </row>
    <row r="14774" spans="2:4" x14ac:dyDescent="0.25">
      <c r="B14774" s="119"/>
      <c r="C14774" s="119"/>
      <c r="D14774" s="119"/>
    </row>
    <row r="14775" spans="2:4" x14ac:dyDescent="0.25">
      <c r="B14775" s="119"/>
      <c r="C14775" s="119"/>
      <c r="D14775" s="119"/>
    </row>
    <row r="14776" spans="2:4" x14ac:dyDescent="0.25">
      <c r="B14776" s="119"/>
      <c r="C14776" s="119"/>
      <c r="D14776" s="119"/>
    </row>
    <row r="14777" spans="2:4" x14ac:dyDescent="0.25">
      <c r="B14777" s="119"/>
      <c r="C14777" s="119"/>
      <c r="D14777" s="119"/>
    </row>
    <row r="14778" spans="2:4" x14ac:dyDescent="0.25">
      <c r="B14778" s="119"/>
      <c r="C14778" s="119"/>
      <c r="D14778" s="119"/>
    </row>
    <row r="14779" spans="2:4" x14ac:dyDescent="0.25">
      <c r="B14779" s="119"/>
      <c r="C14779" s="119"/>
      <c r="D14779" s="119"/>
    </row>
    <row r="14780" spans="2:4" x14ac:dyDescent="0.25">
      <c r="B14780" s="119"/>
      <c r="C14780" s="119"/>
      <c r="D14780" s="119"/>
    </row>
    <row r="14781" spans="2:4" x14ac:dyDescent="0.25">
      <c r="B14781" s="119"/>
      <c r="C14781" s="119"/>
      <c r="D14781" s="119"/>
    </row>
    <row r="14782" spans="2:4" x14ac:dyDescent="0.25">
      <c r="B14782" s="119"/>
      <c r="C14782" s="119"/>
      <c r="D14782" s="119"/>
    </row>
    <row r="14783" spans="2:4" x14ac:dyDescent="0.25">
      <c r="B14783" s="119"/>
      <c r="C14783" s="119"/>
      <c r="D14783" s="119"/>
    </row>
    <row r="14784" spans="2:4" x14ac:dyDescent="0.25">
      <c r="B14784" s="119"/>
      <c r="C14784" s="119"/>
      <c r="D14784" s="119"/>
    </row>
    <row r="14785" spans="2:4" x14ac:dyDescent="0.25">
      <c r="B14785" s="119"/>
      <c r="C14785" s="119"/>
      <c r="D14785" s="119"/>
    </row>
    <row r="14786" spans="2:4" x14ac:dyDescent="0.25">
      <c r="B14786" s="119"/>
      <c r="C14786" s="119"/>
      <c r="D14786" s="119"/>
    </row>
    <row r="14787" spans="2:4" x14ac:dyDescent="0.25">
      <c r="B14787" s="119"/>
      <c r="C14787" s="119"/>
      <c r="D14787" s="119"/>
    </row>
    <row r="14788" spans="2:4" x14ac:dyDescent="0.25">
      <c r="B14788" s="119"/>
      <c r="C14788" s="119"/>
      <c r="D14788" s="119"/>
    </row>
    <row r="14789" spans="2:4" x14ac:dyDescent="0.25">
      <c r="B14789" s="119"/>
      <c r="C14789" s="119"/>
      <c r="D14789" s="119"/>
    </row>
    <row r="14790" spans="2:4" x14ac:dyDescent="0.25">
      <c r="B14790" s="119"/>
      <c r="C14790" s="119"/>
      <c r="D14790" s="119"/>
    </row>
    <row r="14791" spans="2:4" x14ac:dyDescent="0.25">
      <c r="B14791" s="119"/>
      <c r="C14791" s="119"/>
      <c r="D14791" s="119"/>
    </row>
    <row r="14792" spans="2:4" x14ac:dyDescent="0.25">
      <c r="B14792" s="119"/>
      <c r="C14792" s="119"/>
      <c r="D14792" s="119"/>
    </row>
    <row r="14793" spans="2:4" x14ac:dyDescent="0.25">
      <c r="B14793" s="119"/>
      <c r="C14793" s="119"/>
      <c r="D14793" s="119"/>
    </row>
    <row r="14794" spans="2:4" x14ac:dyDescent="0.25">
      <c r="B14794" s="119"/>
      <c r="C14794" s="119"/>
      <c r="D14794" s="119"/>
    </row>
    <row r="14795" spans="2:4" x14ac:dyDescent="0.25">
      <c r="B14795" s="119"/>
      <c r="C14795" s="119"/>
      <c r="D14795" s="119"/>
    </row>
    <row r="14796" spans="2:4" x14ac:dyDescent="0.25">
      <c r="B14796" s="119"/>
      <c r="C14796" s="119"/>
      <c r="D14796" s="119"/>
    </row>
    <row r="14797" spans="2:4" x14ac:dyDescent="0.25">
      <c r="B14797" s="119"/>
      <c r="C14797" s="119"/>
      <c r="D14797" s="119"/>
    </row>
    <row r="14798" spans="2:4" x14ac:dyDescent="0.25">
      <c r="B14798" s="119"/>
      <c r="C14798" s="119"/>
      <c r="D14798" s="119"/>
    </row>
    <row r="14799" spans="2:4" x14ac:dyDescent="0.25">
      <c r="B14799" s="119"/>
      <c r="C14799" s="119"/>
      <c r="D14799" s="119"/>
    </row>
    <row r="14800" spans="2:4" x14ac:dyDescent="0.25">
      <c r="B14800" s="119"/>
      <c r="C14800" s="119"/>
      <c r="D14800" s="119"/>
    </row>
    <row r="14801" spans="2:4" x14ac:dyDescent="0.25">
      <c r="B14801" s="119"/>
      <c r="C14801" s="119"/>
      <c r="D14801" s="119"/>
    </row>
    <row r="14802" spans="2:4" x14ac:dyDescent="0.25">
      <c r="B14802" s="119"/>
      <c r="C14802" s="119"/>
      <c r="D14802" s="119"/>
    </row>
    <row r="14803" spans="2:4" x14ac:dyDescent="0.25">
      <c r="B14803" s="119"/>
      <c r="C14803" s="119"/>
      <c r="D14803" s="119"/>
    </row>
    <row r="14804" spans="2:4" x14ac:dyDescent="0.25">
      <c r="B14804" s="119"/>
      <c r="C14804" s="119"/>
      <c r="D14804" s="119"/>
    </row>
    <row r="14805" spans="2:4" x14ac:dyDescent="0.25">
      <c r="B14805" s="119"/>
      <c r="C14805" s="119"/>
      <c r="D14805" s="119"/>
    </row>
    <row r="14806" spans="2:4" x14ac:dyDescent="0.25">
      <c r="B14806" s="119"/>
      <c r="C14806" s="119"/>
      <c r="D14806" s="119"/>
    </row>
    <row r="14807" spans="2:4" x14ac:dyDescent="0.25">
      <c r="B14807" s="119"/>
      <c r="C14807" s="119"/>
      <c r="D14807" s="119"/>
    </row>
    <row r="14808" spans="2:4" x14ac:dyDescent="0.25">
      <c r="B14808" s="119"/>
      <c r="C14808" s="119"/>
      <c r="D14808" s="119"/>
    </row>
    <row r="14809" spans="2:4" x14ac:dyDescent="0.25">
      <c r="B14809" s="119"/>
      <c r="C14809" s="119"/>
      <c r="D14809" s="119"/>
    </row>
    <row r="14810" spans="2:4" x14ac:dyDescent="0.25">
      <c r="B14810" s="119"/>
      <c r="C14810" s="119"/>
      <c r="D14810" s="119"/>
    </row>
    <row r="14811" spans="2:4" x14ac:dyDescent="0.25">
      <c r="B14811" s="119"/>
      <c r="C14811" s="119"/>
      <c r="D14811" s="119"/>
    </row>
    <row r="14812" spans="2:4" x14ac:dyDescent="0.25">
      <c r="B14812" s="119"/>
      <c r="C14812" s="119"/>
      <c r="D14812" s="119"/>
    </row>
    <row r="14813" spans="2:4" x14ac:dyDescent="0.25">
      <c r="B14813" s="119"/>
      <c r="C14813" s="119"/>
      <c r="D14813" s="119"/>
    </row>
    <row r="14814" spans="2:4" x14ac:dyDescent="0.25">
      <c r="B14814" s="119"/>
      <c r="C14814" s="119"/>
      <c r="D14814" s="119"/>
    </row>
    <row r="14815" spans="2:4" x14ac:dyDescent="0.25">
      <c r="B14815" s="119"/>
      <c r="C14815" s="119"/>
      <c r="D14815" s="119"/>
    </row>
    <row r="14816" spans="2:4" x14ac:dyDescent="0.25">
      <c r="B14816" s="119"/>
      <c r="C14816" s="119"/>
      <c r="D14816" s="119"/>
    </row>
    <row r="14817" spans="2:4" x14ac:dyDescent="0.25">
      <c r="B14817" s="119"/>
      <c r="C14817" s="119"/>
      <c r="D14817" s="119"/>
    </row>
    <row r="14818" spans="2:4" x14ac:dyDescent="0.25">
      <c r="B14818" s="119"/>
      <c r="C14818" s="119"/>
      <c r="D14818" s="119"/>
    </row>
    <row r="14819" spans="2:4" x14ac:dyDescent="0.25">
      <c r="B14819" s="119"/>
      <c r="C14819" s="119"/>
      <c r="D14819" s="119"/>
    </row>
    <row r="14820" spans="2:4" x14ac:dyDescent="0.25">
      <c r="B14820" s="119"/>
      <c r="C14820" s="119"/>
      <c r="D14820" s="119"/>
    </row>
    <row r="14821" spans="2:4" x14ac:dyDescent="0.25">
      <c r="B14821" s="119"/>
      <c r="C14821" s="119"/>
      <c r="D14821" s="119"/>
    </row>
    <row r="14822" spans="2:4" x14ac:dyDescent="0.25">
      <c r="B14822" s="119"/>
      <c r="C14822" s="119"/>
      <c r="D14822" s="119"/>
    </row>
    <row r="14823" spans="2:4" x14ac:dyDescent="0.25">
      <c r="B14823" s="119"/>
      <c r="C14823" s="119"/>
      <c r="D14823" s="119"/>
    </row>
    <row r="14824" spans="2:4" x14ac:dyDescent="0.25">
      <c r="B14824" s="119"/>
      <c r="C14824" s="119"/>
      <c r="D14824" s="119"/>
    </row>
    <row r="14825" spans="2:4" x14ac:dyDescent="0.25">
      <c r="B14825" s="119"/>
      <c r="C14825" s="119"/>
      <c r="D14825" s="119"/>
    </row>
    <row r="14826" spans="2:4" x14ac:dyDescent="0.25">
      <c r="B14826" s="119"/>
      <c r="C14826" s="119"/>
      <c r="D14826" s="119"/>
    </row>
    <row r="14827" spans="2:4" x14ac:dyDescent="0.25">
      <c r="B14827" s="119"/>
      <c r="C14827" s="119"/>
      <c r="D14827" s="119"/>
    </row>
    <row r="14828" spans="2:4" x14ac:dyDescent="0.25">
      <c r="B14828" s="119"/>
      <c r="C14828" s="119"/>
      <c r="D14828" s="119"/>
    </row>
    <row r="14829" spans="2:4" x14ac:dyDescent="0.25">
      <c r="B14829" s="119"/>
      <c r="C14829" s="119"/>
      <c r="D14829" s="119"/>
    </row>
    <row r="14830" spans="2:4" x14ac:dyDescent="0.25">
      <c r="B14830" s="119"/>
      <c r="C14830" s="119"/>
      <c r="D14830" s="119"/>
    </row>
    <row r="14831" spans="2:4" x14ac:dyDescent="0.25">
      <c r="B14831" s="119"/>
      <c r="C14831" s="119"/>
      <c r="D14831" s="119"/>
    </row>
    <row r="14832" spans="2:4" x14ac:dyDescent="0.25">
      <c r="B14832" s="119"/>
      <c r="C14832" s="119"/>
      <c r="D14832" s="119"/>
    </row>
    <row r="14833" spans="2:4" x14ac:dyDescent="0.25">
      <c r="B14833" s="119"/>
      <c r="C14833" s="119"/>
      <c r="D14833" s="119"/>
    </row>
    <row r="14834" spans="2:4" x14ac:dyDescent="0.25">
      <c r="B14834" s="119"/>
      <c r="C14834" s="119"/>
      <c r="D14834" s="119"/>
    </row>
    <row r="14835" spans="2:4" x14ac:dyDescent="0.25">
      <c r="B14835" s="119"/>
      <c r="C14835" s="119"/>
      <c r="D14835" s="119"/>
    </row>
    <row r="14836" spans="2:4" x14ac:dyDescent="0.25">
      <c r="B14836" s="119"/>
      <c r="C14836" s="119"/>
      <c r="D14836" s="119"/>
    </row>
    <row r="14837" spans="2:4" x14ac:dyDescent="0.25">
      <c r="B14837" s="119"/>
      <c r="C14837" s="119"/>
      <c r="D14837" s="119"/>
    </row>
    <row r="14838" spans="2:4" x14ac:dyDescent="0.25">
      <c r="B14838" s="119"/>
      <c r="C14838" s="119"/>
      <c r="D14838" s="119"/>
    </row>
    <row r="14839" spans="2:4" x14ac:dyDescent="0.25">
      <c r="B14839" s="119"/>
      <c r="C14839" s="119"/>
      <c r="D14839" s="119"/>
    </row>
    <row r="14840" spans="2:4" x14ac:dyDescent="0.25">
      <c r="B14840" s="119"/>
      <c r="C14840" s="119"/>
      <c r="D14840" s="119"/>
    </row>
    <row r="14841" spans="2:4" x14ac:dyDescent="0.25">
      <c r="B14841" s="119"/>
      <c r="C14841" s="119"/>
      <c r="D14841" s="119"/>
    </row>
    <row r="14842" spans="2:4" x14ac:dyDescent="0.25">
      <c r="B14842" s="119"/>
      <c r="C14842" s="119"/>
      <c r="D14842" s="119"/>
    </row>
    <row r="14843" spans="2:4" x14ac:dyDescent="0.25">
      <c r="B14843" s="119"/>
      <c r="C14843" s="119"/>
      <c r="D14843" s="119"/>
    </row>
    <row r="14844" spans="2:4" x14ac:dyDescent="0.25">
      <c r="B14844" s="119"/>
      <c r="C14844" s="119"/>
      <c r="D14844" s="119"/>
    </row>
    <row r="14845" spans="2:4" x14ac:dyDescent="0.25">
      <c r="B14845" s="119"/>
      <c r="C14845" s="119"/>
      <c r="D14845" s="119"/>
    </row>
    <row r="14846" spans="2:4" x14ac:dyDescent="0.25">
      <c r="B14846" s="119"/>
      <c r="C14846" s="119"/>
      <c r="D14846" s="119"/>
    </row>
    <row r="14847" spans="2:4" x14ac:dyDescent="0.25">
      <c r="B14847" s="119"/>
      <c r="C14847" s="119"/>
      <c r="D14847" s="119"/>
    </row>
    <row r="14848" spans="2:4" x14ac:dyDescent="0.25">
      <c r="B14848" s="119"/>
      <c r="C14848" s="119"/>
      <c r="D14848" s="119"/>
    </row>
    <row r="14849" spans="2:4" x14ac:dyDescent="0.25">
      <c r="B14849" s="119"/>
      <c r="C14849" s="119"/>
      <c r="D14849" s="119"/>
    </row>
    <row r="14850" spans="2:4" x14ac:dyDescent="0.25">
      <c r="B14850" s="119"/>
      <c r="C14850" s="119"/>
      <c r="D14850" s="119"/>
    </row>
    <row r="14851" spans="2:4" x14ac:dyDescent="0.25">
      <c r="B14851" s="119"/>
      <c r="C14851" s="119"/>
      <c r="D14851" s="119"/>
    </row>
    <row r="14852" spans="2:4" x14ac:dyDescent="0.25">
      <c r="B14852" s="119"/>
      <c r="C14852" s="119"/>
      <c r="D14852" s="119"/>
    </row>
    <row r="14853" spans="2:4" x14ac:dyDescent="0.25">
      <c r="B14853" s="119"/>
      <c r="C14853" s="119"/>
      <c r="D14853" s="119"/>
    </row>
    <row r="14854" spans="2:4" x14ac:dyDescent="0.25">
      <c r="B14854" s="119"/>
      <c r="C14854" s="119"/>
      <c r="D14854" s="119"/>
    </row>
    <row r="14855" spans="2:4" x14ac:dyDescent="0.25">
      <c r="B14855" s="119"/>
      <c r="C14855" s="119"/>
      <c r="D14855" s="119"/>
    </row>
    <row r="14856" spans="2:4" x14ac:dyDescent="0.25">
      <c r="B14856" s="119"/>
      <c r="C14856" s="119"/>
      <c r="D14856" s="119"/>
    </row>
    <row r="14857" spans="2:4" x14ac:dyDescent="0.25">
      <c r="B14857" s="119"/>
      <c r="C14857" s="119"/>
      <c r="D14857" s="119"/>
    </row>
    <row r="14858" spans="2:4" x14ac:dyDescent="0.25">
      <c r="B14858" s="119"/>
      <c r="C14858" s="119"/>
      <c r="D14858" s="119"/>
    </row>
    <row r="14859" spans="2:4" x14ac:dyDescent="0.25">
      <c r="B14859" s="119"/>
      <c r="C14859" s="119"/>
      <c r="D14859" s="119"/>
    </row>
    <row r="14860" spans="2:4" x14ac:dyDescent="0.25">
      <c r="B14860" s="119"/>
      <c r="C14860" s="119"/>
      <c r="D14860" s="119"/>
    </row>
    <row r="14861" spans="2:4" x14ac:dyDescent="0.25">
      <c r="B14861" s="119"/>
      <c r="C14861" s="119"/>
      <c r="D14861" s="119"/>
    </row>
    <row r="14862" spans="2:4" x14ac:dyDescent="0.25">
      <c r="B14862" s="119"/>
      <c r="C14862" s="119"/>
      <c r="D14862" s="119"/>
    </row>
    <row r="14863" spans="2:4" x14ac:dyDescent="0.25">
      <c r="B14863" s="119"/>
      <c r="C14863" s="119"/>
      <c r="D14863" s="119"/>
    </row>
    <row r="14864" spans="2:4" x14ac:dyDescent="0.25">
      <c r="B14864" s="119"/>
      <c r="C14864" s="119"/>
      <c r="D14864" s="119"/>
    </row>
    <row r="14865" spans="2:4" x14ac:dyDescent="0.25">
      <c r="B14865" s="119"/>
      <c r="C14865" s="119"/>
      <c r="D14865" s="119"/>
    </row>
    <row r="14866" spans="2:4" x14ac:dyDescent="0.25">
      <c r="B14866" s="119"/>
      <c r="C14866" s="119"/>
      <c r="D14866" s="119"/>
    </row>
    <row r="14867" spans="2:4" x14ac:dyDescent="0.25">
      <c r="B14867" s="119"/>
      <c r="C14867" s="119"/>
      <c r="D14867" s="119"/>
    </row>
    <row r="14868" spans="2:4" x14ac:dyDescent="0.25">
      <c r="B14868" s="119"/>
      <c r="C14868" s="119"/>
      <c r="D14868" s="119"/>
    </row>
    <row r="14869" spans="2:4" x14ac:dyDescent="0.25">
      <c r="B14869" s="119"/>
      <c r="C14869" s="119"/>
      <c r="D14869" s="119"/>
    </row>
    <row r="14870" spans="2:4" x14ac:dyDescent="0.25">
      <c r="B14870" s="119"/>
      <c r="C14870" s="119"/>
      <c r="D14870" s="119"/>
    </row>
    <row r="14871" spans="2:4" x14ac:dyDescent="0.25">
      <c r="B14871" s="119"/>
      <c r="C14871" s="119"/>
      <c r="D14871" s="119"/>
    </row>
    <row r="14872" spans="2:4" x14ac:dyDescent="0.25">
      <c r="B14872" s="119"/>
      <c r="C14872" s="119"/>
      <c r="D14872" s="119"/>
    </row>
    <row r="14873" spans="2:4" x14ac:dyDescent="0.25">
      <c r="B14873" s="119"/>
      <c r="C14873" s="119"/>
      <c r="D14873" s="119"/>
    </row>
    <row r="14874" spans="2:4" x14ac:dyDescent="0.25">
      <c r="B14874" s="119"/>
      <c r="C14874" s="119"/>
      <c r="D14874" s="119"/>
    </row>
    <row r="14875" spans="2:4" x14ac:dyDescent="0.25">
      <c r="B14875" s="119"/>
      <c r="C14875" s="119"/>
      <c r="D14875" s="119"/>
    </row>
    <row r="14876" spans="2:4" x14ac:dyDescent="0.25">
      <c r="B14876" s="119"/>
      <c r="C14876" s="119"/>
      <c r="D14876" s="119"/>
    </row>
    <row r="14877" spans="2:4" x14ac:dyDescent="0.25">
      <c r="B14877" s="119"/>
      <c r="C14877" s="119"/>
      <c r="D14877" s="119"/>
    </row>
    <row r="14878" spans="2:4" x14ac:dyDescent="0.25">
      <c r="B14878" s="119"/>
      <c r="C14878" s="119"/>
      <c r="D14878" s="119"/>
    </row>
    <row r="14879" spans="2:4" x14ac:dyDescent="0.25">
      <c r="B14879" s="119"/>
      <c r="C14879" s="119"/>
      <c r="D14879" s="119"/>
    </row>
    <row r="14880" spans="2:4" x14ac:dyDescent="0.25">
      <c r="B14880" s="119"/>
      <c r="C14880" s="119"/>
      <c r="D14880" s="119"/>
    </row>
    <row r="14881" spans="2:4" x14ac:dyDescent="0.25">
      <c r="B14881" s="119"/>
      <c r="C14881" s="119"/>
      <c r="D14881" s="119"/>
    </row>
    <row r="14882" spans="2:4" x14ac:dyDescent="0.25">
      <c r="B14882" s="119"/>
      <c r="C14882" s="119"/>
      <c r="D14882" s="119"/>
    </row>
    <row r="14883" spans="2:4" x14ac:dyDescent="0.25">
      <c r="B14883" s="119"/>
      <c r="C14883" s="119"/>
      <c r="D14883" s="119"/>
    </row>
    <row r="14884" spans="2:4" x14ac:dyDescent="0.25">
      <c r="B14884" s="119"/>
      <c r="C14884" s="119"/>
      <c r="D14884" s="119"/>
    </row>
    <row r="14885" spans="2:4" x14ac:dyDescent="0.25">
      <c r="B14885" s="119"/>
      <c r="C14885" s="119"/>
      <c r="D14885" s="119"/>
    </row>
    <row r="14886" spans="2:4" x14ac:dyDescent="0.25">
      <c r="B14886" s="119"/>
      <c r="C14886" s="119"/>
      <c r="D14886" s="119"/>
    </row>
    <row r="14887" spans="2:4" x14ac:dyDescent="0.25">
      <c r="B14887" s="119"/>
      <c r="C14887" s="119"/>
      <c r="D14887" s="119"/>
    </row>
    <row r="14888" spans="2:4" x14ac:dyDescent="0.25">
      <c r="B14888" s="119"/>
      <c r="C14888" s="119"/>
      <c r="D14888" s="119"/>
    </row>
    <row r="14889" spans="2:4" x14ac:dyDescent="0.25">
      <c r="B14889" s="119"/>
      <c r="C14889" s="119"/>
      <c r="D14889" s="119"/>
    </row>
    <row r="14890" spans="2:4" x14ac:dyDescent="0.25">
      <c r="B14890" s="119"/>
      <c r="C14890" s="119"/>
      <c r="D14890" s="119"/>
    </row>
    <row r="14891" spans="2:4" x14ac:dyDescent="0.25">
      <c r="B14891" s="119"/>
      <c r="C14891" s="119"/>
      <c r="D14891" s="119"/>
    </row>
    <row r="14892" spans="2:4" x14ac:dyDescent="0.25">
      <c r="B14892" s="119"/>
      <c r="C14892" s="119"/>
      <c r="D14892" s="119"/>
    </row>
    <row r="14893" spans="2:4" x14ac:dyDescent="0.25">
      <c r="B14893" s="119"/>
      <c r="C14893" s="119"/>
      <c r="D14893" s="119"/>
    </row>
    <row r="14894" spans="2:4" x14ac:dyDescent="0.25">
      <c r="B14894" s="119"/>
      <c r="C14894" s="119"/>
      <c r="D14894" s="119"/>
    </row>
    <row r="14895" spans="2:4" x14ac:dyDescent="0.25">
      <c r="B14895" s="119"/>
      <c r="C14895" s="119"/>
      <c r="D14895" s="119"/>
    </row>
    <row r="14896" spans="2:4" x14ac:dyDescent="0.25">
      <c r="B14896" s="119"/>
      <c r="C14896" s="119"/>
      <c r="D14896" s="119"/>
    </row>
    <row r="14897" spans="2:4" x14ac:dyDescent="0.25">
      <c r="B14897" s="119"/>
      <c r="C14897" s="119"/>
      <c r="D14897" s="119"/>
    </row>
    <row r="14898" spans="2:4" x14ac:dyDescent="0.25">
      <c r="B14898" s="119"/>
      <c r="C14898" s="119"/>
      <c r="D14898" s="119"/>
    </row>
    <row r="14899" spans="2:4" x14ac:dyDescent="0.25">
      <c r="B14899" s="119"/>
      <c r="C14899" s="119"/>
      <c r="D14899" s="119"/>
    </row>
    <row r="14900" spans="2:4" x14ac:dyDescent="0.25">
      <c r="B14900" s="119"/>
      <c r="C14900" s="119"/>
      <c r="D14900" s="119"/>
    </row>
    <row r="14901" spans="2:4" x14ac:dyDescent="0.25">
      <c r="B14901" s="119"/>
      <c r="C14901" s="119"/>
      <c r="D14901" s="119"/>
    </row>
    <row r="14902" spans="2:4" x14ac:dyDescent="0.25">
      <c r="B14902" s="119"/>
      <c r="C14902" s="119"/>
      <c r="D14902" s="119"/>
    </row>
    <row r="14903" spans="2:4" x14ac:dyDescent="0.25">
      <c r="B14903" s="119"/>
      <c r="C14903" s="119"/>
      <c r="D14903" s="119"/>
    </row>
    <row r="14904" spans="2:4" x14ac:dyDescent="0.25">
      <c r="B14904" s="119"/>
      <c r="C14904" s="119"/>
      <c r="D14904" s="119"/>
    </row>
    <row r="14905" spans="2:4" x14ac:dyDescent="0.25">
      <c r="B14905" s="119"/>
      <c r="C14905" s="119"/>
      <c r="D14905" s="119"/>
    </row>
    <row r="14906" spans="2:4" x14ac:dyDescent="0.25">
      <c r="B14906" s="119"/>
      <c r="C14906" s="119"/>
      <c r="D14906" s="119"/>
    </row>
    <row r="14907" spans="2:4" x14ac:dyDescent="0.25">
      <c r="B14907" s="119"/>
      <c r="C14907" s="119"/>
      <c r="D14907" s="119"/>
    </row>
    <row r="14908" spans="2:4" x14ac:dyDescent="0.25">
      <c r="B14908" s="119"/>
      <c r="C14908" s="119"/>
      <c r="D14908" s="119"/>
    </row>
    <row r="14909" spans="2:4" x14ac:dyDescent="0.25">
      <c r="B14909" s="119"/>
      <c r="C14909" s="119"/>
      <c r="D14909" s="119"/>
    </row>
    <row r="14910" spans="2:4" x14ac:dyDescent="0.25">
      <c r="B14910" s="119"/>
      <c r="C14910" s="119"/>
      <c r="D14910" s="119"/>
    </row>
    <row r="14911" spans="2:4" x14ac:dyDescent="0.25">
      <c r="B14911" s="119"/>
      <c r="C14911" s="119"/>
      <c r="D14911" s="119"/>
    </row>
    <row r="14912" spans="2:4" x14ac:dyDescent="0.25">
      <c r="B14912" s="119"/>
      <c r="C14912" s="119"/>
      <c r="D14912" s="119"/>
    </row>
    <row r="14913" spans="2:4" x14ac:dyDescent="0.25">
      <c r="B14913" s="119"/>
      <c r="C14913" s="119"/>
      <c r="D14913" s="119"/>
    </row>
    <row r="14914" spans="2:4" x14ac:dyDescent="0.25">
      <c r="B14914" s="119"/>
      <c r="C14914" s="119"/>
      <c r="D14914" s="119"/>
    </row>
    <row r="14915" spans="2:4" x14ac:dyDescent="0.25">
      <c r="B14915" s="119"/>
      <c r="C14915" s="119"/>
      <c r="D14915" s="119"/>
    </row>
    <row r="14916" spans="2:4" x14ac:dyDescent="0.25">
      <c r="B14916" s="119"/>
      <c r="C14916" s="119"/>
      <c r="D14916" s="119"/>
    </row>
    <row r="14917" spans="2:4" x14ac:dyDescent="0.25">
      <c r="B14917" s="119"/>
      <c r="C14917" s="119"/>
      <c r="D14917" s="119"/>
    </row>
    <row r="14918" spans="2:4" x14ac:dyDescent="0.25">
      <c r="B14918" s="119"/>
      <c r="C14918" s="119"/>
      <c r="D14918" s="119"/>
    </row>
    <row r="14919" spans="2:4" x14ac:dyDescent="0.25">
      <c r="B14919" s="119"/>
      <c r="C14919" s="119"/>
      <c r="D14919" s="119"/>
    </row>
    <row r="14920" spans="2:4" x14ac:dyDescent="0.25">
      <c r="B14920" s="119"/>
      <c r="C14920" s="119"/>
      <c r="D14920" s="119"/>
    </row>
    <row r="14921" spans="2:4" x14ac:dyDescent="0.25">
      <c r="B14921" s="119"/>
      <c r="C14921" s="119"/>
      <c r="D14921" s="119"/>
    </row>
    <row r="14922" spans="2:4" x14ac:dyDescent="0.25">
      <c r="B14922" s="119"/>
      <c r="C14922" s="119"/>
      <c r="D14922" s="119"/>
    </row>
    <row r="14923" spans="2:4" x14ac:dyDescent="0.25">
      <c r="B14923" s="119"/>
      <c r="C14923" s="119"/>
      <c r="D14923" s="119"/>
    </row>
    <row r="14924" spans="2:4" x14ac:dyDescent="0.25">
      <c r="B14924" s="119"/>
      <c r="C14924" s="119"/>
      <c r="D14924" s="119"/>
    </row>
    <row r="14925" spans="2:4" x14ac:dyDescent="0.25">
      <c r="B14925" s="119"/>
      <c r="C14925" s="119"/>
      <c r="D14925" s="119"/>
    </row>
    <row r="14926" spans="2:4" x14ac:dyDescent="0.25">
      <c r="B14926" s="119"/>
      <c r="C14926" s="119"/>
      <c r="D14926" s="119"/>
    </row>
    <row r="14927" spans="2:4" x14ac:dyDescent="0.25">
      <c r="B14927" s="119"/>
      <c r="C14927" s="119"/>
      <c r="D14927" s="119"/>
    </row>
    <row r="14928" spans="2:4" x14ac:dyDescent="0.25">
      <c r="B14928" s="119"/>
      <c r="C14928" s="119"/>
      <c r="D14928" s="119"/>
    </row>
    <row r="14929" spans="2:4" x14ac:dyDescent="0.25">
      <c r="B14929" s="119"/>
      <c r="C14929" s="119"/>
      <c r="D14929" s="119"/>
    </row>
    <row r="14930" spans="2:4" x14ac:dyDescent="0.25">
      <c r="B14930" s="119"/>
      <c r="C14930" s="119"/>
      <c r="D14930" s="119"/>
    </row>
    <row r="14931" spans="2:4" x14ac:dyDescent="0.25">
      <c r="B14931" s="119"/>
      <c r="C14931" s="119"/>
      <c r="D14931" s="119"/>
    </row>
    <row r="14932" spans="2:4" x14ac:dyDescent="0.25">
      <c r="B14932" s="119"/>
      <c r="C14932" s="119"/>
      <c r="D14932" s="119"/>
    </row>
    <row r="14933" spans="2:4" x14ac:dyDescent="0.25">
      <c r="B14933" s="119"/>
      <c r="C14933" s="119"/>
      <c r="D14933" s="119"/>
    </row>
    <row r="14934" spans="2:4" x14ac:dyDescent="0.25">
      <c r="B14934" s="119"/>
      <c r="C14934" s="119"/>
      <c r="D14934" s="119"/>
    </row>
    <row r="14935" spans="2:4" x14ac:dyDescent="0.25">
      <c r="B14935" s="119"/>
      <c r="C14935" s="119"/>
      <c r="D14935" s="119"/>
    </row>
    <row r="14936" spans="2:4" x14ac:dyDescent="0.25">
      <c r="B14936" s="119"/>
      <c r="C14936" s="119"/>
      <c r="D14936" s="119"/>
    </row>
    <row r="14937" spans="2:4" x14ac:dyDescent="0.25">
      <c r="B14937" s="119"/>
      <c r="C14937" s="119"/>
      <c r="D14937" s="119"/>
    </row>
    <row r="14938" spans="2:4" x14ac:dyDescent="0.25">
      <c r="B14938" s="119"/>
      <c r="C14938" s="119"/>
      <c r="D14938" s="119"/>
    </row>
    <row r="14939" spans="2:4" x14ac:dyDescent="0.25">
      <c r="B14939" s="119"/>
      <c r="C14939" s="119"/>
      <c r="D14939" s="119"/>
    </row>
    <row r="14940" spans="2:4" x14ac:dyDescent="0.25">
      <c r="B14940" s="119"/>
      <c r="C14940" s="119"/>
      <c r="D14940" s="119"/>
    </row>
    <row r="14941" spans="2:4" x14ac:dyDescent="0.25">
      <c r="B14941" s="119"/>
      <c r="C14941" s="119"/>
      <c r="D14941" s="119"/>
    </row>
    <row r="14942" spans="2:4" x14ac:dyDescent="0.25">
      <c r="B14942" s="119"/>
      <c r="C14942" s="119"/>
      <c r="D14942" s="119"/>
    </row>
    <row r="14943" spans="2:4" x14ac:dyDescent="0.25">
      <c r="B14943" s="119"/>
      <c r="C14943" s="119"/>
      <c r="D14943" s="119"/>
    </row>
    <row r="14944" spans="2:4" x14ac:dyDescent="0.25">
      <c r="B14944" s="119"/>
      <c r="C14944" s="119"/>
      <c r="D14944" s="119"/>
    </row>
    <row r="14945" spans="2:4" x14ac:dyDescent="0.25">
      <c r="B14945" s="119"/>
      <c r="C14945" s="119"/>
      <c r="D14945" s="119"/>
    </row>
    <row r="14946" spans="2:4" x14ac:dyDescent="0.25">
      <c r="B14946" s="119"/>
      <c r="C14946" s="119"/>
      <c r="D14946" s="119"/>
    </row>
    <row r="14947" spans="2:4" x14ac:dyDescent="0.25">
      <c r="B14947" s="119"/>
      <c r="C14947" s="119"/>
      <c r="D14947" s="119"/>
    </row>
    <row r="14948" spans="2:4" x14ac:dyDescent="0.25">
      <c r="B14948" s="119"/>
      <c r="C14948" s="119"/>
      <c r="D14948" s="119"/>
    </row>
    <row r="14949" spans="2:4" x14ac:dyDescent="0.25">
      <c r="B14949" s="119"/>
      <c r="C14949" s="119"/>
      <c r="D14949" s="119"/>
    </row>
    <row r="14950" spans="2:4" x14ac:dyDescent="0.25">
      <c r="B14950" s="119"/>
      <c r="C14950" s="119"/>
      <c r="D14950" s="119"/>
    </row>
    <row r="14951" spans="2:4" x14ac:dyDescent="0.25">
      <c r="B14951" s="119"/>
      <c r="C14951" s="119"/>
      <c r="D14951" s="119"/>
    </row>
    <row r="14952" spans="2:4" x14ac:dyDescent="0.25">
      <c r="B14952" s="119"/>
      <c r="C14952" s="119"/>
      <c r="D14952" s="119"/>
    </row>
    <row r="14953" spans="2:4" x14ac:dyDescent="0.25">
      <c r="B14953" s="119"/>
      <c r="C14953" s="119"/>
      <c r="D14953" s="119"/>
    </row>
    <row r="14954" spans="2:4" x14ac:dyDescent="0.25">
      <c r="B14954" s="119"/>
      <c r="C14954" s="119"/>
      <c r="D14954" s="119"/>
    </row>
    <row r="14955" spans="2:4" x14ac:dyDescent="0.25">
      <c r="B14955" s="119"/>
      <c r="C14955" s="119"/>
      <c r="D14955" s="119"/>
    </row>
    <row r="14956" spans="2:4" x14ac:dyDescent="0.25">
      <c r="B14956" s="119"/>
      <c r="C14956" s="119"/>
      <c r="D14956" s="119"/>
    </row>
    <row r="14957" spans="2:4" x14ac:dyDescent="0.25">
      <c r="B14957" s="119"/>
      <c r="C14957" s="119"/>
      <c r="D14957" s="119"/>
    </row>
    <row r="14958" spans="2:4" x14ac:dyDescent="0.25">
      <c r="B14958" s="119"/>
      <c r="C14958" s="119"/>
      <c r="D14958" s="119"/>
    </row>
    <row r="14959" spans="2:4" x14ac:dyDescent="0.25">
      <c r="B14959" s="119"/>
      <c r="C14959" s="119"/>
      <c r="D14959" s="119"/>
    </row>
    <row r="14960" spans="2:4" x14ac:dyDescent="0.25">
      <c r="B14960" s="119"/>
      <c r="C14960" s="119"/>
      <c r="D14960" s="119"/>
    </row>
    <row r="14961" spans="2:4" x14ac:dyDescent="0.25">
      <c r="B14961" s="119"/>
      <c r="C14961" s="119"/>
      <c r="D14961" s="119"/>
    </row>
    <row r="14962" spans="2:4" x14ac:dyDescent="0.25">
      <c r="B14962" s="119"/>
      <c r="C14962" s="119"/>
      <c r="D14962" s="119"/>
    </row>
    <row r="14963" spans="2:4" x14ac:dyDescent="0.25">
      <c r="B14963" s="119"/>
      <c r="C14963" s="119"/>
      <c r="D14963" s="119"/>
    </row>
    <row r="14964" spans="2:4" x14ac:dyDescent="0.25">
      <c r="B14964" s="119"/>
      <c r="C14964" s="119"/>
      <c r="D14964" s="119"/>
    </row>
    <row r="14965" spans="2:4" x14ac:dyDescent="0.25">
      <c r="B14965" s="119"/>
      <c r="C14965" s="119"/>
      <c r="D14965" s="119"/>
    </row>
    <row r="14966" spans="2:4" x14ac:dyDescent="0.25">
      <c r="B14966" s="119"/>
      <c r="C14966" s="119"/>
      <c r="D14966" s="119"/>
    </row>
    <row r="14967" spans="2:4" x14ac:dyDescent="0.25">
      <c r="B14967" s="119"/>
      <c r="C14967" s="119"/>
      <c r="D14967" s="119"/>
    </row>
    <row r="14968" spans="2:4" x14ac:dyDescent="0.25">
      <c r="B14968" s="119"/>
      <c r="C14968" s="119"/>
      <c r="D14968" s="119"/>
    </row>
    <row r="14969" spans="2:4" x14ac:dyDescent="0.25">
      <c r="B14969" s="119"/>
      <c r="C14969" s="119"/>
      <c r="D14969" s="119"/>
    </row>
    <row r="14970" spans="2:4" x14ac:dyDescent="0.25">
      <c r="B14970" s="119"/>
      <c r="C14970" s="119"/>
      <c r="D14970" s="119"/>
    </row>
    <row r="14971" spans="2:4" x14ac:dyDescent="0.25">
      <c r="B14971" s="119"/>
      <c r="C14971" s="119"/>
      <c r="D14971" s="119"/>
    </row>
    <row r="14972" spans="2:4" x14ac:dyDescent="0.25">
      <c r="B14972" s="119"/>
      <c r="C14972" s="119"/>
      <c r="D14972" s="119"/>
    </row>
    <row r="14973" spans="2:4" x14ac:dyDescent="0.25">
      <c r="B14973" s="119"/>
      <c r="C14973" s="119"/>
      <c r="D14973" s="119"/>
    </row>
    <row r="14974" spans="2:4" x14ac:dyDescent="0.25">
      <c r="B14974" s="119"/>
      <c r="C14974" s="119"/>
      <c r="D14974" s="119"/>
    </row>
    <row r="14975" spans="2:4" x14ac:dyDescent="0.25">
      <c r="B14975" s="119"/>
      <c r="C14975" s="119"/>
      <c r="D14975" s="119"/>
    </row>
    <row r="14976" spans="2:4" x14ac:dyDescent="0.25">
      <c r="B14976" s="119"/>
      <c r="C14976" s="119"/>
      <c r="D14976" s="119"/>
    </row>
    <row r="14977" spans="2:4" x14ac:dyDescent="0.25">
      <c r="B14977" s="119"/>
      <c r="C14977" s="119"/>
      <c r="D14977" s="119"/>
    </row>
    <row r="14978" spans="2:4" x14ac:dyDescent="0.25">
      <c r="B14978" s="119"/>
      <c r="C14978" s="119"/>
      <c r="D14978" s="119"/>
    </row>
    <row r="14979" spans="2:4" x14ac:dyDescent="0.25">
      <c r="B14979" s="119"/>
      <c r="C14979" s="119"/>
      <c r="D14979" s="119"/>
    </row>
    <row r="14980" spans="2:4" x14ac:dyDescent="0.25">
      <c r="B14980" s="119"/>
      <c r="C14980" s="119"/>
      <c r="D14980" s="119"/>
    </row>
    <row r="14981" spans="2:4" x14ac:dyDescent="0.25">
      <c r="B14981" s="119"/>
      <c r="C14981" s="119"/>
      <c r="D14981" s="119"/>
    </row>
    <row r="14982" spans="2:4" x14ac:dyDescent="0.25">
      <c r="B14982" s="119"/>
      <c r="C14982" s="119"/>
      <c r="D14982" s="119"/>
    </row>
    <row r="14983" spans="2:4" x14ac:dyDescent="0.25">
      <c r="B14983" s="119"/>
      <c r="C14983" s="119"/>
      <c r="D14983" s="119"/>
    </row>
    <row r="14984" spans="2:4" x14ac:dyDescent="0.25">
      <c r="B14984" s="119"/>
      <c r="C14984" s="119"/>
      <c r="D14984" s="119"/>
    </row>
    <row r="14985" spans="2:4" x14ac:dyDescent="0.25">
      <c r="B14985" s="119"/>
      <c r="C14985" s="119"/>
      <c r="D14985" s="119"/>
    </row>
    <row r="14986" spans="2:4" x14ac:dyDescent="0.25">
      <c r="B14986" s="119"/>
      <c r="C14986" s="119"/>
      <c r="D14986" s="119"/>
    </row>
    <row r="14987" spans="2:4" x14ac:dyDescent="0.25">
      <c r="B14987" s="119"/>
      <c r="C14987" s="119"/>
      <c r="D14987" s="119"/>
    </row>
    <row r="14988" spans="2:4" x14ac:dyDescent="0.25">
      <c r="B14988" s="119"/>
      <c r="C14988" s="119"/>
      <c r="D14988" s="119"/>
    </row>
    <row r="14989" spans="2:4" x14ac:dyDescent="0.25">
      <c r="B14989" s="119"/>
      <c r="C14989" s="119"/>
      <c r="D14989" s="119"/>
    </row>
    <row r="14990" spans="2:4" x14ac:dyDescent="0.25">
      <c r="B14990" s="119"/>
      <c r="C14990" s="119"/>
      <c r="D14990" s="119"/>
    </row>
    <row r="14991" spans="2:4" x14ac:dyDescent="0.25">
      <c r="B14991" s="119"/>
      <c r="C14991" s="119"/>
      <c r="D14991" s="119"/>
    </row>
    <row r="14992" spans="2:4" x14ac:dyDescent="0.25">
      <c r="B14992" s="119"/>
      <c r="C14992" s="119"/>
      <c r="D14992" s="119"/>
    </row>
    <row r="14993" spans="2:4" x14ac:dyDescent="0.25">
      <c r="B14993" s="119"/>
      <c r="C14993" s="119"/>
      <c r="D14993" s="119"/>
    </row>
    <row r="14994" spans="2:4" x14ac:dyDescent="0.25">
      <c r="B14994" s="119"/>
      <c r="C14994" s="119"/>
      <c r="D14994" s="119"/>
    </row>
    <row r="14995" spans="2:4" x14ac:dyDescent="0.25">
      <c r="B14995" s="119"/>
      <c r="C14995" s="119"/>
      <c r="D14995" s="119"/>
    </row>
    <row r="14996" spans="2:4" x14ac:dyDescent="0.25">
      <c r="B14996" s="119"/>
      <c r="C14996" s="119"/>
      <c r="D14996" s="119"/>
    </row>
    <row r="14997" spans="2:4" x14ac:dyDescent="0.25">
      <c r="B14997" s="119"/>
      <c r="C14997" s="119"/>
      <c r="D14997" s="119"/>
    </row>
    <row r="14998" spans="2:4" x14ac:dyDescent="0.25">
      <c r="B14998" s="119"/>
      <c r="C14998" s="119"/>
      <c r="D14998" s="119"/>
    </row>
    <row r="14999" spans="2:4" x14ac:dyDescent="0.25">
      <c r="B14999" s="119"/>
      <c r="C14999" s="119"/>
      <c r="D14999" s="119"/>
    </row>
    <row r="15000" spans="2:4" x14ac:dyDescent="0.25">
      <c r="B15000" s="119"/>
      <c r="C15000" s="119"/>
      <c r="D15000" s="119"/>
    </row>
    <row r="15001" spans="2:4" x14ac:dyDescent="0.25">
      <c r="B15001" s="119"/>
      <c r="C15001" s="119"/>
      <c r="D15001" s="119"/>
    </row>
    <row r="15002" spans="2:4" x14ac:dyDescent="0.25">
      <c r="B15002" s="119"/>
      <c r="C15002" s="119"/>
      <c r="D15002" s="119"/>
    </row>
    <row r="15003" spans="2:4" x14ac:dyDescent="0.25">
      <c r="B15003" s="119"/>
      <c r="C15003" s="119"/>
      <c r="D15003" s="119"/>
    </row>
    <row r="15004" spans="2:4" x14ac:dyDescent="0.25">
      <c r="B15004" s="119"/>
      <c r="C15004" s="119"/>
      <c r="D15004" s="119"/>
    </row>
    <row r="15005" spans="2:4" x14ac:dyDescent="0.25">
      <c r="B15005" s="119"/>
      <c r="C15005" s="119"/>
      <c r="D15005" s="119"/>
    </row>
    <row r="15006" spans="2:4" x14ac:dyDescent="0.25">
      <c r="B15006" s="119"/>
      <c r="C15006" s="119"/>
      <c r="D15006" s="119"/>
    </row>
    <row r="15007" spans="2:4" x14ac:dyDescent="0.25">
      <c r="B15007" s="119"/>
      <c r="C15007" s="119"/>
      <c r="D15007" s="119"/>
    </row>
    <row r="15008" spans="2:4" x14ac:dyDescent="0.25">
      <c r="B15008" s="119"/>
      <c r="C15008" s="119"/>
      <c r="D15008" s="119"/>
    </row>
    <row r="15009" spans="2:4" x14ac:dyDescent="0.25">
      <c r="B15009" s="119"/>
      <c r="C15009" s="119"/>
      <c r="D15009" s="119"/>
    </row>
    <row r="15010" spans="2:4" x14ac:dyDescent="0.25">
      <c r="B15010" s="119"/>
      <c r="C15010" s="119"/>
      <c r="D15010" s="119"/>
    </row>
    <row r="15011" spans="2:4" x14ac:dyDescent="0.25">
      <c r="B15011" s="119"/>
      <c r="C15011" s="119"/>
      <c r="D15011" s="119"/>
    </row>
    <row r="15012" spans="2:4" x14ac:dyDescent="0.25">
      <c r="B15012" s="119"/>
      <c r="C15012" s="119"/>
      <c r="D15012" s="119"/>
    </row>
    <row r="15013" spans="2:4" x14ac:dyDescent="0.25">
      <c r="B15013" s="119"/>
      <c r="C15013" s="119"/>
      <c r="D15013" s="119"/>
    </row>
    <row r="15014" spans="2:4" x14ac:dyDescent="0.25">
      <c r="B15014" s="119"/>
      <c r="C15014" s="119"/>
      <c r="D15014" s="119"/>
    </row>
    <row r="15015" spans="2:4" x14ac:dyDescent="0.25">
      <c r="B15015" s="119"/>
      <c r="C15015" s="119"/>
      <c r="D15015" s="119"/>
    </row>
    <row r="15016" spans="2:4" x14ac:dyDescent="0.25">
      <c r="B15016" s="119"/>
      <c r="C15016" s="119"/>
      <c r="D15016" s="119"/>
    </row>
    <row r="15017" spans="2:4" x14ac:dyDescent="0.25">
      <c r="B15017" s="119"/>
      <c r="C15017" s="119"/>
      <c r="D15017" s="119"/>
    </row>
    <row r="15018" spans="2:4" x14ac:dyDescent="0.25">
      <c r="B15018" s="119"/>
      <c r="C15018" s="119"/>
      <c r="D15018" s="119"/>
    </row>
    <row r="15019" spans="2:4" x14ac:dyDescent="0.25">
      <c r="B15019" s="119"/>
      <c r="C15019" s="119"/>
      <c r="D15019" s="119"/>
    </row>
    <row r="15020" spans="2:4" x14ac:dyDescent="0.25">
      <c r="B15020" s="119"/>
      <c r="C15020" s="119"/>
      <c r="D15020" s="119"/>
    </row>
    <row r="15021" spans="2:4" x14ac:dyDescent="0.25">
      <c r="B15021" s="119"/>
      <c r="C15021" s="119"/>
      <c r="D15021" s="119"/>
    </row>
    <row r="15022" spans="2:4" x14ac:dyDescent="0.25">
      <c r="B15022" s="119"/>
      <c r="C15022" s="119"/>
      <c r="D15022" s="119"/>
    </row>
    <row r="15023" spans="2:4" x14ac:dyDescent="0.25">
      <c r="B15023" s="119"/>
      <c r="C15023" s="119"/>
      <c r="D15023" s="119"/>
    </row>
    <row r="15024" spans="2:4" x14ac:dyDescent="0.25">
      <c r="B15024" s="119"/>
      <c r="C15024" s="119"/>
      <c r="D15024" s="119"/>
    </row>
    <row r="15025" spans="2:4" x14ac:dyDescent="0.25">
      <c r="B15025" s="119"/>
      <c r="C15025" s="119"/>
      <c r="D15025" s="119"/>
    </row>
    <row r="15026" spans="2:4" x14ac:dyDescent="0.25">
      <c r="B15026" s="119"/>
      <c r="C15026" s="119"/>
      <c r="D15026" s="119"/>
    </row>
    <row r="15027" spans="2:4" x14ac:dyDescent="0.25">
      <c r="B15027" s="119"/>
      <c r="C15027" s="119"/>
      <c r="D15027" s="119"/>
    </row>
    <row r="15028" spans="2:4" x14ac:dyDescent="0.25">
      <c r="B15028" s="119"/>
      <c r="C15028" s="119"/>
      <c r="D15028" s="119"/>
    </row>
    <row r="15029" spans="2:4" x14ac:dyDescent="0.25">
      <c r="B15029" s="119"/>
      <c r="C15029" s="119"/>
      <c r="D15029" s="119"/>
    </row>
    <row r="15030" spans="2:4" x14ac:dyDescent="0.25">
      <c r="B15030" s="119"/>
      <c r="C15030" s="119"/>
      <c r="D15030" s="119"/>
    </row>
    <row r="15031" spans="2:4" x14ac:dyDescent="0.25">
      <c r="B15031" s="119"/>
      <c r="C15031" s="119"/>
      <c r="D15031" s="119"/>
    </row>
    <row r="15032" spans="2:4" x14ac:dyDescent="0.25">
      <c r="B15032" s="119"/>
      <c r="C15032" s="119"/>
      <c r="D15032" s="119"/>
    </row>
    <row r="15033" spans="2:4" x14ac:dyDescent="0.25">
      <c r="B15033" s="119"/>
      <c r="C15033" s="119"/>
      <c r="D15033" s="119"/>
    </row>
    <row r="15034" spans="2:4" x14ac:dyDescent="0.25">
      <c r="B15034" s="119"/>
      <c r="C15034" s="119"/>
      <c r="D15034" s="119"/>
    </row>
    <row r="15035" spans="2:4" x14ac:dyDescent="0.25">
      <c r="B15035" s="119"/>
      <c r="C15035" s="119"/>
      <c r="D15035" s="119"/>
    </row>
    <row r="15036" spans="2:4" x14ac:dyDescent="0.25">
      <c r="B15036" s="119"/>
      <c r="C15036" s="119"/>
      <c r="D15036" s="119"/>
    </row>
    <row r="15037" spans="2:4" x14ac:dyDescent="0.25">
      <c r="B15037" s="119"/>
      <c r="C15037" s="119"/>
      <c r="D15037" s="119"/>
    </row>
    <row r="15038" spans="2:4" x14ac:dyDescent="0.25">
      <c r="B15038" s="119"/>
      <c r="C15038" s="119"/>
      <c r="D15038" s="119"/>
    </row>
    <row r="15039" spans="2:4" x14ac:dyDescent="0.25">
      <c r="B15039" s="119"/>
      <c r="C15039" s="119"/>
      <c r="D15039" s="119"/>
    </row>
    <row r="15040" spans="2:4" x14ac:dyDescent="0.25">
      <c r="B15040" s="119"/>
      <c r="C15040" s="119"/>
      <c r="D15040" s="119"/>
    </row>
    <row r="15041" spans="2:4" x14ac:dyDescent="0.25">
      <c r="B15041" s="119"/>
      <c r="C15041" s="119"/>
      <c r="D15041" s="119"/>
    </row>
    <row r="15042" spans="2:4" x14ac:dyDescent="0.25">
      <c r="B15042" s="119"/>
      <c r="C15042" s="119"/>
      <c r="D15042" s="119"/>
    </row>
    <row r="15043" spans="2:4" x14ac:dyDescent="0.25">
      <c r="B15043" s="119"/>
      <c r="C15043" s="119"/>
      <c r="D15043" s="119"/>
    </row>
    <row r="15044" spans="2:4" x14ac:dyDescent="0.25">
      <c r="B15044" s="119"/>
      <c r="C15044" s="119"/>
      <c r="D15044" s="119"/>
    </row>
    <row r="15045" spans="2:4" x14ac:dyDescent="0.25">
      <c r="B15045" s="119"/>
      <c r="C15045" s="119"/>
      <c r="D15045" s="119"/>
    </row>
    <row r="15046" spans="2:4" x14ac:dyDescent="0.25">
      <c r="B15046" s="119"/>
      <c r="C15046" s="119"/>
      <c r="D15046" s="119"/>
    </row>
    <row r="15047" spans="2:4" x14ac:dyDescent="0.25">
      <c r="B15047" s="119"/>
      <c r="C15047" s="119"/>
      <c r="D15047" s="119"/>
    </row>
    <row r="15048" spans="2:4" x14ac:dyDescent="0.25">
      <c r="B15048" s="119"/>
      <c r="C15048" s="119"/>
      <c r="D15048" s="119"/>
    </row>
    <row r="15049" spans="2:4" x14ac:dyDescent="0.25">
      <c r="B15049" s="119"/>
      <c r="C15049" s="119"/>
      <c r="D15049" s="119"/>
    </row>
    <row r="15050" spans="2:4" x14ac:dyDescent="0.25">
      <c r="B15050" s="119"/>
      <c r="C15050" s="119"/>
      <c r="D15050" s="119"/>
    </row>
    <row r="15051" spans="2:4" x14ac:dyDescent="0.25">
      <c r="B15051" s="119"/>
      <c r="C15051" s="119"/>
      <c r="D15051" s="119"/>
    </row>
    <row r="15052" spans="2:4" x14ac:dyDescent="0.25">
      <c r="B15052" s="119"/>
      <c r="C15052" s="119"/>
      <c r="D15052" s="119"/>
    </row>
    <row r="15053" spans="2:4" x14ac:dyDescent="0.25">
      <c r="B15053" s="119"/>
      <c r="C15053" s="119"/>
      <c r="D15053" s="119"/>
    </row>
    <row r="15054" spans="2:4" x14ac:dyDescent="0.25">
      <c r="B15054" s="119"/>
      <c r="C15054" s="119"/>
      <c r="D15054" s="119"/>
    </row>
    <row r="15055" spans="2:4" x14ac:dyDescent="0.25">
      <c r="B15055" s="119"/>
      <c r="C15055" s="119"/>
      <c r="D15055" s="119"/>
    </row>
    <row r="15056" spans="2:4" x14ac:dyDescent="0.25">
      <c r="B15056" s="119"/>
      <c r="C15056" s="119"/>
      <c r="D15056" s="119"/>
    </row>
    <row r="15057" spans="2:4" x14ac:dyDescent="0.25">
      <c r="B15057" s="119"/>
      <c r="C15057" s="119"/>
      <c r="D15057" s="119"/>
    </row>
    <row r="15058" spans="2:4" x14ac:dyDescent="0.25">
      <c r="B15058" s="119"/>
      <c r="C15058" s="119"/>
      <c r="D15058" s="119"/>
    </row>
    <row r="15059" spans="2:4" x14ac:dyDescent="0.25">
      <c r="B15059" s="119"/>
      <c r="C15059" s="119"/>
      <c r="D15059" s="119"/>
    </row>
    <row r="15060" spans="2:4" x14ac:dyDescent="0.25">
      <c r="B15060" s="119"/>
      <c r="C15060" s="119"/>
      <c r="D15060" s="119"/>
    </row>
    <row r="15061" spans="2:4" x14ac:dyDescent="0.25">
      <c r="B15061" s="119"/>
      <c r="C15061" s="119"/>
      <c r="D15061" s="119"/>
    </row>
    <row r="15062" spans="2:4" x14ac:dyDescent="0.25">
      <c r="B15062" s="119"/>
      <c r="C15062" s="119"/>
      <c r="D15062" s="119"/>
    </row>
    <row r="15063" spans="2:4" x14ac:dyDescent="0.25">
      <c r="B15063" s="119"/>
      <c r="C15063" s="119"/>
      <c r="D15063" s="119"/>
    </row>
    <row r="15064" spans="2:4" x14ac:dyDescent="0.25">
      <c r="B15064" s="119"/>
      <c r="C15064" s="119"/>
      <c r="D15064" s="119"/>
    </row>
    <row r="15065" spans="2:4" x14ac:dyDescent="0.25">
      <c r="B15065" s="119"/>
      <c r="C15065" s="119"/>
      <c r="D15065" s="119"/>
    </row>
    <row r="15066" spans="2:4" x14ac:dyDescent="0.25">
      <c r="B15066" s="119"/>
      <c r="C15066" s="119"/>
      <c r="D15066" s="119"/>
    </row>
    <row r="15067" spans="2:4" x14ac:dyDescent="0.25">
      <c r="B15067" s="119"/>
      <c r="C15067" s="119"/>
      <c r="D15067" s="119"/>
    </row>
    <row r="15068" spans="2:4" x14ac:dyDescent="0.25">
      <c r="B15068" s="119"/>
      <c r="C15068" s="119"/>
      <c r="D15068" s="119"/>
    </row>
    <row r="15069" spans="2:4" x14ac:dyDescent="0.25">
      <c r="B15069" s="119"/>
      <c r="C15069" s="119"/>
      <c r="D15069" s="119"/>
    </row>
    <row r="15070" spans="2:4" x14ac:dyDescent="0.25">
      <c r="B15070" s="119"/>
      <c r="C15070" s="119"/>
      <c r="D15070" s="119"/>
    </row>
    <row r="15071" spans="2:4" x14ac:dyDescent="0.25">
      <c r="B15071" s="119"/>
      <c r="C15071" s="119"/>
      <c r="D15071" s="119"/>
    </row>
    <row r="15072" spans="2:4" x14ac:dyDescent="0.25">
      <c r="B15072" s="119"/>
      <c r="C15072" s="119"/>
      <c r="D15072" s="119"/>
    </row>
    <row r="15073" spans="2:4" x14ac:dyDescent="0.25">
      <c r="B15073" s="119"/>
      <c r="C15073" s="119"/>
      <c r="D15073" s="119"/>
    </row>
    <row r="15074" spans="2:4" x14ac:dyDescent="0.25">
      <c r="B15074" s="119"/>
      <c r="C15074" s="119"/>
      <c r="D15074" s="119"/>
    </row>
    <row r="15075" spans="2:4" x14ac:dyDescent="0.25">
      <c r="B15075" s="119"/>
      <c r="C15075" s="119"/>
      <c r="D15075" s="119"/>
    </row>
    <row r="15076" spans="2:4" x14ac:dyDescent="0.25">
      <c r="B15076" s="119"/>
      <c r="C15076" s="119"/>
      <c r="D15076" s="119"/>
    </row>
    <row r="15077" spans="2:4" x14ac:dyDescent="0.25">
      <c r="B15077" s="119"/>
      <c r="C15077" s="119"/>
      <c r="D15077" s="119"/>
    </row>
    <row r="15078" spans="2:4" x14ac:dyDescent="0.25">
      <c r="B15078" s="119"/>
      <c r="C15078" s="119"/>
      <c r="D15078" s="119"/>
    </row>
    <row r="15079" spans="2:4" x14ac:dyDescent="0.25">
      <c r="B15079" s="119"/>
      <c r="C15079" s="119"/>
      <c r="D15079" s="119"/>
    </row>
    <row r="15080" spans="2:4" x14ac:dyDescent="0.25">
      <c r="B15080" s="119"/>
      <c r="C15080" s="119"/>
      <c r="D15080" s="119"/>
    </row>
    <row r="15081" spans="2:4" x14ac:dyDescent="0.25">
      <c r="B15081" s="119"/>
      <c r="C15081" s="119"/>
      <c r="D15081" s="119"/>
    </row>
    <row r="15082" spans="2:4" x14ac:dyDescent="0.25">
      <c r="B15082" s="119"/>
      <c r="C15082" s="119"/>
      <c r="D15082" s="119"/>
    </row>
    <row r="15083" spans="2:4" x14ac:dyDescent="0.25">
      <c r="B15083" s="119"/>
      <c r="C15083" s="119"/>
      <c r="D15083" s="119"/>
    </row>
    <row r="15084" spans="2:4" x14ac:dyDescent="0.25">
      <c r="B15084" s="119"/>
      <c r="C15084" s="119"/>
      <c r="D15084" s="119"/>
    </row>
    <row r="15085" spans="2:4" x14ac:dyDescent="0.25">
      <c r="B15085" s="119"/>
      <c r="C15085" s="119"/>
      <c r="D15085" s="119"/>
    </row>
    <row r="15086" spans="2:4" x14ac:dyDescent="0.25">
      <c r="B15086" s="119"/>
      <c r="C15086" s="119"/>
      <c r="D15086" s="119"/>
    </row>
    <row r="15087" spans="2:4" x14ac:dyDescent="0.25">
      <c r="B15087" s="119"/>
      <c r="C15087" s="119"/>
      <c r="D15087" s="119"/>
    </row>
    <row r="15088" spans="2:4" x14ac:dyDescent="0.25">
      <c r="B15088" s="119"/>
      <c r="C15088" s="119"/>
      <c r="D15088" s="119"/>
    </row>
    <row r="15089" spans="2:4" x14ac:dyDescent="0.25">
      <c r="B15089" s="119"/>
      <c r="C15089" s="119"/>
      <c r="D15089" s="119"/>
    </row>
    <row r="15090" spans="2:4" x14ac:dyDescent="0.25">
      <c r="B15090" s="119"/>
      <c r="C15090" s="119"/>
      <c r="D15090" s="119"/>
    </row>
    <row r="15091" spans="2:4" x14ac:dyDescent="0.25">
      <c r="B15091" s="119"/>
      <c r="C15091" s="119"/>
      <c r="D15091" s="119"/>
    </row>
    <row r="15092" spans="2:4" x14ac:dyDescent="0.25">
      <c r="B15092" s="119"/>
      <c r="C15092" s="119"/>
      <c r="D15092" s="119"/>
    </row>
    <row r="15093" spans="2:4" x14ac:dyDescent="0.25">
      <c r="B15093" s="119"/>
      <c r="C15093" s="119"/>
      <c r="D15093" s="119"/>
    </row>
    <row r="15094" spans="2:4" x14ac:dyDescent="0.25">
      <c r="B15094" s="119"/>
      <c r="C15094" s="119"/>
      <c r="D15094" s="119"/>
    </row>
    <row r="15095" spans="2:4" x14ac:dyDescent="0.25">
      <c r="B15095" s="119"/>
      <c r="C15095" s="119"/>
      <c r="D15095" s="119"/>
    </row>
    <row r="15096" spans="2:4" x14ac:dyDescent="0.25">
      <c r="B15096" s="119"/>
      <c r="C15096" s="119"/>
      <c r="D15096" s="119"/>
    </row>
    <row r="15097" spans="2:4" x14ac:dyDescent="0.25">
      <c r="B15097" s="119"/>
      <c r="C15097" s="119"/>
      <c r="D15097" s="119"/>
    </row>
    <row r="15098" spans="2:4" x14ac:dyDescent="0.25">
      <c r="B15098" s="119"/>
      <c r="C15098" s="119"/>
      <c r="D15098" s="119"/>
    </row>
    <row r="15099" spans="2:4" x14ac:dyDescent="0.25">
      <c r="B15099" s="119"/>
      <c r="C15099" s="119"/>
      <c r="D15099" s="119"/>
    </row>
    <row r="15100" spans="2:4" x14ac:dyDescent="0.25">
      <c r="B15100" s="119"/>
      <c r="C15100" s="119"/>
      <c r="D15100" s="119"/>
    </row>
    <row r="15101" spans="2:4" x14ac:dyDescent="0.25">
      <c r="B15101" s="119"/>
      <c r="C15101" s="119"/>
      <c r="D15101" s="119"/>
    </row>
    <row r="15102" spans="2:4" x14ac:dyDescent="0.25">
      <c r="B15102" s="119"/>
      <c r="C15102" s="119"/>
      <c r="D15102" s="119"/>
    </row>
    <row r="15103" spans="2:4" x14ac:dyDescent="0.25">
      <c r="B15103" s="119"/>
      <c r="C15103" s="119"/>
      <c r="D15103" s="119"/>
    </row>
    <row r="15104" spans="2:4" x14ac:dyDescent="0.25">
      <c r="B15104" s="119"/>
      <c r="C15104" s="119"/>
      <c r="D15104" s="119"/>
    </row>
    <row r="15105" spans="2:4" x14ac:dyDescent="0.25">
      <c r="B15105" s="119"/>
      <c r="C15105" s="119"/>
      <c r="D15105" s="119"/>
    </row>
    <row r="15106" spans="2:4" x14ac:dyDescent="0.25">
      <c r="B15106" s="119"/>
      <c r="C15106" s="119"/>
      <c r="D15106" s="119"/>
    </row>
    <row r="15107" spans="2:4" x14ac:dyDescent="0.25">
      <c r="B15107" s="119"/>
      <c r="C15107" s="119"/>
      <c r="D15107" s="119"/>
    </row>
    <row r="15108" spans="2:4" x14ac:dyDescent="0.25">
      <c r="B15108" s="119"/>
      <c r="C15108" s="119"/>
      <c r="D15108" s="119"/>
    </row>
    <row r="15109" spans="2:4" x14ac:dyDescent="0.25">
      <c r="B15109" s="119"/>
      <c r="C15109" s="119"/>
      <c r="D15109" s="119"/>
    </row>
    <row r="15110" spans="2:4" x14ac:dyDescent="0.25">
      <c r="B15110" s="119"/>
      <c r="C15110" s="119"/>
      <c r="D15110" s="119"/>
    </row>
    <row r="15111" spans="2:4" x14ac:dyDescent="0.25">
      <c r="B15111" s="119"/>
      <c r="C15111" s="119"/>
      <c r="D15111" s="119"/>
    </row>
    <row r="15112" spans="2:4" x14ac:dyDescent="0.25">
      <c r="B15112" s="119"/>
      <c r="C15112" s="119"/>
      <c r="D15112" s="119"/>
    </row>
    <row r="15113" spans="2:4" x14ac:dyDescent="0.25">
      <c r="B15113" s="119"/>
      <c r="C15113" s="119"/>
      <c r="D15113" s="119"/>
    </row>
    <row r="15114" spans="2:4" x14ac:dyDescent="0.25">
      <c r="B15114" s="119"/>
      <c r="C15114" s="119"/>
      <c r="D15114" s="119"/>
    </row>
    <row r="15115" spans="2:4" x14ac:dyDescent="0.25">
      <c r="B15115" s="119"/>
      <c r="C15115" s="119"/>
      <c r="D15115" s="119"/>
    </row>
    <row r="15116" spans="2:4" x14ac:dyDescent="0.25">
      <c r="B15116" s="119"/>
      <c r="C15116" s="119"/>
      <c r="D15116" s="119"/>
    </row>
    <row r="15117" spans="2:4" x14ac:dyDescent="0.25">
      <c r="B15117" s="119"/>
      <c r="C15117" s="119"/>
      <c r="D15117" s="119"/>
    </row>
    <row r="15118" spans="2:4" x14ac:dyDescent="0.25">
      <c r="B15118" s="119"/>
      <c r="C15118" s="119"/>
      <c r="D15118" s="119"/>
    </row>
    <row r="15119" spans="2:4" x14ac:dyDescent="0.25">
      <c r="B15119" s="119"/>
      <c r="C15119" s="119"/>
      <c r="D15119" s="119"/>
    </row>
    <row r="15120" spans="2:4" x14ac:dyDescent="0.25">
      <c r="B15120" s="119"/>
      <c r="C15120" s="119"/>
      <c r="D15120" s="119"/>
    </row>
    <row r="15121" spans="2:4" x14ac:dyDescent="0.25">
      <c r="B15121" s="119"/>
      <c r="C15121" s="119"/>
      <c r="D15121" s="119"/>
    </row>
    <row r="15122" spans="2:4" x14ac:dyDescent="0.25">
      <c r="B15122" s="119"/>
      <c r="C15122" s="119"/>
      <c r="D15122" s="119"/>
    </row>
    <row r="15123" spans="2:4" x14ac:dyDescent="0.25">
      <c r="B15123" s="119"/>
      <c r="C15123" s="119"/>
      <c r="D15123" s="119"/>
    </row>
    <row r="15124" spans="2:4" x14ac:dyDescent="0.25">
      <c r="B15124" s="119"/>
      <c r="C15124" s="119"/>
      <c r="D15124" s="119"/>
    </row>
    <row r="15125" spans="2:4" x14ac:dyDescent="0.25">
      <c r="B15125" s="119"/>
      <c r="C15125" s="119"/>
      <c r="D15125" s="119"/>
    </row>
    <row r="15126" spans="2:4" x14ac:dyDescent="0.25">
      <c r="B15126" s="119"/>
      <c r="C15126" s="119"/>
      <c r="D15126" s="119"/>
    </row>
    <row r="15127" spans="2:4" x14ac:dyDescent="0.25">
      <c r="B15127" s="119"/>
      <c r="C15127" s="119"/>
      <c r="D15127" s="119"/>
    </row>
    <row r="15128" spans="2:4" x14ac:dyDescent="0.25">
      <c r="B15128" s="119"/>
      <c r="C15128" s="119"/>
      <c r="D15128" s="119"/>
    </row>
    <row r="15129" spans="2:4" x14ac:dyDescent="0.25">
      <c r="B15129" s="119"/>
      <c r="C15129" s="119"/>
      <c r="D15129" s="119"/>
    </row>
    <row r="15130" spans="2:4" x14ac:dyDescent="0.25">
      <c r="B15130" s="119"/>
      <c r="C15130" s="119"/>
      <c r="D15130" s="119"/>
    </row>
    <row r="15131" spans="2:4" x14ac:dyDescent="0.25">
      <c r="B15131" s="119"/>
      <c r="C15131" s="119"/>
      <c r="D15131" s="119"/>
    </row>
    <row r="15132" spans="2:4" x14ac:dyDescent="0.25">
      <c r="B15132" s="119"/>
      <c r="C15132" s="119"/>
      <c r="D15132" s="119"/>
    </row>
    <row r="15133" spans="2:4" x14ac:dyDescent="0.25">
      <c r="B15133" s="119"/>
      <c r="C15133" s="119"/>
      <c r="D15133" s="119"/>
    </row>
    <row r="15134" spans="2:4" x14ac:dyDescent="0.25">
      <c r="B15134" s="119"/>
      <c r="C15134" s="119"/>
      <c r="D15134" s="119"/>
    </row>
    <row r="15135" spans="2:4" x14ac:dyDescent="0.25">
      <c r="B15135" s="119"/>
      <c r="C15135" s="119"/>
      <c r="D15135" s="119"/>
    </row>
    <row r="15136" spans="2:4" x14ac:dyDescent="0.25">
      <c r="B15136" s="119"/>
      <c r="C15136" s="119"/>
      <c r="D15136" s="119"/>
    </row>
    <row r="15137" spans="2:4" x14ac:dyDescent="0.25">
      <c r="B15137" s="119"/>
      <c r="C15137" s="119"/>
      <c r="D15137" s="119"/>
    </row>
    <row r="15138" spans="2:4" x14ac:dyDescent="0.25">
      <c r="B15138" s="119"/>
      <c r="C15138" s="119"/>
      <c r="D15138" s="119"/>
    </row>
    <row r="15139" spans="2:4" x14ac:dyDescent="0.25">
      <c r="B15139" s="119"/>
      <c r="C15139" s="119"/>
      <c r="D15139" s="119"/>
    </row>
    <row r="15140" spans="2:4" x14ac:dyDescent="0.25">
      <c r="B15140" s="119"/>
      <c r="C15140" s="119"/>
      <c r="D15140" s="119"/>
    </row>
    <row r="15141" spans="2:4" x14ac:dyDescent="0.25">
      <c r="B15141" s="119"/>
      <c r="C15141" s="119"/>
      <c r="D15141" s="119"/>
    </row>
    <row r="15142" spans="2:4" x14ac:dyDescent="0.25">
      <c r="B15142" s="119"/>
      <c r="C15142" s="119"/>
      <c r="D15142" s="119"/>
    </row>
    <row r="15143" spans="2:4" x14ac:dyDescent="0.25">
      <c r="B15143" s="119"/>
      <c r="C15143" s="119"/>
      <c r="D15143" s="119"/>
    </row>
    <row r="15144" spans="2:4" x14ac:dyDescent="0.25">
      <c r="B15144" s="119"/>
      <c r="C15144" s="119"/>
      <c r="D15144" s="119"/>
    </row>
    <row r="15145" spans="2:4" x14ac:dyDescent="0.25">
      <c r="B15145" s="119"/>
      <c r="C15145" s="119"/>
      <c r="D15145" s="119"/>
    </row>
    <row r="15146" spans="2:4" x14ac:dyDescent="0.25">
      <c r="B15146" s="119"/>
      <c r="C15146" s="119"/>
      <c r="D15146" s="119"/>
    </row>
    <row r="15147" spans="2:4" x14ac:dyDescent="0.25">
      <c r="B15147" s="119"/>
      <c r="C15147" s="119"/>
      <c r="D15147" s="119"/>
    </row>
    <row r="15148" spans="2:4" x14ac:dyDescent="0.25">
      <c r="B15148" s="119"/>
      <c r="C15148" s="119"/>
      <c r="D15148" s="119"/>
    </row>
    <row r="15149" spans="2:4" x14ac:dyDescent="0.25">
      <c r="B15149" s="119"/>
      <c r="C15149" s="119"/>
      <c r="D15149" s="119"/>
    </row>
    <row r="15150" spans="2:4" x14ac:dyDescent="0.25">
      <c r="B15150" s="119"/>
      <c r="C15150" s="119"/>
      <c r="D15150" s="119"/>
    </row>
    <row r="15151" spans="2:4" x14ac:dyDescent="0.25">
      <c r="B15151" s="119"/>
      <c r="C15151" s="119"/>
      <c r="D15151" s="119"/>
    </row>
    <row r="15152" spans="2:4" x14ac:dyDescent="0.25">
      <c r="B15152" s="119"/>
      <c r="C15152" s="119"/>
      <c r="D15152" s="119"/>
    </row>
    <row r="15153" spans="2:4" x14ac:dyDescent="0.25">
      <c r="B15153" s="119"/>
      <c r="C15153" s="119"/>
      <c r="D15153" s="119"/>
    </row>
    <row r="15154" spans="2:4" x14ac:dyDescent="0.25">
      <c r="B15154" s="119"/>
      <c r="C15154" s="119"/>
      <c r="D15154" s="119"/>
    </row>
    <row r="15155" spans="2:4" x14ac:dyDescent="0.25">
      <c r="B15155" s="119"/>
      <c r="C15155" s="119"/>
      <c r="D15155" s="119"/>
    </row>
    <row r="15156" spans="2:4" x14ac:dyDescent="0.25">
      <c r="B15156" s="119"/>
      <c r="C15156" s="119"/>
      <c r="D15156" s="119"/>
    </row>
    <row r="15157" spans="2:4" x14ac:dyDescent="0.25">
      <c r="B15157" s="119"/>
      <c r="C15157" s="119"/>
      <c r="D15157" s="119"/>
    </row>
    <row r="15158" spans="2:4" x14ac:dyDescent="0.25">
      <c r="B15158" s="119"/>
      <c r="C15158" s="119"/>
      <c r="D15158" s="119"/>
    </row>
    <row r="15159" spans="2:4" x14ac:dyDescent="0.25">
      <c r="B15159" s="119"/>
      <c r="C15159" s="119"/>
      <c r="D15159" s="119"/>
    </row>
    <row r="15160" spans="2:4" x14ac:dyDescent="0.25">
      <c r="B15160" s="119"/>
      <c r="C15160" s="119"/>
      <c r="D15160" s="119"/>
    </row>
    <row r="15161" spans="2:4" x14ac:dyDescent="0.25">
      <c r="B15161" s="119"/>
      <c r="C15161" s="119"/>
      <c r="D15161" s="119"/>
    </row>
    <row r="15162" spans="2:4" x14ac:dyDescent="0.25">
      <c r="B15162" s="119"/>
      <c r="C15162" s="119"/>
      <c r="D15162" s="119"/>
    </row>
    <row r="15163" spans="2:4" x14ac:dyDescent="0.25">
      <c r="B15163" s="119"/>
      <c r="C15163" s="119"/>
      <c r="D15163" s="119"/>
    </row>
    <row r="15164" spans="2:4" x14ac:dyDescent="0.25">
      <c r="B15164" s="119"/>
      <c r="C15164" s="119"/>
      <c r="D15164" s="119"/>
    </row>
    <row r="15165" spans="2:4" x14ac:dyDescent="0.25">
      <c r="B15165" s="119"/>
      <c r="C15165" s="119"/>
      <c r="D15165" s="119"/>
    </row>
    <row r="15166" spans="2:4" x14ac:dyDescent="0.25">
      <c r="B15166" s="119"/>
      <c r="C15166" s="119"/>
      <c r="D15166" s="119"/>
    </row>
    <row r="15167" spans="2:4" x14ac:dyDescent="0.25">
      <c r="B15167" s="119"/>
      <c r="C15167" s="119"/>
      <c r="D15167" s="119"/>
    </row>
    <row r="15168" spans="2:4" x14ac:dyDescent="0.25">
      <c r="B15168" s="119"/>
      <c r="C15168" s="119"/>
      <c r="D15168" s="119"/>
    </row>
    <row r="15169" spans="2:4" x14ac:dyDescent="0.25">
      <c r="B15169" s="119"/>
      <c r="C15169" s="119"/>
      <c r="D15169" s="119"/>
    </row>
    <row r="15170" spans="2:4" x14ac:dyDescent="0.25">
      <c r="B15170" s="119"/>
      <c r="C15170" s="119"/>
      <c r="D15170" s="119"/>
    </row>
    <row r="15171" spans="2:4" x14ac:dyDescent="0.25">
      <c r="B15171" s="119"/>
      <c r="C15171" s="119"/>
      <c r="D15171" s="119"/>
    </row>
    <row r="15172" spans="2:4" x14ac:dyDescent="0.25">
      <c r="B15172" s="119"/>
      <c r="C15172" s="119"/>
      <c r="D15172" s="119"/>
    </row>
    <row r="15173" spans="2:4" x14ac:dyDescent="0.25">
      <c r="B15173" s="119"/>
      <c r="C15173" s="119"/>
      <c r="D15173" s="119"/>
    </row>
    <row r="15174" spans="2:4" x14ac:dyDescent="0.25">
      <c r="B15174" s="119"/>
      <c r="C15174" s="119"/>
      <c r="D15174" s="119"/>
    </row>
    <row r="15175" spans="2:4" x14ac:dyDescent="0.25">
      <c r="B15175" s="119"/>
      <c r="C15175" s="119"/>
      <c r="D15175" s="119"/>
    </row>
    <row r="15176" spans="2:4" x14ac:dyDescent="0.25">
      <c r="B15176" s="119"/>
      <c r="C15176" s="119"/>
      <c r="D15176" s="119"/>
    </row>
    <row r="15177" spans="2:4" x14ac:dyDescent="0.25">
      <c r="B15177" s="119"/>
      <c r="C15177" s="119"/>
      <c r="D15177" s="119"/>
    </row>
    <row r="15178" spans="2:4" x14ac:dyDescent="0.25">
      <c r="B15178" s="119"/>
      <c r="C15178" s="119"/>
      <c r="D15178" s="119"/>
    </row>
    <row r="15179" spans="2:4" x14ac:dyDescent="0.25">
      <c r="B15179" s="119"/>
      <c r="C15179" s="119"/>
      <c r="D15179" s="119"/>
    </row>
    <row r="15180" spans="2:4" x14ac:dyDescent="0.25">
      <c r="B15180" s="119"/>
      <c r="C15180" s="119"/>
      <c r="D15180" s="119"/>
    </row>
    <row r="15181" spans="2:4" x14ac:dyDescent="0.25">
      <c r="B15181" s="119"/>
      <c r="C15181" s="119"/>
      <c r="D15181" s="119"/>
    </row>
    <row r="15182" spans="2:4" x14ac:dyDescent="0.25">
      <c r="B15182" s="119"/>
      <c r="C15182" s="119"/>
      <c r="D15182" s="119"/>
    </row>
    <row r="15183" spans="2:4" x14ac:dyDescent="0.25">
      <c r="B15183" s="119"/>
      <c r="C15183" s="119"/>
      <c r="D15183" s="119"/>
    </row>
    <row r="15184" spans="2:4" x14ac:dyDescent="0.25">
      <c r="B15184" s="119"/>
      <c r="C15184" s="119"/>
      <c r="D15184" s="119"/>
    </row>
    <row r="15185" spans="2:4" x14ac:dyDescent="0.25">
      <c r="B15185" s="119"/>
      <c r="C15185" s="119"/>
      <c r="D15185" s="119"/>
    </row>
    <row r="15186" spans="2:4" x14ac:dyDescent="0.25">
      <c r="B15186" s="119"/>
      <c r="C15186" s="119"/>
      <c r="D15186" s="119"/>
    </row>
    <row r="15187" spans="2:4" x14ac:dyDescent="0.25">
      <c r="B15187" s="119"/>
      <c r="C15187" s="119"/>
      <c r="D15187" s="119"/>
    </row>
    <row r="15188" spans="2:4" x14ac:dyDescent="0.25">
      <c r="B15188" s="119"/>
      <c r="C15188" s="119"/>
      <c r="D15188" s="119"/>
    </row>
    <row r="15189" spans="2:4" x14ac:dyDescent="0.25">
      <c r="B15189" s="119"/>
      <c r="C15189" s="119"/>
      <c r="D15189" s="119"/>
    </row>
    <row r="15190" spans="2:4" x14ac:dyDescent="0.25">
      <c r="B15190" s="119"/>
      <c r="C15190" s="119"/>
      <c r="D15190" s="119"/>
    </row>
    <row r="15191" spans="2:4" x14ac:dyDescent="0.25">
      <c r="B15191" s="119"/>
      <c r="C15191" s="119"/>
      <c r="D15191" s="119"/>
    </row>
    <row r="15192" spans="2:4" x14ac:dyDescent="0.25">
      <c r="B15192" s="119"/>
      <c r="C15192" s="119"/>
      <c r="D15192" s="119"/>
    </row>
    <row r="15193" spans="2:4" x14ac:dyDescent="0.25">
      <c r="B15193" s="119"/>
      <c r="C15193" s="119"/>
      <c r="D15193" s="119"/>
    </row>
    <row r="15194" spans="2:4" x14ac:dyDescent="0.25">
      <c r="B15194" s="119"/>
      <c r="C15194" s="119"/>
      <c r="D15194" s="119"/>
    </row>
    <row r="15195" spans="2:4" x14ac:dyDescent="0.25">
      <c r="B15195" s="119"/>
      <c r="C15195" s="119"/>
      <c r="D15195" s="119"/>
    </row>
    <row r="15196" spans="2:4" x14ac:dyDescent="0.25">
      <c r="B15196" s="119"/>
      <c r="C15196" s="119"/>
      <c r="D15196" s="119"/>
    </row>
    <row r="15197" spans="2:4" x14ac:dyDescent="0.25">
      <c r="B15197" s="119"/>
      <c r="C15197" s="119"/>
      <c r="D15197" s="119"/>
    </row>
    <row r="15198" spans="2:4" x14ac:dyDescent="0.25">
      <c r="B15198" s="119"/>
      <c r="C15198" s="119"/>
      <c r="D15198" s="119"/>
    </row>
    <row r="15199" spans="2:4" x14ac:dyDescent="0.25">
      <c r="B15199" s="119"/>
      <c r="C15199" s="119"/>
      <c r="D15199" s="119"/>
    </row>
    <row r="15200" spans="2:4" x14ac:dyDescent="0.25">
      <c r="B15200" s="119"/>
      <c r="C15200" s="119"/>
      <c r="D15200" s="119"/>
    </row>
    <row r="15201" spans="2:4" x14ac:dyDescent="0.25">
      <c r="B15201" s="119"/>
      <c r="C15201" s="119"/>
      <c r="D15201" s="119"/>
    </row>
    <row r="15202" spans="2:4" x14ac:dyDescent="0.25">
      <c r="B15202" s="119"/>
      <c r="C15202" s="119"/>
      <c r="D15202" s="119"/>
    </row>
    <row r="15203" spans="2:4" x14ac:dyDescent="0.25">
      <c r="B15203" s="119"/>
      <c r="C15203" s="119"/>
      <c r="D15203" s="119"/>
    </row>
    <row r="15204" spans="2:4" x14ac:dyDescent="0.25">
      <c r="B15204" s="119"/>
      <c r="C15204" s="119"/>
      <c r="D15204" s="119"/>
    </row>
    <row r="15205" spans="2:4" x14ac:dyDescent="0.25">
      <c r="B15205" s="119"/>
      <c r="C15205" s="119"/>
      <c r="D15205" s="119"/>
    </row>
    <row r="15206" spans="2:4" x14ac:dyDescent="0.25">
      <c r="B15206" s="119"/>
      <c r="C15206" s="119"/>
      <c r="D15206" s="119"/>
    </row>
    <row r="15207" spans="2:4" x14ac:dyDescent="0.25">
      <c r="B15207" s="119"/>
      <c r="C15207" s="119"/>
      <c r="D15207" s="119"/>
    </row>
    <row r="15208" spans="2:4" x14ac:dyDescent="0.25">
      <c r="B15208" s="119"/>
      <c r="C15208" s="119"/>
      <c r="D15208" s="119"/>
    </row>
    <row r="15209" spans="2:4" x14ac:dyDescent="0.25">
      <c r="B15209" s="119"/>
      <c r="C15209" s="119"/>
      <c r="D15209" s="119"/>
    </row>
    <row r="15210" spans="2:4" x14ac:dyDescent="0.25">
      <c r="B15210" s="119"/>
      <c r="C15210" s="119"/>
      <c r="D15210" s="119"/>
    </row>
    <row r="15211" spans="2:4" x14ac:dyDescent="0.25">
      <c r="B15211" s="119"/>
      <c r="C15211" s="119"/>
      <c r="D15211" s="119"/>
    </row>
    <row r="15212" spans="2:4" x14ac:dyDescent="0.25">
      <c r="B15212" s="119"/>
      <c r="C15212" s="119"/>
      <c r="D15212" s="119"/>
    </row>
    <row r="15213" spans="2:4" x14ac:dyDescent="0.25">
      <c r="B15213" s="119"/>
      <c r="C15213" s="119"/>
      <c r="D15213" s="119"/>
    </row>
    <row r="15214" spans="2:4" x14ac:dyDescent="0.25">
      <c r="B15214" s="119"/>
      <c r="C15214" s="119"/>
      <c r="D15214" s="119"/>
    </row>
    <row r="15215" spans="2:4" x14ac:dyDescent="0.25">
      <c r="B15215" s="119"/>
      <c r="C15215" s="119"/>
      <c r="D15215" s="119"/>
    </row>
    <row r="15216" spans="2:4" x14ac:dyDescent="0.25">
      <c r="B15216" s="119"/>
      <c r="C15216" s="119"/>
      <c r="D15216" s="119"/>
    </row>
    <row r="15217" spans="2:4" x14ac:dyDescent="0.25">
      <c r="B15217" s="119"/>
      <c r="C15217" s="119"/>
      <c r="D15217" s="119"/>
    </row>
    <row r="15218" spans="2:4" x14ac:dyDescent="0.25">
      <c r="B15218" s="119"/>
      <c r="C15218" s="119"/>
      <c r="D15218" s="119"/>
    </row>
    <row r="15219" spans="2:4" x14ac:dyDescent="0.25">
      <c r="B15219" s="119"/>
      <c r="C15219" s="119"/>
      <c r="D15219" s="119"/>
    </row>
    <row r="15220" spans="2:4" x14ac:dyDescent="0.25">
      <c r="B15220" s="119"/>
      <c r="C15220" s="119"/>
      <c r="D15220" s="119"/>
    </row>
    <row r="15221" spans="2:4" x14ac:dyDescent="0.25">
      <c r="B15221" s="119"/>
      <c r="C15221" s="119"/>
      <c r="D15221" s="119"/>
    </row>
    <row r="15222" spans="2:4" x14ac:dyDescent="0.25">
      <c r="B15222" s="119"/>
      <c r="C15222" s="119"/>
      <c r="D15222" s="119"/>
    </row>
    <row r="15223" spans="2:4" x14ac:dyDescent="0.25">
      <c r="B15223" s="119"/>
      <c r="C15223" s="119"/>
      <c r="D15223" s="119"/>
    </row>
    <row r="15224" spans="2:4" x14ac:dyDescent="0.25">
      <c r="B15224" s="119"/>
      <c r="C15224" s="119"/>
      <c r="D15224" s="119"/>
    </row>
    <row r="15225" spans="2:4" x14ac:dyDescent="0.25">
      <c r="B15225" s="119"/>
      <c r="C15225" s="119"/>
      <c r="D15225" s="119"/>
    </row>
    <row r="15226" spans="2:4" x14ac:dyDescent="0.25">
      <c r="B15226" s="119"/>
      <c r="C15226" s="119"/>
      <c r="D15226" s="119"/>
    </row>
    <row r="15227" spans="2:4" x14ac:dyDescent="0.25">
      <c r="B15227" s="119"/>
      <c r="C15227" s="119"/>
      <c r="D15227" s="119"/>
    </row>
    <row r="15228" spans="2:4" x14ac:dyDescent="0.25">
      <c r="B15228" s="119"/>
      <c r="C15228" s="119"/>
      <c r="D15228" s="119"/>
    </row>
    <row r="15229" spans="2:4" x14ac:dyDescent="0.25">
      <c r="B15229" s="119"/>
      <c r="C15229" s="119"/>
      <c r="D15229" s="119"/>
    </row>
    <row r="15230" spans="2:4" x14ac:dyDescent="0.25">
      <c r="B15230" s="119"/>
      <c r="C15230" s="119"/>
      <c r="D15230" s="119"/>
    </row>
    <row r="15231" spans="2:4" x14ac:dyDescent="0.25">
      <c r="B15231" s="119"/>
      <c r="C15231" s="119"/>
      <c r="D15231" s="119"/>
    </row>
    <row r="15232" spans="2:4" x14ac:dyDescent="0.25">
      <c r="B15232" s="119"/>
      <c r="C15232" s="119"/>
      <c r="D15232" s="119"/>
    </row>
    <row r="15233" spans="2:4" x14ac:dyDescent="0.25">
      <c r="B15233" s="119"/>
      <c r="C15233" s="119"/>
      <c r="D15233" s="119"/>
    </row>
    <row r="15234" spans="2:4" x14ac:dyDescent="0.25">
      <c r="B15234" s="119"/>
      <c r="C15234" s="119"/>
      <c r="D15234" s="119"/>
    </row>
    <row r="15235" spans="2:4" x14ac:dyDescent="0.25">
      <c r="B15235" s="119"/>
      <c r="C15235" s="119"/>
      <c r="D15235" s="119"/>
    </row>
    <row r="15236" spans="2:4" x14ac:dyDescent="0.25">
      <c r="B15236" s="119"/>
      <c r="C15236" s="119"/>
      <c r="D15236" s="119"/>
    </row>
    <row r="15237" spans="2:4" x14ac:dyDescent="0.25">
      <c r="B15237" s="119"/>
      <c r="C15237" s="119"/>
      <c r="D15237" s="119"/>
    </row>
    <row r="15238" spans="2:4" x14ac:dyDescent="0.25">
      <c r="B15238" s="119"/>
      <c r="C15238" s="119"/>
      <c r="D15238" s="119"/>
    </row>
    <row r="15239" spans="2:4" x14ac:dyDescent="0.25">
      <c r="B15239" s="119"/>
      <c r="C15239" s="119"/>
      <c r="D15239" s="119"/>
    </row>
    <row r="15240" spans="2:4" x14ac:dyDescent="0.25">
      <c r="B15240" s="119"/>
      <c r="C15240" s="119"/>
      <c r="D15240" s="119"/>
    </row>
    <row r="15241" spans="2:4" x14ac:dyDescent="0.25">
      <c r="B15241" s="119"/>
      <c r="C15241" s="119"/>
      <c r="D15241" s="119"/>
    </row>
    <row r="15242" spans="2:4" x14ac:dyDescent="0.25">
      <c r="B15242" s="119"/>
      <c r="C15242" s="119"/>
      <c r="D15242" s="119"/>
    </row>
    <row r="15243" spans="2:4" x14ac:dyDescent="0.25">
      <c r="B15243" s="119"/>
      <c r="C15243" s="119"/>
      <c r="D15243" s="119"/>
    </row>
    <row r="15244" spans="2:4" x14ac:dyDescent="0.25">
      <c r="B15244" s="119"/>
      <c r="C15244" s="119"/>
      <c r="D15244" s="119"/>
    </row>
    <row r="15245" spans="2:4" x14ac:dyDescent="0.25">
      <c r="B15245" s="119"/>
      <c r="C15245" s="119"/>
      <c r="D15245" s="119"/>
    </row>
    <row r="15246" spans="2:4" x14ac:dyDescent="0.25">
      <c r="B15246" s="119"/>
      <c r="C15246" s="119"/>
      <c r="D15246" s="119"/>
    </row>
    <row r="15247" spans="2:4" x14ac:dyDescent="0.25">
      <c r="B15247" s="119"/>
      <c r="C15247" s="119"/>
      <c r="D15247" s="119"/>
    </row>
    <row r="15248" spans="2:4" x14ac:dyDescent="0.25">
      <c r="B15248" s="119"/>
      <c r="C15248" s="119"/>
      <c r="D15248" s="119"/>
    </row>
    <row r="15249" spans="2:4" x14ac:dyDescent="0.25">
      <c r="B15249" s="119"/>
      <c r="C15249" s="119"/>
      <c r="D15249" s="119"/>
    </row>
    <row r="15250" spans="2:4" x14ac:dyDescent="0.25">
      <c r="B15250" s="119"/>
      <c r="C15250" s="119"/>
      <c r="D15250" s="119"/>
    </row>
    <row r="15251" spans="2:4" x14ac:dyDescent="0.25">
      <c r="B15251" s="119"/>
      <c r="C15251" s="119"/>
      <c r="D15251" s="119"/>
    </row>
    <row r="15252" spans="2:4" x14ac:dyDescent="0.25">
      <c r="B15252" s="119"/>
      <c r="C15252" s="119"/>
      <c r="D15252" s="119"/>
    </row>
    <row r="15253" spans="2:4" x14ac:dyDescent="0.25">
      <c r="B15253" s="119"/>
      <c r="C15253" s="119"/>
      <c r="D15253" s="119"/>
    </row>
    <row r="15254" spans="2:4" x14ac:dyDescent="0.25">
      <c r="B15254" s="119"/>
      <c r="C15254" s="119"/>
      <c r="D15254" s="119"/>
    </row>
    <row r="15255" spans="2:4" x14ac:dyDescent="0.25">
      <c r="B15255" s="119"/>
      <c r="C15255" s="119"/>
      <c r="D15255" s="119"/>
    </row>
    <row r="15256" spans="2:4" x14ac:dyDescent="0.25">
      <c r="B15256" s="119"/>
      <c r="C15256" s="119"/>
      <c r="D15256" s="119"/>
    </row>
    <row r="15257" spans="2:4" x14ac:dyDescent="0.25">
      <c r="B15257" s="119"/>
      <c r="C15257" s="119"/>
      <c r="D15257" s="119"/>
    </row>
    <row r="15258" spans="2:4" x14ac:dyDescent="0.25">
      <c r="B15258" s="119"/>
      <c r="C15258" s="119"/>
      <c r="D15258" s="119"/>
    </row>
    <row r="15259" spans="2:4" x14ac:dyDescent="0.25">
      <c r="B15259" s="119"/>
      <c r="C15259" s="119"/>
      <c r="D15259" s="119"/>
    </row>
    <row r="15260" spans="2:4" x14ac:dyDescent="0.25">
      <c r="B15260" s="119"/>
      <c r="C15260" s="119"/>
      <c r="D15260" s="119"/>
    </row>
    <row r="15261" spans="2:4" x14ac:dyDescent="0.25">
      <c r="B15261" s="119"/>
      <c r="C15261" s="119"/>
      <c r="D15261" s="119"/>
    </row>
    <row r="15262" spans="2:4" x14ac:dyDescent="0.25">
      <c r="B15262" s="119"/>
      <c r="C15262" s="119"/>
      <c r="D15262" s="119"/>
    </row>
    <row r="15263" spans="2:4" x14ac:dyDescent="0.25">
      <c r="B15263" s="119"/>
      <c r="C15263" s="119"/>
      <c r="D15263" s="119"/>
    </row>
    <row r="15264" spans="2:4" x14ac:dyDescent="0.25">
      <c r="B15264" s="119"/>
      <c r="C15264" s="119"/>
      <c r="D15264" s="119"/>
    </row>
    <row r="15265" spans="2:4" x14ac:dyDescent="0.25">
      <c r="B15265" s="119"/>
      <c r="C15265" s="119"/>
      <c r="D15265" s="119"/>
    </row>
    <row r="15266" spans="2:4" x14ac:dyDescent="0.25">
      <c r="B15266" s="119"/>
      <c r="C15266" s="119"/>
      <c r="D15266" s="119"/>
    </row>
    <row r="15267" spans="2:4" x14ac:dyDescent="0.25">
      <c r="B15267" s="119"/>
      <c r="C15267" s="119"/>
      <c r="D15267" s="119"/>
    </row>
    <row r="15268" spans="2:4" x14ac:dyDescent="0.25">
      <c r="B15268" s="119"/>
      <c r="C15268" s="119"/>
      <c r="D15268" s="119"/>
    </row>
    <row r="15269" spans="2:4" x14ac:dyDescent="0.25">
      <c r="B15269" s="119"/>
      <c r="C15269" s="119"/>
      <c r="D15269" s="119"/>
    </row>
    <row r="15270" spans="2:4" x14ac:dyDescent="0.25">
      <c r="B15270" s="119"/>
      <c r="C15270" s="119"/>
      <c r="D15270" s="119"/>
    </row>
    <row r="15271" spans="2:4" x14ac:dyDescent="0.25">
      <c r="B15271" s="119"/>
      <c r="C15271" s="119"/>
      <c r="D15271" s="119"/>
    </row>
    <row r="15272" spans="2:4" x14ac:dyDescent="0.25">
      <c r="B15272" s="119"/>
      <c r="C15272" s="119"/>
      <c r="D15272" s="119"/>
    </row>
    <row r="15273" spans="2:4" x14ac:dyDescent="0.25">
      <c r="B15273" s="119"/>
      <c r="C15273" s="119"/>
      <c r="D15273" s="119"/>
    </row>
    <row r="15274" spans="2:4" x14ac:dyDescent="0.25">
      <c r="B15274" s="119"/>
      <c r="C15274" s="119"/>
      <c r="D15274" s="119"/>
    </row>
    <row r="15275" spans="2:4" x14ac:dyDescent="0.25">
      <c r="B15275" s="119"/>
      <c r="C15275" s="119"/>
      <c r="D15275" s="119"/>
    </row>
    <row r="15276" spans="2:4" x14ac:dyDescent="0.25">
      <c r="B15276" s="119"/>
      <c r="C15276" s="119"/>
      <c r="D15276" s="119"/>
    </row>
    <row r="15277" spans="2:4" x14ac:dyDescent="0.25">
      <c r="B15277" s="119"/>
      <c r="C15277" s="119"/>
      <c r="D15277" s="119"/>
    </row>
    <row r="15278" spans="2:4" x14ac:dyDescent="0.25">
      <c r="B15278" s="119"/>
      <c r="C15278" s="119"/>
      <c r="D15278" s="119"/>
    </row>
    <row r="15279" spans="2:4" x14ac:dyDescent="0.25">
      <c r="B15279" s="119"/>
      <c r="C15279" s="119"/>
      <c r="D15279" s="119"/>
    </row>
    <row r="15280" spans="2:4" x14ac:dyDescent="0.25">
      <c r="B15280" s="119"/>
      <c r="C15280" s="119"/>
      <c r="D15280" s="119"/>
    </row>
    <row r="15281" spans="2:4" x14ac:dyDescent="0.25">
      <c r="B15281" s="119"/>
      <c r="C15281" s="119"/>
      <c r="D15281" s="119"/>
    </row>
    <row r="15282" spans="2:4" x14ac:dyDescent="0.25">
      <c r="B15282" s="119"/>
      <c r="C15282" s="119"/>
      <c r="D15282" s="119"/>
    </row>
    <row r="15283" spans="2:4" x14ac:dyDescent="0.25">
      <c r="B15283" s="119"/>
      <c r="C15283" s="119"/>
      <c r="D15283" s="119"/>
    </row>
    <row r="15284" spans="2:4" x14ac:dyDescent="0.25">
      <c r="B15284" s="119"/>
      <c r="C15284" s="119"/>
      <c r="D15284" s="119"/>
    </row>
    <row r="15285" spans="2:4" x14ac:dyDescent="0.25">
      <c r="B15285" s="119"/>
      <c r="C15285" s="119"/>
      <c r="D15285" s="119"/>
    </row>
    <row r="15286" spans="2:4" x14ac:dyDescent="0.25">
      <c r="B15286" s="119"/>
      <c r="C15286" s="119"/>
      <c r="D15286" s="119"/>
    </row>
    <row r="15287" spans="2:4" x14ac:dyDescent="0.25">
      <c r="B15287" s="119"/>
      <c r="C15287" s="119"/>
      <c r="D15287" s="119"/>
    </row>
    <row r="15288" spans="2:4" x14ac:dyDescent="0.25">
      <c r="B15288" s="119"/>
      <c r="C15288" s="119"/>
      <c r="D15288" s="119"/>
    </row>
    <row r="15289" spans="2:4" x14ac:dyDescent="0.25">
      <c r="B15289" s="119"/>
      <c r="C15289" s="119"/>
      <c r="D15289" s="119"/>
    </row>
    <row r="15290" spans="2:4" x14ac:dyDescent="0.25">
      <c r="B15290" s="119"/>
      <c r="C15290" s="119"/>
      <c r="D15290" s="119"/>
    </row>
    <row r="15291" spans="2:4" x14ac:dyDescent="0.25">
      <c r="B15291" s="119"/>
      <c r="C15291" s="119"/>
      <c r="D15291" s="119"/>
    </row>
    <row r="15292" spans="2:4" x14ac:dyDescent="0.25">
      <c r="B15292" s="119"/>
      <c r="C15292" s="119"/>
      <c r="D15292" s="119"/>
    </row>
    <row r="15293" spans="2:4" x14ac:dyDescent="0.25">
      <c r="B15293" s="119"/>
      <c r="C15293" s="119"/>
      <c r="D15293" s="119"/>
    </row>
    <row r="15294" spans="2:4" x14ac:dyDescent="0.25">
      <c r="B15294" s="119"/>
      <c r="C15294" s="119"/>
      <c r="D15294" s="119"/>
    </row>
    <row r="15295" spans="2:4" x14ac:dyDescent="0.25">
      <c r="B15295" s="119"/>
      <c r="C15295" s="119"/>
      <c r="D15295" s="119"/>
    </row>
    <row r="15296" spans="2:4" x14ac:dyDescent="0.25">
      <c r="B15296" s="119"/>
      <c r="C15296" s="119"/>
      <c r="D15296" s="119"/>
    </row>
    <row r="15297" spans="2:4" x14ac:dyDescent="0.25">
      <c r="B15297" s="119"/>
      <c r="C15297" s="119"/>
      <c r="D15297" s="119"/>
    </row>
    <row r="15298" spans="2:4" x14ac:dyDescent="0.25">
      <c r="B15298" s="119"/>
      <c r="C15298" s="119"/>
      <c r="D15298" s="119"/>
    </row>
    <row r="15299" spans="2:4" x14ac:dyDescent="0.25">
      <c r="B15299" s="119"/>
      <c r="C15299" s="119"/>
      <c r="D15299" s="119"/>
    </row>
    <row r="15300" spans="2:4" x14ac:dyDescent="0.25">
      <c r="B15300" s="119"/>
      <c r="C15300" s="119"/>
      <c r="D15300" s="119"/>
    </row>
    <row r="15301" spans="2:4" x14ac:dyDescent="0.25">
      <c r="B15301" s="119"/>
      <c r="C15301" s="119"/>
      <c r="D15301" s="119"/>
    </row>
    <row r="15302" spans="2:4" x14ac:dyDescent="0.25">
      <c r="B15302" s="119"/>
      <c r="C15302" s="119"/>
      <c r="D15302" s="119"/>
    </row>
    <row r="15303" spans="2:4" x14ac:dyDescent="0.25">
      <c r="B15303" s="119"/>
      <c r="C15303" s="119"/>
      <c r="D15303" s="119"/>
    </row>
    <row r="15304" spans="2:4" x14ac:dyDescent="0.25">
      <c r="B15304" s="119"/>
      <c r="C15304" s="119"/>
      <c r="D15304" s="119"/>
    </row>
    <row r="15305" spans="2:4" x14ac:dyDescent="0.25">
      <c r="B15305" s="119"/>
      <c r="C15305" s="119"/>
      <c r="D15305" s="119"/>
    </row>
    <row r="15306" spans="2:4" x14ac:dyDescent="0.25">
      <c r="B15306" s="119"/>
      <c r="C15306" s="119"/>
      <c r="D15306" s="119"/>
    </row>
    <row r="15307" spans="2:4" x14ac:dyDescent="0.25">
      <c r="B15307" s="119"/>
      <c r="C15307" s="119"/>
      <c r="D15307" s="119"/>
    </row>
    <row r="15308" spans="2:4" x14ac:dyDescent="0.25">
      <c r="B15308" s="119"/>
      <c r="C15308" s="119"/>
      <c r="D15308" s="119"/>
    </row>
    <row r="15309" spans="2:4" x14ac:dyDescent="0.25">
      <c r="B15309" s="119"/>
      <c r="C15309" s="119"/>
      <c r="D15309" s="119"/>
    </row>
    <row r="15310" spans="2:4" x14ac:dyDescent="0.25">
      <c r="B15310" s="119"/>
      <c r="C15310" s="119"/>
      <c r="D15310" s="119"/>
    </row>
    <row r="15311" spans="2:4" x14ac:dyDescent="0.25">
      <c r="B15311" s="119"/>
      <c r="C15311" s="119"/>
      <c r="D15311" s="119"/>
    </row>
    <row r="15312" spans="2:4" x14ac:dyDescent="0.25">
      <c r="B15312" s="119"/>
      <c r="C15312" s="119"/>
      <c r="D15312" s="119"/>
    </row>
    <row r="15313" spans="2:4" x14ac:dyDescent="0.25">
      <c r="B15313" s="119"/>
      <c r="C15313" s="119"/>
      <c r="D15313" s="119"/>
    </row>
    <row r="15314" spans="2:4" x14ac:dyDescent="0.25">
      <c r="B15314" s="119"/>
      <c r="C15314" s="119"/>
      <c r="D15314" s="119"/>
    </row>
    <row r="15315" spans="2:4" x14ac:dyDescent="0.25">
      <c r="B15315" s="119"/>
      <c r="C15315" s="119"/>
      <c r="D15315" s="119"/>
    </row>
    <row r="15316" spans="2:4" x14ac:dyDescent="0.25">
      <c r="B15316" s="119"/>
      <c r="C15316" s="119"/>
      <c r="D15316" s="119"/>
    </row>
    <row r="15317" spans="2:4" x14ac:dyDescent="0.25">
      <c r="B15317" s="119"/>
      <c r="C15317" s="119"/>
      <c r="D15317" s="119"/>
    </row>
    <row r="15318" spans="2:4" x14ac:dyDescent="0.25">
      <c r="B15318" s="119"/>
      <c r="C15318" s="119"/>
      <c r="D15318" s="119"/>
    </row>
    <row r="15319" spans="2:4" x14ac:dyDescent="0.25">
      <c r="B15319" s="119"/>
      <c r="C15319" s="119"/>
      <c r="D15319" s="119"/>
    </row>
    <row r="15320" spans="2:4" x14ac:dyDescent="0.25">
      <c r="B15320" s="119"/>
      <c r="C15320" s="119"/>
      <c r="D15320" s="119"/>
    </row>
    <row r="15321" spans="2:4" x14ac:dyDescent="0.25">
      <c r="B15321" s="119"/>
      <c r="C15321" s="119"/>
      <c r="D15321" s="119"/>
    </row>
    <row r="15322" spans="2:4" x14ac:dyDescent="0.25">
      <c r="B15322" s="119"/>
      <c r="C15322" s="119"/>
      <c r="D15322" s="119"/>
    </row>
    <row r="15323" spans="2:4" x14ac:dyDescent="0.25">
      <c r="B15323" s="119"/>
      <c r="C15323" s="119"/>
      <c r="D15323" s="119"/>
    </row>
    <row r="15324" spans="2:4" x14ac:dyDescent="0.25">
      <c r="B15324" s="119"/>
      <c r="C15324" s="119"/>
      <c r="D15324" s="119"/>
    </row>
    <row r="15325" spans="2:4" x14ac:dyDescent="0.25">
      <c r="B15325" s="119"/>
      <c r="C15325" s="119"/>
      <c r="D15325" s="119"/>
    </row>
    <row r="15326" spans="2:4" x14ac:dyDescent="0.25">
      <c r="B15326" s="119"/>
      <c r="C15326" s="119"/>
      <c r="D15326" s="119"/>
    </row>
    <row r="15327" spans="2:4" x14ac:dyDescent="0.25">
      <c r="B15327" s="119"/>
      <c r="C15327" s="119"/>
      <c r="D15327" s="119"/>
    </row>
    <row r="15328" spans="2:4" x14ac:dyDescent="0.25">
      <c r="B15328" s="119"/>
      <c r="C15328" s="119"/>
      <c r="D15328" s="119"/>
    </row>
    <row r="15329" spans="2:4" x14ac:dyDescent="0.25">
      <c r="B15329" s="119"/>
      <c r="C15329" s="119"/>
      <c r="D15329" s="119"/>
    </row>
    <row r="15330" spans="2:4" x14ac:dyDescent="0.25">
      <c r="B15330" s="119"/>
      <c r="C15330" s="119"/>
      <c r="D15330" s="119"/>
    </row>
    <row r="15331" spans="2:4" x14ac:dyDescent="0.25">
      <c r="B15331" s="119"/>
      <c r="C15331" s="119"/>
      <c r="D15331" s="119"/>
    </row>
    <row r="15332" spans="2:4" x14ac:dyDescent="0.25">
      <c r="B15332" s="119"/>
      <c r="C15332" s="119"/>
      <c r="D15332" s="119"/>
    </row>
    <row r="15333" spans="2:4" x14ac:dyDescent="0.25">
      <c r="B15333" s="119"/>
      <c r="C15333" s="119"/>
      <c r="D15333" s="119"/>
    </row>
    <row r="15334" spans="2:4" x14ac:dyDescent="0.25">
      <c r="B15334" s="119"/>
      <c r="C15334" s="119"/>
      <c r="D15334" s="119"/>
    </row>
    <row r="15335" spans="2:4" x14ac:dyDescent="0.25">
      <c r="B15335" s="119"/>
      <c r="C15335" s="119"/>
      <c r="D15335" s="119"/>
    </row>
    <row r="15336" spans="2:4" x14ac:dyDescent="0.25">
      <c r="B15336" s="119"/>
      <c r="C15336" s="119"/>
      <c r="D15336" s="119"/>
    </row>
    <row r="15337" spans="2:4" x14ac:dyDescent="0.25">
      <c r="B15337" s="119"/>
      <c r="C15337" s="119"/>
      <c r="D15337" s="119"/>
    </row>
    <row r="15338" spans="2:4" x14ac:dyDescent="0.25">
      <c r="B15338" s="119"/>
      <c r="C15338" s="119"/>
      <c r="D15338" s="119"/>
    </row>
    <row r="15339" spans="2:4" x14ac:dyDescent="0.25">
      <c r="B15339" s="119"/>
      <c r="C15339" s="119"/>
      <c r="D15339" s="119"/>
    </row>
    <row r="15340" spans="2:4" x14ac:dyDescent="0.25">
      <c r="B15340" s="119"/>
      <c r="C15340" s="119"/>
      <c r="D15340" s="119"/>
    </row>
    <row r="15341" spans="2:4" x14ac:dyDescent="0.25">
      <c r="B15341" s="119"/>
      <c r="C15341" s="119"/>
      <c r="D15341" s="119"/>
    </row>
    <row r="15342" spans="2:4" x14ac:dyDescent="0.25">
      <c r="B15342" s="119"/>
      <c r="C15342" s="119"/>
      <c r="D15342" s="119"/>
    </row>
    <row r="15343" spans="2:4" x14ac:dyDescent="0.25">
      <c r="B15343" s="119"/>
      <c r="C15343" s="119"/>
      <c r="D15343" s="119"/>
    </row>
    <row r="15344" spans="2:4" x14ac:dyDescent="0.25">
      <c r="B15344" s="119"/>
      <c r="C15344" s="119"/>
      <c r="D15344" s="119"/>
    </row>
    <row r="15345" spans="2:4" x14ac:dyDescent="0.25">
      <c r="B15345" s="119"/>
      <c r="C15345" s="119"/>
      <c r="D15345" s="119"/>
    </row>
    <row r="15346" spans="2:4" x14ac:dyDescent="0.25">
      <c r="B15346" s="119"/>
      <c r="C15346" s="119"/>
      <c r="D15346" s="119"/>
    </row>
    <row r="15347" spans="2:4" x14ac:dyDescent="0.25">
      <c r="B15347" s="119"/>
      <c r="C15347" s="119"/>
      <c r="D15347" s="119"/>
    </row>
    <row r="15348" spans="2:4" x14ac:dyDescent="0.25">
      <c r="B15348" s="119"/>
      <c r="C15348" s="119"/>
      <c r="D15348" s="119"/>
    </row>
    <row r="15349" spans="2:4" x14ac:dyDescent="0.25">
      <c r="B15349" s="119"/>
      <c r="C15349" s="119"/>
      <c r="D15349" s="119"/>
    </row>
    <row r="15350" spans="2:4" x14ac:dyDescent="0.25">
      <c r="B15350" s="119"/>
      <c r="C15350" s="119"/>
      <c r="D15350" s="119"/>
    </row>
    <row r="15351" spans="2:4" x14ac:dyDescent="0.25">
      <c r="B15351" s="119"/>
      <c r="C15351" s="119"/>
      <c r="D15351" s="119"/>
    </row>
    <row r="15352" spans="2:4" x14ac:dyDescent="0.25">
      <c r="B15352" s="119"/>
      <c r="C15352" s="119"/>
      <c r="D15352" s="119"/>
    </row>
    <row r="15353" spans="2:4" x14ac:dyDescent="0.25">
      <c r="B15353" s="119"/>
      <c r="C15353" s="119"/>
      <c r="D15353" s="119"/>
    </row>
    <row r="15354" spans="2:4" x14ac:dyDescent="0.25">
      <c r="B15354" s="119"/>
      <c r="C15354" s="119"/>
      <c r="D15354" s="119"/>
    </row>
    <row r="15355" spans="2:4" x14ac:dyDescent="0.25">
      <c r="B15355" s="119"/>
      <c r="C15355" s="119"/>
      <c r="D15355" s="119"/>
    </row>
    <row r="15356" spans="2:4" x14ac:dyDescent="0.25">
      <c r="B15356" s="119"/>
      <c r="C15356" s="119"/>
      <c r="D15356" s="119"/>
    </row>
    <row r="15357" spans="2:4" x14ac:dyDescent="0.25">
      <c r="B15357" s="119"/>
      <c r="C15357" s="119"/>
      <c r="D15357" s="119"/>
    </row>
    <row r="15358" spans="2:4" x14ac:dyDescent="0.25">
      <c r="B15358" s="119"/>
      <c r="C15358" s="119"/>
      <c r="D15358" s="119"/>
    </row>
    <row r="15359" spans="2:4" x14ac:dyDescent="0.25">
      <c r="B15359" s="119"/>
      <c r="C15359" s="119"/>
      <c r="D15359" s="119"/>
    </row>
    <row r="15360" spans="2:4" x14ac:dyDescent="0.25">
      <c r="B15360" s="119"/>
      <c r="C15360" s="119"/>
      <c r="D15360" s="119"/>
    </row>
    <row r="15361" spans="2:4" x14ac:dyDescent="0.25">
      <c r="B15361" s="119"/>
      <c r="C15361" s="119"/>
      <c r="D15361" s="119"/>
    </row>
    <row r="15362" spans="2:4" x14ac:dyDescent="0.25">
      <c r="B15362" s="119"/>
      <c r="C15362" s="119"/>
      <c r="D15362" s="119"/>
    </row>
    <row r="15363" spans="2:4" x14ac:dyDescent="0.25">
      <c r="B15363" s="119"/>
      <c r="C15363" s="119"/>
      <c r="D15363" s="119"/>
    </row>
    <row r="15364" spans="2:4" x14ac:dyDescent="0.25">
      <c r="B15364" s="119"/>
      <c r="C15364" s="119"/>
      <c r="D15364" s="119"/>
    </row>
    <row r="15365" spans="2:4" x14ac:dyDescent="0.25">
      <c r="B15365" s="119"/>
      <c r="C15365" s="119"/>
      <c r="D15365" s="119"/>
    </row>
    <row r="15366" spans="2:4" x14ac:dyDescent="0.25">
      <c r="B15366" s="119"/>
      <c r="C15366" s="119"/>
      <c r="D15366" s="119"/>
    </row>
    <row r="15367" spans="2:4" x14ac:dyDescent="0.25">
      <c r="B15367" s="119"/>
      <c r="C15367" s="119"/>
      <c r="D15367" s="119"/>
    </row>
    <row r="15368" spans="2:4" x14ac:dyDescent="0.25">
      <c r="B15368" s="119"/>
      <c r="C15368" s="119"/>
      <c r="D15368" s="119"/>
    </row>
    <row r="15369" spans="2:4" x14ac:dyDescent="0.25">
      <c r="B15369" s="119"/>
      <c r="C15369" s="119"/>
      <c r="D15369" s="119"/>
    </row>
    <row r="15370" spans="2:4" x14ac:dyDescent="0.25">
      <c r="B15370" s="119"/>
      <c r="C15370" s="119"/>
      <c r="D15370" s="119"/>
    </row>
    <row r="15371" spans="2:4" x14ac:dyDescent="0.25">
      <c r="B15371" s="119"/>
      <c r="C15371" s="119"/>
      <c r="D15371" s="119"/>
    </row>
    <row r="15372" spans="2:4" x14ac:dyDescent="0.25">
      <c r="B15372" s="119"/>
      <c r="C15372" s="119"/>
      <c r="D15372" s="119"/>
    </row>
    <row r="15373" spans="2:4" x14ac:dyDescent="0.25">
      <c r="B15373" s="119"/>
      <c r="C15373" s="119"/>
      <c r="D15373" s="119"/>
    </row>
    <row r="15374" spans="2:4" x14ac:dyDescent="0.25">
      <c r="B15374" s="119"/>
      <c r="C15374" s="119"/>
      <c r="D15374" s="119"/>
    </row>
    <row r="15375" spans="2:4" x14ac:dyDescent="0.25">
      <c r="B15375" s="119"/>
      <c r="C15375" s="119"/>
      <c r="D15375" s="119"/>
    </row>
    <row r="15376" spans="2:4" x14ac:dyDescent="0.25">
      <c r="B15376" s="119"/>
      <c r="C15376" s="119"/>
      <c r="D15376" s="119"/>
    </row>
    <row r="15377" spans="2:4" x14ac:dyDescent="0.25">
      <c r="B15377" s="119"/>
      <c r="C15377" s="119"/>
      <c r="D15377" s="119"/>
    </row>
    <row r="15378" spans="2:4" x14ac:dyDescent="0.25">
      <c r="B15378" s="119"/>
      <c r="C15378" s="119"/>
      <c r="D15378" s="119"/>
    </row>
    <row r="15379" spans="2:4" x14ac:dyDescent="0.25">
      <c r="B15379" s="119"/>
      <c r="C15379" s="119"/>
      <c r="D15379" s="119"/>
    </row>
    <row r="15380" spans="2:4" x14ac:dyDescent="0.25">
      <c r="B15380" s="119"/>
      <c r="C15380" s="119"/>
      <c r="D15380" s="119"/>
    </row>
    <row r="15381" spans="2:4" x14ac:dyDescent="0.25">
      <c r="B15381" s="119"/>
      <c r="C15381" s="119"/>
      <c r="D15381" s="119"/>
    </row>
    <row r="15382" spans="2:4" x14ac:dyDescent="0.25">
      <c r="B15382" s="119"/>
      <c r="C15382" s="119"/>
      <c r="D15382" s="119"/>
    </row>
    <row r="15383" spans="2:4" x14ac:dyDescent="0.25">
      <c r="B15383" s="119"/>
      <c r="C15383" s="119"/>
      <c r="D15383" s="119"/>
    </row>
    <row r="15384" spans="2:4" x14ac:dyDescent="0.25">
      <c r="B15384" s="119"/>
      <c r="C15384" s="119"/>
      <c r="D15384" s="119"/>
    </row>
    <row r="15385" spans="2:4" x14ac:dyDescent="0.25">
      <c r="B15385" s="119"/>
      <c r="C15385" s="119"/>
      <c r="D15385" s="119"/>
    </row>
    <row r="15386" spans="2:4" x14ac:dyDescent="0.25">
      <c r="B15386" s="119"/>
      <c r="C15386" s="119"/>
      <c r="D15386" s="119"/>
    </row>
    <row r="15387" spans="2:4" x14ac:dyDescent="0.25">
      <c r="B15387" s="119"/>
      <c r="C15387" s="119"/>
      <c r="D15387" s="119"/>
    </row>
    <row r="15388" spans="2:4" x14ac:dyDescent="0.25">
      <c r="B15388" s="119"/>
      <c r="C15388" s="119"/>
      <c r="D15388" s="119"/>
    </row>
    <row r="15389" spans="2:4" x14ac:dyDescent="0.25">
      <c r="B15389" s="119"/>
      <c r="C15389" s="119"/>
      <c r="D15389" s="119"/>
    </row>
    <row r="15390" spans="2:4" x14ac:dyDescent="0.25">
      <c r="B15390" s="119"/>
      <c r="C15390" s="119"/>
      <c r="D15390" s="119"/>
    </row>
    <row r="15391" spans="2:4" x14ac:dyDescent="0.25">
      <c r="B15391" s="119"/>
      <c r="C15391" s="119"/>
      <c r="D15391" s="119"/>
    </row>
    <row r="15392" spans="2:4" x14ac:dyDescent="0.25">
      <c r="B15392" s="119"/>
      <c r="C15392" s="119"/>
      <c r="D15392" s="119"/>
    </row>
    <row r="15393" spans="2:4" x14ac:dyDescent="0.25">
      <c r="B15393" s="119"/>
      <c r="C15393" s="119"/>
      <c r="D15393" s="119"/>
    </row>
    <row r="15394" spans="2:4" x14ac:dyDescent="0.25">
      <c r="B15394" s="119"/>
      <c r="C15394" s="119"/>
      <c r="D15394" s="119"/>
    </row>
    <row r="15395" spans="2:4" x14ac:dyDescent="0.25">
      <c r="B15395" s="119"/>
      <c r="C15395" s="119"/>
      <c r="D15395" s="119"/>
    </row>
    <row r="15396" spans="2:4" x14ac:dyDescent="0.25">
      <c r="B15396" s="119"/>
      <c r="C15396" s="119"/>
      <c r="D15396" s="119"/>
    </row>
    <row r="15397" spans="2:4" x14ac:dyDescent="0.25">
      <c r="B15397" s="119"/>
      <c r="C15397" s="119"/>
      <c r="D15397" s="119"/>
    </row>
    <row r="15398" spans="2:4" x14ac:dyDescent="0.25">
      <c r="B15398" s="119"/>
      <c r="C15398" s="119"/>
      <c r="D15398" s="119"/>
    </row>
    <row r="15399" spans="2:4" x14ac:dyDescent="0.25">
      <c r="B15399" s="119"/>
      <c r="C15399" s="119"/>
      <c r="D15399" s="119"/>
    </row>
    <row r="15400" spans="2:4" x14ac:dyDescent="0.25">
      <c r="B15400" s="119"/>
      <c r="C15400" s="119"/>
      <c r="D15400" s="119"/>
    </row>
    <row r="15401" spans="2:4" x14ac:dyDescent="0.25">
      <c r="B15401" s="119"/>
      <c r="C15401" s="119"/>
      <c r="D15401" s="119"/>
    </row>
    <row r="15402" spans="2:4" x14ac:dyDescent="0.25">
      <c r="B15402" s="119"/>
      <c r="C15402" s="119"/>
      <c r="D15402" s="119"/>
    </row>
    <row r="15403" spans="2:4" x14ac:dyDescent="0.25">
      <c r="B15403" s="119"/>
      <c r="C15403" s="119"/>
      <c r="D15403" s="119"/>
    </row>
    <row r="15404" spans="2:4" x14ac:dyDescent="0.25">
      <c r="B15404" s="119"/>
      <c r="C15404" s="119"/>
      <c r="D15404" s="119"/>
    </row>
    <row r="15405" spans="2:4" x14ac:dyDescent="0.25">
      <c r="B15405" s="119"/>
      <c r="C15405" s="119"/>
      <c r="D15405" s="119"/>
    </row>
    <row r="15406" spans="2:4" x14ac:dyDescent="0.25">
      <c r="B15406" s="119"/>
      <c r="C15406" s="119"/>
      <c r="D15406" s="119"/>
    </row>
    <row r="15407" spans="2:4" x14ac:dyDescent="0.25">
      <c r="B15407" s="119"/>
      <c r="C15407" s="119"/>
      <c r="D15407" s="119"/>
    </row>
    <row r="15408" spans="2:4" x14ac:dyDescent="0.25">
      <c r="B15408" s="119"/>
      <c r="C15408" s="119"/>
      <c r="D15408" s="119"/>
    </row>
    <row r="15409" spans="2:4" x14ac:dyDescent="0.25">
      <c r="B15409" s="119"/>
      <c r="C15409" s="119"/>
      <c r="D15409" s="119"/>
    </row>
    <row r="15410" spans="2:4" x14ac:dyDescent="0.25">
      <c r="B15410" s="119"/>
      <c r="C15410" s="119"/>
      <c r="D15410" s="119"/>
    </row>
    <row r="15411" spans="2:4" x14ac:dyDescent="0.25">
      <c r="B15411" s="119"/>
      <c r="C15411" s="119"/>
      <c r="D15411" s="119"/>
    </row>
    <row r="15412" spans="2:4" x14ac:dyDescent="0.25">
      <c r="B15412" s="119"/>
      <c r="C15412" s="119"/>
      <c r="D15412" s="119"/>
    </row>
    <row r="15413" spans="2:4" x14ac:dyDescent="0.25">
      <c r="B15413" s="119"/>
      <c r="C15413" s="119"/>
      <c r="D15413" s="119"/>
    </row>
    <row r="15414" spans="2:4" x14ac:dyDescent="0.25">
      <c r="B15414" s="119"/>
      <c r="C15414" s="119"/>
      <c r="D15414" s="119"/>
    </row>
    <row r="15415" spans="2:4" x14ac:dyDescent="0.25">
      <c r="B15415" s="119"/>
      <c r="C15415" s="119"/>
      <c r="D15415" s="119"/>
    </row>
    <row r="15416" spans="2:4" x14ac:dyDescent="0.25">
      <c r="B15416" s="119"/>
      <c r="C15416" s="119"/>
      <c r="D15416" s="119"/>
    </row>
    <row r="15417" spans="2:4" x14ac:dyDescent="0.25">
      <c r="B15417" s="119"/>
      <c r="C15417" s="119"/>
      <c r="D15417" s="119"/>
    </row>
    <row r="15418" spans="2:4" x14ac:dyDescent="0.25">
      <c r="B15418" s="119"/>
      <c r="C15418" s="119"/>
      <c r="D15418" s="119"/>
    </row>
    <row r="15419" spans="2:4" x14ac:dyDescent="0.25">
      <c r="B15419" s="119"/>
      <c r="C15419" s="119"/>
      <c r="D15419" s="119"/>
    </row>
    <row r="15420" spans="2:4" x14ac:dyDescent="0.25">
      <c r="B15420" s="119"/>
      <c r="C15420" s="119"/>
      <c r="D15420" s="119"/>
    </row>
    <row r="15421" spans="2:4" x14ac:dyDescent="0.25">
      <c r="B15421" s="119"/>
      <c r="C15421" s="119"/>
      <c r="D15421" s="119"/>
    </row>
    <row r="15422" spans="2:4" x14ac:dyDescent="0.25">
      <c r="B15422" s="119"/>
      <c r="C15422" s="119"/>
      <c r="D15422" s="119"/>
    </row>
    <row r="15423" spans="2:4" x14ac:dyDescent="0.25">
      <c r="B15423" s="119"/>
      <c r="C15423" s="119"/>
      <c r="D15423" s="119"/>
    </row>
    <row r="15424" spans="2:4" x14ac:dyDescent="0.25">
      <c r="B15424" s="119"/>
      <c r="C15424" s="119"/>
      <c r="D15424" s="119"/>
    </row>
    <row r="15425" spans="2:4" x14ac:dyDescent="0.25">
      <c r="B15425" s="119"/>
      <c r="C15425" s="119"/>
      <c r="D15425" s="119"/>
    </row>
    <row r="15426" spans="2:4" x14ac:dyDescent="0.25">
      <c r="B15426" s="119"/>
      <c r="C15426" s="119"/>
      <c r="D15426" s="119"/>
    </row>
    <row r="15427" spans="2:4" x14ac:dyDescent="0.25">
      <c r="B15427" s="119"/>
      <c r="C15427" s="119"/>
      <c r="D15427" s="119"/>
    </row>
    <row r="15428" spans="2:4" x14ac:dyDescent="0.25">
      <c r="B15428" s="119"/>
      <c r="C15428" s="119"/>
      <c r="D15428" s="119"/>
    </row>
    <row r="15429" spans="2:4" x14ac:dyDescent="0.25">
      <c r="B15429" s="119"/>
      <c r="C15429" s="119"/>
      <c r="D15429" s="119"/>
    </row>
    <row r="15430" spans="2:4" x14ac:dyDescent="0.25">
      <c r="B15430" s="119"/>
      <c r="C15430" s="119"/>
      <c r="D15430" s="119"/>
    </row>
    <row r="15431" spans="2:4" x14ac:dyDescent="0.25">
      <c r="B15431" s="119"/>
      <c r="C15431" s="119"/>
      <c r="D15431" s="119"/>
    </row>
    <row r="15432" spans="2:4" x14ac:dyDescent="0.25">
      <c r="B15432" s="119"/>
      <c r="C15432" s="119"/>
      <c r="D15432" s="119"/>
    </row>
    <row r="15433" spans="2:4" x14ac:dyDescent="0.25">
      <c r="B15433" s="119"/>
      <c r="C15433" s="119"/>
      <c r="D15433" s="119"/>
    </row>
    <row r="15434" spans="2:4" x14ac:dyDescent="0.25">
      <c r="B15434" s="119"/>
      <c r="C15434" s="119"/>
      <c r="D15434" s="119"/>
    </row>
    <row r="15435" spans="2:4" x14ac:dyDescent="0.25">
      <c r="B15435" s="119"/>
      <c r="C15435" s="119"/>
      <c r="D15435" s="119"/>
    </row>
    <row r="15436" spans="2:4" x14ac:dyDescent="0.25">
      <c r="B15436" s="119"/>
      <c r="C15436" s="119"/>
      <c r="D15436" s="119"/>
    </row>
    <row r="15437" spans="2:4" x14ac:dyDescent="0.25">
      <c r="B15437" s="119"/>
      <c r="C15437" s="119"/>
      <c r="D15437" s="119"/>
    </row>
    <row r="15438" spans="2:4" x14ac:dyDescent="0.25">
      <c r="B15438" s="119"/>
      <c r="C15438" s="119"/>
      <c r="D15438" s="119"/>
    </row>
    <row r="15439" spans="2:4" x14ac:dyDescent="0.25">
      <c r="B15439" s="119"/>
      <c r="C15439" s="119"/>
      <c r="D15439" s="119"/>
    </row>
    <row r="15440" spans="2:4" x14ac:dyDescent="0.25">
      <c r="B15440" s="119"/>
      <c r="C15440" s="119"/>
      <c r="D15440" s="119"/>
    </row>
    <row r="15441" spans="2:4" x14ac:dyDescent="0.25">
      <c r="B15441" s="119"/>
      <c r="C15441" s="119"/>
      <c r="D15441" s="119"/>
    </row>
    <row r="15442" spans="2:4" x14ac:dyDescent="0.25">
      <c r="B15442" s="119"/>
      <c r="C15442" s="119"/>
      <c r="D15442" s="119"/>
    </row>
    <row r="15443" spans="2:4" x14ac:dyDescent="0.25">
      <c r="B15443" s="119"/>
      <c r="C15443" s="119"/>
      <c r="D15443" s="119"/>
    </row>
    <row r="15444" spans="2:4" x14ac:dyDescent="0.25">
      <c r="B15444" s="119"/>
      <c r="C15444" s="119"/>
      <c r="D15444" s="119"/>
    </row>
    <row r="15445" spans="2:4" x14ac:dyDescent="0.25">
      <c r="B15445" s="119"/>
      <c r="C15445" s="119"/>
      <c r="D15445" s="119"/>
    </row>
    <row r="15446" spans="2:4" x14ac:dyDescent="0.25">
      <c r="B15446" s="119"/>
      <c r="C15446" s="119"/>
      <c r="D15446" s="119"/>
    </row>
    <row r="15447" spans="2:4" x14ac:dyDescent="0.25">
      <c r="B15447" s="119"/>
      <c r="C15447" s="119"/>
      <c r="D15447" s="119"/>
    </row>
    <row r="15448" spans="2:4" x14ac:dyDescent="0.25">
      <c r="B15448" s="119"/>
      <c r="C15448" s="119"/>
      <c r="D15448" s="119"/>
    </row>
    <row r="15449" spans="2:4" x14ac:dyDescent="0.25">
      <c r="B15449" s="119"/>
      <c r="C15449" s="119"/>
      <c r="D15449" s="119"/>
    </row>
    <row r="15450" spans="2:4" x14ac:dyDescent="0.25">
      <c r="B15450" s="119"/>
      <c r="C15450" s="119"/>
      <c r="D15450" s="119"/>
    </row>
    <row r="15451" spans="2:4" x14ac:dyDescent="0.25">
      <c r="B15451" s="119"/>
      <c r="C15451" s="119"/>
      <c r="D15451" s="119"/>
    </row>
    <row r="15452" spans="2:4" x14ac:dyDescent="0.25">
      <c r="B15452" s="119"/>
      <c r="C15452" s="119"/>
      <c r="D15452" s="119"/>
    </row>
    <row r="15453" spans="2:4" x14ac:dyDescent="0.25">
      <c r="B15453" s="119"/>
      <c r="C15453" s="119"/>
      <c r="D15453" s="119"/>
    </row>
    <row r="15454" spans="2:4" x14ac:dyDescent="0.25">
      <c r="B15454" s="119"/>
      <c r="C15454" s="119"/>
      <c r="D15454" s="119"/>
    </row>
    <row r="15455" spans="2:4" x14ac:dyDescent="0.25">
      <c r="B15455" s="119"/>
      <c r="C15455" s="119"/>
      <c r="D15455" s="119"/>
    </row>
    <row r="15456" spans="2:4" x14ac:dyDescent="0.25">
      <c r="B15456" s="119"/>
      <c r="C15456" s="119"/>
      <c r="D15456" s="119"/>
    </row>
    <row r="15457" spans="2:4" x14ac:dyDescent="0.25">
      <c r="B15457" s="119"/>
      <c r="C15457" s="119"/>
      <c r="D15457" s="119"/>
    </row>
    <row r="15458" spans="2:4" x14ac:dyDescent="0.25">
      <c r="B15458" s="119"/>
      <c r="C15458" s="119"/>
      <c r="D15458" s="119"/>
    </row>
    <row r="15459" spans="2:4" x14ac:dyDescent="0.25">
      <c r="B15459" s="119"/>
      <c r="C15459" s="119"/>
      <c r="D15459" s="119"/>
    </row>
    <row r="15460" spans="2:4" x14ac:dyDescent="0.25">
      <c r="B15460" s="119"/>
      <c r="C15460" s="119"/>
      <c r="D15460" s="119"/>
    </row>
    <row r="15461" spans="2:4" x14ac:dyDescent="0.25">
      <c r="B15461" s="119"/>
      <c r="C15461" s="119"/>
      <c r="D15461" s="119"/>
    </row>
    <row r="15462" spans="2:4" x14ac:dyDescent="0.25">
      <c r="B15462" s="119"/>
      <c r="C15462" s="119"/>
      <c r="D15462" s="119"/>
    </row>
    <row r="15463" spans="2:4" x14ac:dyDescent="0.25">
      <c r="B15463" s="119"/>
      <c r="C15463" s="119"/>
      <c r="D15463" s="119"/>
    </row>
    <row r="15464" spans="2:4" x14ac:dyDescent="0.25">
      <c r="B15464" s="119"/>
      <c r="C15464" s="119"/>
      <c r="D15464" s="119"/>
    </row>
    <row r="15465" spans="2:4" x14ac:dyDescent="0.25">
      <c r="B15465" s="119"/>
      <c r="C15465" s="119"/>
      <c r="D15465" s="119"/>
    </row>
    <row r="15466" spans="2:4" x14ac:dyDescent="0.25">
      <c r="B15466" s="119"/>
      <c r="C15466" s="119"/>
      <c r="D15466" s="119"/>
    </row>
    <row r="15467" spans="2:4" x14ac:dyDescent="0.25">
      <c r="B15467" s="119"/>
      <c r="C15467" s="119"/>
      <c r="D15467" s="119"/>
    </row>
    <row r="15468" spans="2:4" x14ac:dyDescent="0.25">
      <c r="B15468" s="119"/>
      <c r="C15468" s="119"/>
      <c r="D15468" s="119"/>
    </row>
    <row r="15469" spans="2:4" x14ac:dyDescent="0.25">
      <c r="B15469" s="119"/>
      <c r="C15469" s="119"/>
      <c r="D15469" s="119"/>
    </row>
    <row r="15470" spans="2:4" x14ac:dyDescent="0.25">
      <c r="B15470" s="119"/>
      <c r="C15470" s="119"/>
      <c r="D15470" s="119"/>
    </row>
    <row r="15471" spans="2:4" x14ac:dyDescent="0.25">
      <c r="B15471" s="119"/>
      <c r="C15471" s="119"/>
      <c r="D15471" s="119"/>
    </row>
    <row r="15472" spans="2:4" x14ac:dyDescent="0.25">
      <c r="B15472" s="119"/>
      <c r="C15472" s="119"/>
      <c r="D15472" s="119"/>
    </row>
    <row r="15473" spans="2:4" x14ac:dyDescent="0.25">
      <c r="B15473" s="119"/>
      <c r="C15473" s="119"/>
      <c r="D15473" s="119"/>
    </row>
    <row r="15474" spans="2:4" x14ac:dyDescent="0.25">
      <c r="B15474" s="119"/>
      <c r="C15474" s="119"/>
      <c r="D15474" s="119"/>
    </row>
    <row r="15475" spans="2:4" x14ac:dyDescent="0.25">
      <c r="B15475" s="119"/>
      <c r="C15475" s="119"/>
      <c r="D15475" s="119"/>
    </row>
    <row r="15476" spans="2:4" x14ac:dyDescent="0.25">
      <c r="B15476" s="119"/>
      <c r="C15476" s="119"/>
      <c r="D15476" s="119"/>
    </row>
    <row r="15477" spans="2:4" x14ac:dyDescent="0.25">
      <c r="B15477" s="119"/>
      <c r="C15477" s="119"/>
      <c r="D15477" s="119"/>
    </row>
    <row r="15478" spans="2:4" x14ac:dyDescent="0.25">
      <c r="B15478" s="119"/>
      <c r="C15478" s="119"/>
      <c r="D15478" s="119"/>
    </row>
    <row r="15479" spans="2:4" x14ac:dyDescent="0.25">
      <c r="B15479" s="119"/>
      <c r="C15479" s="119"/>
      <c r="D15479" s="119"/>
    </row>
    <row r="15480" spans="2:4" x14ac:dyDescent="0.25">
      <c r="B15480" s="119"/>
      <c r="C15480" s="119"/>
      <c r="D15480" s="119"/>
    </row>
    <row r="15481" spans="2:4" x14ac:dyDescent="0.25">
      <c r="B15481" s="119"/>
      <c r="C15481" s="119"/>
      <c r="D15481" s="119"/>
    </row>
    <row r="15482" spans="2:4" x14ac:dyDescent="0.25">
      <c r="B15482" s="119"/>
      <c r="C15482" s="119"/>
      <c r="D15482" s="119"/>
    </row>
    <row r="15483" spans="2:4" x14ac:dyDescent="0.25">
      <c r="B15483" s="119"/>
      <c r="C15483" s="119"/>
      <c r="D15483" s="119"/>
    </row>
    <row r="15484" spans="2:4" x14ac:dyDescent="0.25">
      <c r="B15484" s="119"/>
      <c r="C15484" s="119"/>
      <c r="D15484" s="119"/>
    </row>
    <row r="15485" spans="2:4" x14ac:dyDescent="0.25">
      <c r="B15485" s="119"/>
      <c r="C15485" s="119"/>
      <c r="D15485" s="119"/>
    </row>
    <row r="15486" spans="2:4" x14ac:dyDescent="0.25">
      <c r="B15486" s="119"/>
      <c r="C15486" s="119"/>
      <c r="D15486" s="119"/>
    </row>
    <row r="15487" spans="2:4" x14ac:dyDescent="0.25">
      <c r="B15487" s="119"/>
      <c r="C15487" s="119"/>
      <c r="D15487" s="119"/>
    </row>
    <row r="15488" spans="2:4" x14ac:dyDescent="0.25">
      <c r="B15488" s="119"/>
      <c r="C15488" s="119"/>
      <c r="D15488" s="119"/>
    </row>
    <row r="15489" spans="2:4" x14ac:dyDescent="0.25">
      <c r="B15489" s="119"/>
      <c r="C15489" s="119"/>
      <c r="D15489" s="119"/>
    </row>
    <row r="15490" spans="2:4" x14ac:dyDescent="0.25">
      <c r="B15490" s="119"/>
      <c r="C15490" s="119"/>
      <c r="D15490" s="119"/>
    </row>
    <row r="15491" spans="2:4" x14ac:dyDescent="0.25">
      <c r="B15491" s="119"/>
      <c r="C15491" s="119"/>
      <c r="D15491" s="119"/>
    </row>
    <row r="15492" spans="2:4" x14ac:dyDescent="0.25">
      <c r="B15492" s="119"/>
      <c r="C15492" s="119"/>
      <c r="D15492" s="119"/>
    </row>
    <row r="15493" spans="2:4" x14ac:dyDescent="0.25">
      <c r="B15493" s="119"/>
      <c r="C15493" s="119"/>
      <c r="D15493" s="119"/>
    </row>
    <row r="15494" spans="2:4" x14ac:dyDescent="0.25">
      <c r="B15494" s="119"/>
      <c r="C15494" s="119"/>
      <c r="D15494" s="119"/>
    </row>
    <row r="15495" spans="2:4" x14ac:dyDescent="0.25">
      <c r="B15495" s="119"/>
      <c r="C15495" s="119"/>
      <c r="D15495" s="119"/>
    </row>
    <row r="15496" spans="2:4" x14ac:dyDescent="0.25">
      <c r="B15496" s="119"/>
      <c r="C15496" s="119"/>
      <c r="D15496" s="119"/>
    </row>
    <row r="15497" spans="2:4" x14ac:dyDescent="0.25">
      <c r="B15497" s="119"/>
      <c r="C15497" s="119"/>
      <c r="D15497" s="119"/>
    </row>
    <row r="15498" spans="2:4" x14ac:dyDescent="0.25">
      <c r="B15498" s="119"/>
      <c r="C15498" s="119"/>
      <c r="D15498" s="119"/>
    </row>
    <row r="15499" spans="2:4" x14ac:dyDescent="0.25">
      <c r="B15499" s="119"/>
      <c r="C15499" s="119"/>
      <c r="D15499" s="119"/>
    </row>
    <row r="15500" spans="2:4" x14ac:dyDescent="0.25">
      <c r="B15500" s="119"/>
      <c r="C15500" s="119"/>
      <c r="D15500" s="119"/>
    </row>
    <row r="15501" spans="2:4" x14ac:dyDescent="0.25">
      <c r="B15501" s="119"/>
      <c r="C15501" s="119"/>
      <c r="D15501" s="119"/>
    </row>
    <row r="15502" spans="2:4" x14ac:dyDescent="0.25">
      <c r="B15502" s="119"/>
      <c r="C15502" s="119"/>
      <c r="D15502" s="119"/>
    </row>
    <row r="15503" spans="2:4" x14ac:dyDescent="0.25">
      <c r="B15503" s="119"/>
      <c r="C15503" s="119"/>
      <c r="D15503" s="119"/>
    </row>
    <row r="15504" spans="2:4" x14ac:dyDescent="0.25">
      <c r="B15504" s="119"/>
      <c r="C15504" s="119"/>
      <c r="D15504" s="119"/>
    </row>
    <row r="15505" spans="2:4" x14ac:dyDescent="0.25">
      <c r="B15505" s="119"/>
      <c r="C15505" s="119"/>
      <c r="D15505" s="119"/>
    </row>
    <row r="15506" spans="2:4" x14ac:dyDescent="0.25">
      <c r="B15506" s="119"/>
      <c r="C15506" s="119"/>
      <c r="D15506" s="119"/>
    </row>
    <row r="15507" spans="2:4" x14ac:dyDescent="0.25">
      <c r="B15507" s="119"/>
      <c r="C15507" s="119"/>
      <c r="D15507" s="119"/>
    </row>
    <row r="15508" spans="2:4" x14ac:dyDescent="0.25">
      <c r="B15508" s="119"/>
      <c r="C15508" s="119"/>
      <c r="D15508" s="119"/>
    </row>
    <row r="15509" spans="2:4" x14ac:dyDescent="0.25">
      <c r="B15509" s="119"/>
      <c r="C15509" s="119"/>
      <c r="D15509" s="119"/>
    </row>
    <row r="15510" spans="2:4" x14ac:dyDescent="0.25">
      <c r="B15510" s="119"/>
      <c r="C15510" s="119"/>
      <c r="D15510" s="119"/>
    </row>
    <row r="15511" spans="2:4" x14ac:dyDescent="0.25">
      <c r="B15511" s="119"/>
      <c r="C15511" s="119"/>
      <c r="D15511" s="119"/>
    </row>
    <row r="15512" spans="2:4" x14ac:dyDescent="0.25">
      <c r="B15512" s="119"/>
      <c r="C15512" s="119"/>
      <c r="D15512" s="119"/>
    </row>
    <row r="15513" spans="2:4" x14ac:dyDescent="0.25">
      <c r="B15513" s="119"/>
      <c r="C15513" s="119"/>
      <c r="D15513" s="119"/>
    </row>
    <row r="15514" spans="2:4" x14ac:dyDescent="0.25">
      <c r="B15514" s="119"/>
      <c r="C15514" s="119"/>
      <c r="D15514" s="119"/>
    </row>
    <row r="15515" spans="2:4" x14ac:dyDescent="0.25">
      <c r="B15515" s="119"/>
      <c r="C15515" s="119"/>
      <c r="D15515" s="119"/>
    </row>
    <row r="15516" spans="2:4" x14ac:dyDescent="0.25">
      <c r="B15516" s="119"/>
      <c r="C15516" s="119"/>
      <c r="D15516" s="119"/>
    </row>
    <row r="15517" spans="2:4" x14ac:dyDescent="0.25">
      <c r="B15517" s="119"/>
      <c r="C15517" s="119"/>
      <c r="D15517" s="119"/>
    </row>
    <row r="15518" spans="2:4" x14ac:dyDescent="0.25">
      <c r="B15518" s="119"/>
      <c r="C15518" s="119"/>
      <c r="D15518" s="119"/>
    </row>
    <row r="15519" spans="2:4" x14ac:dyDescent="0.25">
      <c r="B15519" s="119"/>
      <c r="C15519" s="119"/>
      <c r="D15519" s="119"/>
    </row>
    <row r="15520" spans="2:4" x14ac:dyDescent="0.25">
      <c r="B15520" s="119"/>
      <c r="C15520" s="119"/>
      <c r="D15520" s="119"/>
    </row>
    <row r="15521" spans="2:4" x14ac:dyDescent="0.25">
      <c r="B15521" s="119"/>
      <c r="C15521" s="119"/>
      <c r="D15521" s="119"/>
    </row>
    <row r="15522" spans="2:4" x14ac:dyDescent="0.25">
      <c r="B15522" s="119"/>
      <c r="C15522" s="119"/>
      <c r="D15522" s="119"/>
    </row>
    <row r="15523" spans="2:4" x14ac:dyDescent="0.25">
      <c r="B15523" s="119"/>
      <c r="C15523" s="119"/>
      <c r="D15523" s="119"/>
    </row>
    <row r="15524" spans="2:4" x14ac:dyDescent="0.25">
      <c r="B15524" s="119"/>
      <c r="C15524" s="119"/>
      <c r="D15524" s="119"/>
    </row>
    <row r="15525" spans="2:4" x14ac:dyDescent="0.25">
      <c r="B15525" s="119"/>
      <c r="C15525" s="119"/>
      <c r="D15525" s="119"/>
    </row>
    <row r="15526" spans="2:4" x14ac:dyDescent="0.25">
      <c r="B15526" s="119"/>
      <c r="C15526" s="119"/>
      <c r="D15526" s="119"/>
    </row>
    <row r="15527" spans="2:4" x14ac:dyDescent="0.25">
      <c r="B15527" s="119"/>
      <c r="C15527" s="119"/>
      <c r="D15527" s="119"/>
    </row>
    <row r="15528" spans="2:4" x14ac:dyDescent="0.25">
      <c r="B15528" s="119"/>
      <c r="C15528" s="119"/>
      <c r="D15528" s="119"/>
    </row>
    <row r="15529" spans="2:4" x14ac:dyDescent="0.25">
      <c r="B15529" s="119"/>
      <c r="C15529" s="119"/>
      <c r="D15529" s="119"/>
    </row>
    <row r="15530" spans="2:4" x14ac:dyDescent="0.25">
      <c r="B15530" s="119"/>
      <c r="C15530" s="119"/>
      <c r="D15530" s="119"/>
    </row>
    <row r="15531" spans="2:4" x14ac:dyDescent="0.25">
      <c r="B15531" s="119"/>
      <c r="C15531" s="119"/>
      <c r="D15531" s="119"/>
    </row>
    <row r="15532" spans="2:4" x14ac:dyDescent="0.25">
      <c r="B15532" s="119"/>
      <c r="C15532" s="119"/>
      <c r="D15532" s="119"/>
    </row>
    <row r="15533" spans="2:4" x14ac:dyDescent="0.25">
      <c r="B15533" s="119"/>
      <c r="C15533" s="119"/>
      <c r="D15533" s="119"/>
    </row>
    <row r="15534" spans="2:4" x14ac:dyDescent="0.25">
      <c r="B15534" s="119"/>
      <c r="C15534" s="119"/>
      <c r="D15534" s="119"/>
    </row>
    <row r="15535" spans="2:4" x14ac:dyDescent="0.25">
      <c r="B15535" s="119"/>
      <c r="C15535" s="119"/>
      <c r="D15535" s="119"/>
    </row>
    <row r="15536" spans="2:4" x14ac:dyDescent="0.25">
      <c r="B15536" s="119"/>
      <c r="C15536" s="119"/>
      <c r="D15536" s="119"/>
    </row>
    <row r="15537" spans="2:4" x14ac:dyDescent="0.25">
      <c r="B15537" s="119"/>
      <c r="C15537" s="119"/>
      <c r="D15537" s="119"/>
    </row>
    <row r="15538" spans="2:4" x14ac:dyDescent="0.25">
      <c r="B15538" s="119"/>
      <c r="C15538" s="119"/>
      <c r="D15538" s="119"/>
    </row>
    <row r="15539" spans="2:4" x14ac:dyDescent="0.25">
      <c r="B15539" s="119"/>
      <c r="C15539" s="119"/>
      <c r="D15539" s="119"/>
    </row>
    <row r="15540" spans="2:4" x14ac:dyDescent="0.25">
      <c r="B15540" s="119"/>
      <c r="C15540" s="119"/>
      <c r="D15540" s="119"/>
    </row>
    <row r="15541" spans="2:4" x14ac:dyDescent="0.25">
      <c r="B15541" s="119"/>
      <c r="C15541" s="119"/>
      <c r="D15541" s="119"/>
    </row>
    <row r="15542" spans="2:4" x14ac:dyDescent="0.25">
      <c r="B15542" s="119"/>
      <c r="C15542" s="119"/>
      <c r="D15542" s="119"/>
    </row>
    <row r="15543" spans="2:4" x14ac:dyDescent="0.25">
      <c r="B15543" s="119"/>
      <c r="C15543" s="119"/>
      <c r="D15543" s="119"/>
    </row>
    <row r="15544" spans="2:4" x14ac:dyDescent="0.25">
      <c r="B15544" s="119"/>
      <c r="C15544" s="119"/>
      <c r="D15544" s="119"/>
    </row>
    <row r="15545" spans="2:4" x14ac:dyDescent="0.25">
      <c r="B15545" s="119"/>
      <c r="C15545" s="119"/>
      <c r="D15545" s="119"/>
    </row>
    <row r="15546" spans="2:4" x14ac:dyDescent="0.25">
      <c r="B15546" s="119"/>
      <c r="C15546" s="119"/>
      <c r="D15546" s="119"/>
    </row>
    <row r="15547" spans="2:4" x14ac:dyDescent="0.25">
      <c r="B15547" s="119"/>
      <c r="C15547" s="119"/>
      <c r="D15547" s="119"/>
    </row>
    <row r="15548" spans="2:4" x14ac:dyDescent="0.25">
      <c r="B15548" s="119"/>
      <c r="C15548" s="119"/>
      <c r="D15548" s="119"/>
    </row>
    <row r="15549" spans="2:4" x14ac:dyDescent="0.25">
      <c r="B15549" s="119"/>
      <c r="C15549" s="119"/>
      <c r="D15549" s="119"/>
    </row>
    <row r="15550" spans="2:4" x14ac:dyDescent="0.25">
      <c r="B15550" s="119"/>
      <c r="C15550" s="119"/>
      <c r="D15550" s="119"/>
    </row>
    <row r="15551" spans="2:4" x14ac:dyDescent="0.25">
      <c r="B15551" s="119"/>
      <c r="C15551" s="119"/>
      <c r="D15551" s="119"/>
    </row>
    <row r="15552" spans="2:4" x14ac:dyDescent="0.25">
      <c r="B15552" s="119"/>
      <c r="C15552" s="119"/>
      <c r="D15552" s="119"/>
    </row>
    <row r="15553" spans="2:4" x14ac:dyDescent="0.25">
      <c r="B15553" s="119"/>
      <c r="C15553" s="119"/>
      <c r="D15553" s="119"/>
    </row>
    <row r="15554" spans="2:4" x14ac:dyDescent="0.25">
      <c r="B15554" s="119"/>
      <c r="C15554" s="119"/>
      <c r="D15554" s="119"/>
    </row>
    <row r="15555" spans="2:4" x14ac:dyDescent="0.25">
      <c r="B15555" s="119"/>
      <c r="C15555" s="119"/>
      <c r="D15555" s="119"/>
    </row>
    <row r="15556" spans="2:4" x14ac:dyDescent="0.25">
      <c r="B15556" s="119"/>
      <c r="C15556" s="119"/>
      <c r="D15556" s="119"/>
    </row>
    <row r="15557" spans="2:4" x14ac:dyDescent="0.25">
      <c r="B15557" s="119"/>
      <c r="C15557" s="119"/>
      <c r="D15557" s="119"/>
    </row>
    <row r="15558" spans="2:4" x14ac:dyDescent="0.25">
      <c r="B15558" s="119"/>
      <c r="C15558" s="119"/>
      <c r="D15558" s="119"/>
    </row>
    <row r="15559" spans="2:4" x14ac:dyDescent="0.25">
      <c r="B15559" s="119"/>
      <c r="C15559" s="119"/>
      <c r="D15559" s="119"/>
    </row>
    <row r="15560" spans="2:4" x14ac:dyDescent="0.25">
      <c r="B15560" s="119"/>
      <c r="C15560" s="119"/>
      <c r="D15560" s="119"/>
    </row>
    <row r="15561" spans="2:4" x14ac:dyDescent="0.25">
      <c r="B15561" s="119"/>
      <c r="C15561" s="119"/>
      <c r="D15561" s="119"/>
    </row>
    <row r="15562" spans="2:4" x14ac:dyDescent="0.25">
      <c r="B15562" s="119"/>
      <c r="C15562" s="119"/>
      <c r="D15562" s="119"/>
    </row>
    <row r="15563" spans="2:4" x14ac:dyDescent="0.25">
      <c r="B15563" s="119"/>
      <c r="C15563" s="119"/>
      <c r="D15563" s="119"/>
    </row>
    <row r="15564" spans="2:4" x14ac:dyDescent="0.25">
      <c r="B15564" s="119"/>
      <c r="C15564" s="119"/>
      <c r="D15564" s="119"/>
    </row>
    <row r="15565" spans="2:4" x14ac:dyDescent="0.25">
      <c r="B15565" s="119"/>
      <c r="C15565" s="119"/>
      <c r="D15565" s="119"/>
    </row>
    <row r="15566" spans="2:4" x14ac:dyDescent="0.25">
      <c r="B15566" s="119"/>
      <c r="C15566" s="119"/>
      <c r="D15566" s="119"/>
    </row>
    <row r="15567" spans="2:4" x14ac:dyDescent="0.25">
      <c r="B15567" s="119"/>
      <c r="C15567" s="119"/>
      <c r="D15567" s="119"/>
    </row>
    <row r="15568" spans="2:4" x14ac:dyDescent="0.25">
      <c r="B15568" s="119"/>
      <c r="C15568" s="119"/>
      <c r="D15568" s="119"/>
    </row>
    <row r="15569" spans="2:4" x14ac:dyDescent="0.25">
      <c r="B15569" s="119"/>
      <c r="C15569" s="119"/>
      <c r="D15569" s="119"/>
    </row>
    <row r="15570" spans="2:4" x14ac:dyDescent="0.25">
      <c r="B15570" s="119"/>
      <c r="C15570" s="119"/>
      <c r="D15570" s="119"/>
    </row>
    <row r="15571" spans="2:4" x14ac:dyDescent="0.25">
      <c r="B15571" s="119"/>
      <c r="C15571" s="119"/>
      <c r="D15571" s="119"/>
    </row>
    <row r="15572" spans="2:4" x14ac:dyDescent="0.25">
      <c r="B15572" s="119"/>
      <c r="C15572" s="119"/>
      <c r="D15572" s="119"/>
    </row>
    <row r="15573" spans="2:4" x14ac:dyDescent="0.25">
      <c r="B15573" s="119"/>
      <c r="C15573" s="119"/>
      <c r="D15573" s="119"/>
    </row>
    <row r="15574" spans="2:4" x14ac:dyDescent="0.25">
      <c r="B15574" s="119"/>
      <c r="C15574" s="119"/>
      <c r="D15574" s="119"/>
    </row>
    <row r="15575" spans="2:4" x14ac:dyDescent="0.25">
      <c r="B15575" s="119"/>
      <c r="C15575" s="119"/>
      <c r="D15575" s="119"/>
    </row>
    <row r="15576" spans="2:4" x14ac:dyDescent="0.25">
      <c r="B15576" s="119"/>
      <c r="C15576" s="119"/>
      <c r="D15576" s="119"/>
    </row>
    <row r="15577" spans="2:4" x14ac:dyDescent="0.25">
      <c r="B15577" s="119"/>
      <c r="C15577" s="119"/>
      <c r="D15577" s="119"/>
    </row>
    <row r="15578" spans="2:4" x14ac:dyDescent="0.25">
      <c r="B15578" s="119"/>
      <c r="C15578" s="119"/>
      <c r="D15578" s="119"/>
    </row>
    <row r="15579" spans="2:4" x14ac:dyDescent="0.25">
      <c r="B15579" s="119"/>
      <c r="C15579" s="119"/>
      <c r="D15579" s="119"/>
    </row>
    <row r="15580" spans="2:4" x14ac:dyDescent="0.25">
      <c r="B15580" s="119"/>
      <c r="C15580" s="119"/>
      <c r="D15580" s="119"/>
    </row>
    <row r="15581" spans="2:4" x14ac:dyDescent="0.25">
      <c r="B15581" s="119"/>
      <c r="C15581" s="119"/>
      <c r="D15581" s="119"/>
    </row>
    <row r="15582" spans="2:4" x14ac:dyDescent="0.25">
      <c r="B15582" s="119"/>
      <c r="C15582" s="119"/>
      <c r="D15582" s="119"/>
    </row>
    <row r="15583" spans="2:4" x14ac:dyDescent="0.25">
      <c r="B15583" s="119"/>
      <c r="C15583" s="119"/>
      <c r="D15583" s="119"/>
    </row>
    <row r="15584" spans="2:4" x14ac:dyDescent="0.25">
      <c r="B15584" s="119"/>
      <c r="C15584" s="119"/>
      <c r="D15584" s="119"/>
    </row>
    <row r="15585" spans="2:4" x14ac:dyDescent="0.25">
      <c r="B15585" s="119"/>
      <c r="C15585" s="119"/>
      <c r="D15585" s="119"/>
    </row>
    <row r="15586" spans="2:4" x14ac:dyDescent="0.25">
      <c r="B15586" s="119"/>
      <c r="C15586" s="119"/>
      <c r="D15586" s="119"/>
    </row>
    <row r="15587" spans="2:4" x14ac:dyDescent="0.25">
      <c r="B15587" s="119"/>
      <c r="C15587" s="119"/>
      <c r="D15587" s="119"/>
    </row>
    <row r="15588" spans="2:4" x14ac:dyDescent="0.25">
      <c r="B15588" s="119"/>
      <c r="C15588" s="119"/>
      <c r="D15588" s="119"/>
    </row>
    <row r="15589" spans="2:4" x14ac:dyDescent="0.25">
      <c r="B15589" s="119"/>
      <c r="C15589" s="119"/>
      <c r="D15589" s="119"/>
    </row>
    <row r="15590" spans="2:4" x14ac:dyDescent="0.25">
      <c r="B15590" s="119"/>
      <c r="C15590" s="119"/>
      <c r="D15590" s="119"/>
    </row>
    <row r="15591" spans="2:4" x14ac:dyDescent="0.25">
      <c r="B15591" s="119"/>
      <c r="C15591" s="119"/>
      <c r="D15591" s="119"/>
    </row>
    <row r="15592" spans="2:4" x14ac:dyDescent="0.25">
      <c r="B15592" s="119"/>
      <c r="C15592" s="119"/>
      <c r="D15592" s="119"/>
    </row>
    <row r="15593" spans="2:4" x14ac:dyDescent="0.25">
      <c r="B15593" s="119"/>
      <c r="C15593" s="119"/>
      <c r="D15593" s="119"/>
    </row>
    <row r="15594" spans="2:4" x14ac:dyDescent="0.25">
      <c r="B15594" s="119"/>
      <c r="C15594" s="119"/>
      <c r="D15594" s="119"/>
    </row>
    <row r="15595" spans="2:4" x14ac:dyDescent="0.25">
      <c r="B15595" s="119"/>
      <c r="C15595" s="119"/>
      <c r="D15595" s="119"/>
    </row>
    <row r="15596" spans="2:4" x14ac:dyDescent="0.25">
      <c r="B15596" s="119"/>
      <c r="C15596" s="119"/>
      <c r="D15596" s="119"/>
    </row>
    <row r="15597" spans="2:4" x14ac:dyDescent="0.25">
      <c r="B15597" s="119"/>
      <c r="C15597" s="119"/>
      <c r="D15597" s="119"/>
    </row>
    <row r="15598" spans="2:4" x14ac:dyDescent="0.25">
      <c r="B15598" s="119"/>
      <c r="C15598" s="119"/>
      <c r="D15598" s="119"/>
    </row>
    <row r="15599" spans="2:4" x14ac:dyDescent="0.25">
      <c r="B15599" s="119"/>
      <c r="C15599" s="119"/>
      <c r="D15599" s="119"/>
    </row>
    <row r="15600" spans="2:4" x14ac:dyDescent="0.25">
      <c r="B15600" s="119"/>
      <c r="C15600" s="119"/>
      <c r="D15600" s="119"/>
    </row>
    <row r="15601" spans="2:4" x14ac:dyDescent="0.25">
      <c r="B15601" s="119"/>
      <c r="C15601" s="119"/>
      <c r="D15601" s="119"/>
    </row>
    <row r="15602" spans="2:4" x14ac:dyDescent="0.25">
      <c r="B15602" s="119"/>
      <c r="C15602" s="119"/>
      <c r="D15602" s="119"/>
    </row>
    <row r="15603" spans="2:4" x14ac:dyDescent="0.25">
      <c r="B15603" s="119"/>
      <c r="C15603" s="119"/>
      <c r="D15603" s="119"/>
    </row>
    <row r="15604" spans="2:4" x14ac:dyDescent="0.25">
      <c r="B15604" s="119"/>
      <c r="C15604" s="119"/>
      <c r="D15604" s="119"/>
    </row>
    <row r="15605" spans="2:4" x14ac:dyDescent="0.25">
      <c r="B15605" s="119"/>
      <c r="C15605" s="119"/>
      <c r="D15605" s="119"/>
    </row>
    <row r="15606" spans="2:4" x14ac:dyDescent="0.25">
      <c r="B15606" s="119"/>
      <c r="C15606" s="119"/>
      <c r="D15606" s="119"/>
    </row>
    <row r="15607" spans="2:4" x14ac:dyDescent="0.25">
      <c r="B15607" s="119"/>
      <c r="C15607" s="119"/>
      <c r="D15607" s="119"/>
    </row>
    <row r="15608" spans="2:4" x14ac:dyDescent="0.25">
      <c r="B15608" s="119"/>
      <c r="C15608" s="119"/>
      <c r="D15608" s="119"/>
    </row>
    <row r="15609" spans="2:4" x14ac:dyDescent="0.25">
      <c r="B15609" s="119"/>
      <c r="C15609" s="119"/>
      <c r="D15609" s="119"/>
    </row>
    <row r="15610" spans="2:4" x14ac:dyDescent="0.25">
      <c r="B15610" s="119"/>
      <c r="C15610" s="119"/>
      <c r="D15610" s="119"/>
    </row>
    <row r="15611" spans="2:4" x14ac:dyDescent="0.25">
      <c r="B15611" s="119"/>
      <c r="C15611" s="119"/>
      <c r="D15611" s="119"/>
    </row>
    <row r="15612" spans="2:4" x14ac:dyDescent="0.25">
      <c r="B15612" s="119"/>
      <c r="C15612" s="119"/>
      <c r="D15612" s="119"/>
    </row>
    <row r="15613" spans="2:4" x14ac:dyDescent="0.25">
      <c r="B15613" s="119"/>
      <c r="C15613" s="119"/>
      <c r="D15613" s="119"/>
    </row>
    <row r="15614" spans="2:4" x14ac:dyDescent="0.25">
      <c r="B15614" s="119"/>
      <c r="C15614" s="119"/>
      <c r="D15614" s="119"/>
    </row>
    <row r="15615" spans="2:4" x14ac:dyDescent="0.25">
      <c r="B15615" s="119"/>
      <c r="C15615" s="119"/>
      <c r="D15615" s="119"/>
    </row>
    <row r="15616" spans="2:4" x14ac:dyDescent="0.25">
      <c r="B15616" s="119"/>
      <c r="C15616" s="119"/>
      <c r="D15616" s="119"/>
    </row>
    <row r="15617" spans="2:4" x14ac:dyDescent="0.25">
      <c r="B15617" s="119"/>
      <c r="C15617" s="119"/>
      <c r="D15617" s="119"/>
    </row>
    <row r="15618" spans="2:4" x14ac:dyDescent="0.25">
      <c r="B15618" s="119"/>
      <c r="C15618" s="119"/>
      <c r="D15618" s="119"/>
    </row>
    <row r="15619" spans="2:4" x14ac:dyDescent="0.25">
      <c r="B15619" s="119"/>
      <c r="C15619" s="119"/>
      <c r="D15619" s="119"/>
    </row>
    <row r="15620" spans="2:4" x14ac:dyDescent="0.25">
      <c r="B15620" s="119"/>
      <c r="C15620" s="119"/>
      <c r="D15620" s="119"/>
    </row>
    <row r="15621" spans="2:4" x14ac:dyDescent="0.25">
      <c r="B15621" s="119"/>
      <c r="C15621" s="119"/>
      <c r="D15621" s="119"/>
    </row>
    <row r="15622" spans="2:4" x14ac:dyDescent="0.25">
      <c r="B15622" s="119"/>
      <c r="C15622" s="119"/>
      <c r="D15622" s="119"/>
    </row>
    <row r="15623" spans="2:4" x14ac:dyDescent="0.25">
      <c r="B15623" s="119"/>
      <c r="C15623" s="119"/>
      <c r="D15623" s="119"/>
    </row>
    <row r="15624" spans="2:4" x14ac:dyDescent="0.25">
      <c r="B15624" s="119"/>
      <c r="C15624" s="119"/>
      <c r="D15624" s="119"/>
    </row>
    <row r="15625" spans="2:4" x14ac:dyDescent="0.25">
      <c r="B15625" s="119"/>
      <c r="C15625" s="119"/>
      <c r="D15625" s="119"/>
    </row>
    <row r="15626" spans="2:4" x14ac:dyDescent="0.25">
      <c r="B15626" s="119"/>
      <c r="C15626" s="119"/>
      <c r="D15626" s="119"/>
    </row>
    <row r="15627" spans="2:4" x14ac:dyDescent="0.25">
      <c r="B15627" s="119"/>
      <c r="C15627" s="119"/>
      <c r="D15627" s="119"/>
    </row>
    <row r="15628" spans="2:4" x14ac:dyDescent="0.25">
      <c r="B15628" s="119"/>
      <c r="C15628" s="119"/>
      <c r="D15628" s="119"/>
    </row>
    <row r="15629" spans="2:4" x14ac:dyDescent="0.25">
      <c r="B15629" s="119"/>
      <c r="C15629" s="119"/>
      <c r="D15629" s="119"/>
    </row>
    <row r="15630" spans="2:4" x14ac:dyDescent="0.25">
      <c r="B15630" s="119"/>
      <c r="C15630" s="119"/>
      <c r="D15630" s="119"/>
    </row>
    <row r="15631" spans="2:4" x14ac:dyDescent="0.25">
      <c r="B15631" s="119"/>
      <c r="C15631" s="119"/>
      <c r="D15631" s="119"/>
    </row>
    <row r="15632" spans="2:4" x14ac:dyDescent="0.25">
      <c r="B15632" s="119"/>
      <c r="C15632" s="119"/>
      <c r="D15632" s="119"/>
    </row>
    <row r="15633" spans="2:4" x14ac:dyDescent="0.25">
      <c r="B15633" s="119"/>
      <c r="C15633" s="119"/>
      <c r="D15633" s="119"/>
    </row>
    <row r="15634" spans="2:4" x14ac:dyDescent="0.25">
      <c r="B15634" s="119"/>
      <c r="C15634" s="119"/>
      <c r="D15634" s="119"/>
    </row>
    <row r="15635" spans="2:4" x14ac:dyDescent="0.25">
      <c r="B15635" s="119"/>
      <c r="C15635" s="119"/>
      <c r="D15635" s="119"/>
    </row>
    <row r="15636" spans="2:4" x14ac:dyDescent="0.25">
      <c r="B15636" s="119"/>
      <c r="C15636" s="119"/>
      <c r="D15636" s="119"/>
    </row>
    <row r="15637" spans="2:4" x14ac:dyDescent="0.25">
      <c r="B15637" s="119"/>
      <c r="C15637" s="119"/>
      <c r="D15637" s="119"/>
    </row>
    <row r="15638" spans="2:4" x14ac:dyDescent="0.25">
      <c r="B15638" s="119"/>
      <c r="C15638" s="119"/>
      <c r="D15638" s="119"/>
    </row>
    <row r="15639" spans="2:4" x14ac:dyDescent="0.25">
      <c r="B15639" s="119"/>
      <c r="C15639" s="119"/>
      <c r="D15639" s="119"/>
    </row>
    <row r="15640" spans="2:4" x14ac:dyDescent="0.25">
      <c r="B15640" s="119"/>
      <c r="C15640" s="119"/>
      <c r="D15640" s="119"/>
    </row>
    <row r="15641" spans="2:4" x14ac:dyDescent="0.25">
      <c r="B15641" s="119"/>
      <c r="C15641" s="119"/>
      <c r="D15641" s="119"/>
    </row>
    <row r="15642" spans="2:4" x14ac:dyDescent="0.25">
      <c r="B15642" s="119"/>
      <c r="C15642" s="119"/>
      <c r="D15642" s="119"/>
    </row>
    <row r="15643" spans="2:4" x14ac:dyDescent="0.25">
      <c r="B15643" s="119"/>
      <c r="C15643" s="119"/>
      <c r="D15643" s="119"/>
    </row>
    <row r="15644" spans="2:4" x14ac:dyDescent="0.25">
      <c r="B15644" s="119"/>
      <c r="C15644" s="119"/>
      <c r="D15644" s="119"/>
    </row>
    <row r="15645" spans="2:4" x14ac:dyDescent="0.25">
      <c r="B15645" s="119"/>
      <c r="C15645" s="119"/>
      <c r="D15645" s="119"/>
    </row>
    <row r="15646" spans="2:4" x14ac:dyDescent="0.25">
      <c r="B15646" s="119"/>
      <c r="C15646" s="119"/>
      <c r="D15646" s="119"/>
    </row>
    <row r="15647" spans="2:4" x14ac:dyDescent="0.25">
      <c r="B15647" s="119"/>
      <c r="C15647" s="119"/>
      <c r="D15647" s="119"/>
    </row>
    <row r="15648" spans="2:4" x14ac:dyDescent="0.25">
      <c r="B15648" s="119"/>
      <c r="C15648" s="119"/>
      <c r="D15648" s="119"/>
    </row>
    <row r="15649" spans="2:4" x14ac:dyDescent="0.25">
      <c r="B15649" s="119"/>
      <c r="C15649" s="119"/>
      <c r="D15649" s="119"/>
    </row>
    <row r="15650" spans="2:4" x14ac:dyDescent="0.25">
      <c r="B15650" s="119"/>
      <c r="C15650" s="119"/>
      <c r="D15650" s="119"/>
    </row>
    <row r="15651" spans="2:4" x14ac:dyDescent="0.25">
      <c r="B15651" s="119"/>
      <c r="C15651" s="119"/>
      <c r="D15651" s="119"/>
    </row>
    <row r="15652" spans="2:4" x14ac:dyDescent="0.25">
      <c r="B15652" s="119"/>
      <c r="C15652" s="119"/>
      <c r="D15652" s="119"/>
    </row>
    <row r="15653" spans="2:4" x14ac:dyDescent="0.25">
      <c r="B15653" s="119"/>
      <c r="C15653" s="119"/>
      <c r="D15653" s="119"/>
    </row>
    <row r="15654" spans="2:4" x14ac:dyDescent="0.25">
      <c r="B15654" s="119"/>
      <c r="C15654" s="119"/>
      <c r="D15654" s="119"/>
    </row>
    <row r="15655" spans="2:4" x14ac:dyDescent="0.25">
      <c r="B15655" s="119"/>
      <c r="C15655" s="119"/>
      <c r="D15655" s="119"/>
    </row>
    <row r="15656" spans="2:4" x14ac:dyDescent="0.25">
      <c r="B15656" s="119"/>
      <c r="C15656" s="119"/>
      <c r="D15656" s="119"/>
    </row>
    <row r="15657" spans="2:4" x14ac:dyDescent="0.25">
      <c r="B15657" s="119"/>
      <c r="C15657" s="119"/>
      <c r="D15657" s="119"/>
    </row>
    <row r="15658" spans="2:4" x14ac:dyDescent="0.25">
      <c r="B15658" s="119"/>
      <c r="C15658" s="119"/>
      <c r="D15658" s="119"/>
    </row>
    <row r="15659" spans="2:4" x14ac:dyDescent="0.25">
      <c r="B15659" s="119"/>
      <c r="C15659" s="119"/>
      <c r="D15659" s="119"/>
    </row>
    <row r="15660" spans="2:4" x14ac:dyDescent="0.25">
      <c r="B15660" s="119"/>
      <c r="C15660" s="119"/>
      <c r="D15660" s="119"/>
    </row>
    <row r="15661" spans="2:4" x14ac:dyDescent="0.25">
      <c r="B15661" s="119"/>
      <c r="C15661" s="119"/>
      <c r="D15661" s="119"/>
    </row>
    <row r="15662" spans="2:4" x14ac:dyDescent="0.25">
      <c r="B15662" s="119"/>
      <c r="C15662" s="119"/>
      <c r="D15662" s="119"/>
    </row>
    <row r="15663" spans="2:4" x14ac:dyDescent="0.25">
      <c r="B15663" s="119"/>
      <c r="C15663" s="119"/>
      <c r="D15663" s="119"/>
    </row>
    <row r="15664" spans="2:4" x14ac:dyDescent="0.25">
      <c r="B15664" s="119"/>
      <c r="C15664" s="119"/>
      <c r="D15664" s="119"/>
    </row>
    <row r="15665" spans="2:4" x14ac:dyDescent="0.25">
      <c r="B15665" s="119"/>
      <c r="C15665" s="119"/>
      <c r="D15665" s="119"/>
    </row>
    <row r="15666" spans="2:4" x14ac:dyDescent="0.25">
      <c r="B15666" s="119"/>
      <c r="C15666" s="119"/>
      <c r="D15666" s="119"/>
    </row>
    <row r="15667" spans="2:4" x14ac:dyDescent="0.25">
      <c r="B15667" s="119"/>
      <c r="C15667" s="119"/>
      <c r="D15667" s="119"/>
    </row>
    <row r="15668" spans="2:4" x14ac:dyDescent="0.25">
      <c r="B15668" s="119"/>
      <c r="C15668" s="119"/>
      <c r="D15668" s="119"/>
    </row>
    <row r="15669" spans="2:4" x14ac:dyDescent="0.25">
      <c r="B15669" s="119"/>
      <c r="C15669" s="119"/>
      <c r="D15669" s="119"/>
    </row>
    <row r="15670" spans="2:4" x14ac:dyDescent="0.25">
      <c r="B15670" s="119"/>
      <c r="C15670" s="119"/>
      <c r="D15670" s="119"/>
    </row>
    <row r="15671" spans="2:4" x14ac:dyDescent="0.25">
      <c r="B15671" s="119"/>
      <c r="C15671" s="119"/>
      <c r="D15671" s="119"/>
    </row>
    <row r="15672" spans="2:4" x14ac:dyDescent="0.25">
      <c r="B15672" s="119"/>
      <c r="C15672" s="119"/>
      <c r="D15672" s="119"/>
    </row>
    <row r="15673" spans="2:4" x14ac:dyDescent="0.25">
      <c r="B15673" s="119"/>
      <c r="C15673" s="119"/>
      <c r="D15673" s="119"/>
    </row>
    <row r="15674" spans="2:4" x14ac:dyDescent="0.25">
      <c r="B15674" s="119"/>
      <c r="C15674" s="119"/>
      <c r="D15674" s="119"/>
    </row>
    <row r="15675" spans="2:4" x14ac:dyDescent="0.25">
      <c r="B15675" s="119"/>
      <c r="C15675" s="119"/>
      <c r="D15675" s="119"/>
    </row>
    <row r="15676" spans="2:4" x14ac:dyDescent="0.25">
      <c r="B15676" s="119"/>
      <c r="C15676" s="119"/>
      <c r="D15676" s="119"/>
    </row>
    <row r="15677" spans="2:4" x14ac:dyDescent="0.25">
      <c r="B15677" s="119"/>
      <c r="C15677" s="119"/>
      <c r="D15677" s="119"/>
    </row>
    <row r="15678" spans="2:4" x14ac:dyDescent="0.25">
      <c r="B15678" s="119"/>
      <c r="C15678" s="119"/>
      <c r="D15678" s="119"/>
    </row>
    <row r="15679" spans="2:4" x14ac:dyDescent="0.25">
      <c r="B15679" s="119"/>
      <c r="C15679" s="119"/>
      <c r="D15679" s="119"/>
    </row>
    <row r="15680" spans="2:4" x14ac:dyDescent="0.25">
      <c r="B15680" s="119"/>
      <c r="C15680" s="119"/>
      <c r="D15680" s="119"/>
    </row>
    <row r="15681" spans="2:4" x14ac:dyDescent="0.25">
      <c r="B15681" s="119"/>
      <c r="C15681" s="119"/>
      <c r="D15681" s="119"/>
    </row>
    <row r="15682" spans="2:4" x14ac:dyDescent="0.25">
      <c r="B15682" s="119"/>
      <c r="C15682" s="119"/>
      <c r="D15682" s="119"/>
    </row>
    <row r="15683" spans="2:4" x14ac:dyDescent="0.25">
      <c r="B15683" s="119"/>
      <c r="C15683" s="119"/>
      <c r="D15683" s="119"/>
    </row>
    <row r="15684" spans="2:4" x14ac:dyDescent="0.25">
      <c r="B15684" s="119"/>
      <c r="C15684" s="119"/>
      <c r="D15684" s="119"/>
    </row>
    <row r="15685" spans="2:4" x14ac:dyDescent="0.25">
      <c r="B15685" s="119"/>
      <c r="C15685" s="119"/>
      <c r="D15685" s="119"/>
    </row>
    <row r="15686" spans="2:4" x14ac:dyDescent="0.25">
      <c r="B15686" s="119"/>
      <c r="C15686" s="119"/>
      <c r="D15686" s="119"/>
    </row>
    <row r="15687" spans="2:4" x14ac:dyDescent="0.25">
      <c r="B15687" s="119"/>
      <c r="C15687" s="119"/>
      <c r="D15687" s="119"/>
    </row>
    <row r="15688" spans="2:4" x14ac:dyDescent="0.25">
      <c r="B15688" s="119"/>
      <c r="C15688" s="119"/>
      <c r="D15688" s="119"/>
    </row>
    <row r="15689" spans="2:4" x14ac:dyDescent="0.25">
      <c r="B15689" s="119"/>
      <c r="C15689" s="119"/>
      <c r="D15689" s="119"/>
    </row>
    <row r="15690" spans="2:4" x14ac:dyDescent="0.25">
      <c r="B15690" s="119"/>
      <c r="C15690" s="119"/>
      <c r="D15690" s="119"/>
    </row>
    <row r="15691" spans="2:4" x14ac:dyDescent="0.25">
      <c r="B15691" s="119"/>
      <c r="C15691" s="119"/>
      <c r="D15691" s="119"/>
    </row>
    <row r="15692" spans="2:4" x14ac:dyDescent="0.25">
      <c r="B15692" s="119"/>
      <c r="C15692" s="119"/>
      <c r="D15692" s="119"/>
    </row>
    <row r="15693" spans="2:4" x14ac:dyDescent="0.25">
      <c r="B15693" s="119"/>
      <c r="C15693" s="119"/>
      <c r="D15693" s="119"/>
    </row>
    <row r="15694" spans="2:4" x14ac:dyDescent="0.25">
      <c r="B15694" s="119"/>
      <c r="C15694" s="119"/>
      <c r="D15694" s="119"/>
    </row>
    <row r="15695" spans="2:4" x14ac:dyDescent="0.25">
      <c r="B15695" s="119"/>
      <c r="C15695" s="119"/>
      <c r="D15695" s="119"/>
    </row>
    <row r="15696" spans="2:4" x14ac:dyDescent="0.25">
      <c r="B15696" s="119"/>
      <c r="C15696" s="119"/>
      <c r="D15696" s="119"/>
    </row>
    <row r="15697" spans="2:4" x14ac:dyDescent="0.25">
      <c r="B15697" s="119"/>
      <c r="C15697" s="119"/>
      <c r="D15697" s="119"/>
    </row>
    <row r="15698" spans="2:4" x14ac:dyDescent="0.25">
      <c r="B15698" s="119"/>
      <c r="C15698" s="119"/>
      <c r="D15698" s="119"/>
    </row>
    <row r="15699" spans="2:4" x14ac:dyDescent="0.25">
      <c r="B15699" s="119"/>
      <c r="C15699" s="119"/>
      <c r="D15699" s="119"/>
    </row>
    <row r="15700" spans="2:4" x14ac:dyDescent="0.25">
      <c r="B15700" s="119"/>
      <c r="C15700" s="119"/>
      <c r="D15700" s="119"/>
    </row>
    <row r="15701" spans="2:4" x14ac:dyDescent="0.25">
      <c r="B15701" s="119"/>
      <c r="C15701" s="119"/>
      <c r="D15701" s="119"/>
    </row>
    <row r="15702" spans="2:4" x14ac:dyDescent="0.25">
      <c r="B15702" s="119"/>
      <c r="C15702" s="119"/>
      <c r="D15702" s="119"/>
    </row>
    <row r="15703" spans="2:4" x14ac:dyDescent="0.25">
      <c r="B15703" s="119"/>
      <c r="C15703" s="119"/>
      <c r="D15703" s="119"/>
    </row>
    <row r="15704" spans="2:4" x14ac:dyDescent="0.25">
      <c r="B15704" s="119"/>
      <c r="C15704" s="119"/>
      <c r="D15704" s="119"/>
    </row>
    <row r="15705" spans="2:4" x14ac:dyDescent="0.25">
      <c r="B15705" s="119"/>
      <c r="C15705" s="119"/>
      <c r="D15705" s="119"/>
    </row>
    <row r="15706" spans="2:4" x14ac:dyDescent="0.25">
      <c r="B15706" s="119"/>
      <c r="C15706" s="119"/>
      <c r="D15706" s="119"/>
    </row>
    <row r="15707" spans="2:4" x14ac:dyDescent="0.25">
      <c r="B15707" s="119"/>
      <c r="C15707" s="119"/>
      <c r="D15707" s="119"/>
    </row>
    <row r="15708" spans="2:4" x14ac:dyDescent="0.25">
      <c r="B15708" s="119"/>
      <c r="C15708" s="119"/>
      <c r="D15708" s="119"/>
    </row>
    <row r="15709" spans="2:4" x14ac:dyDescent="0.25">
      <c r="B15709" s="119"/>
      <c r="C15709" s="119"/>
      <c r="D15709" s="119"/>
    </row>
    <row r="15710" spans="2:4" x14ac:dyDescent="0.25">
      <c r="B15710" s="119"/>
      <c r="C15710" s="119"/>
      <c r="D15710" s="119"/>
    </row>
    <row r="15711" spans="2:4" x14ac:dyDescent="0.25">
      <c r="B15711" s="119"/>
      <c r="C15711" s="119"/>
      <c r="D15711" s="119"/>
    </row>
    <row r="15712" spans="2:4" x14ac:dyDescent="0.25">
      <c r="B15712" s="119"/>
      <c r="C15712" s="119"/>
      <c r="D15712" s="119"/>
    </row>
    <row r="15713" spans="2:4" x14ac:dyDescent="0.25">
      <c r="B15713" s="119"/>
      <c r="C15713" s="119"/>
      <c r="D15713" s="119"/>
    </row>
    <row r="15714" spans="2:4" x14ac:dyDescent="0.25">
      <c r="B15714" s="119"/>
      <c r="C15714" s="119"/>
      <c r="D15714" s="119"/>
    </row>
    <row r="15715" spans="2:4" x14ac:dyDescent="0.25">
      <c r="B15715" s="119"/>
      <c r="C15715" s="119"/>
      <c r="D15715" s="119"/>
    </row>
    <row r="15716" spans="2:4" x14ac:dyDescent="0.25">
      <c r="B15716" s="119"/>
      <c r="C15716" s="119"/>
      <c r="D15716" s="119"/>
    </row>
    <row r="15717" spans="2:4" x14ac:dyDescent="0.25">
      <c r="B15717" s="119"/>
      <c r="C15717" s="119"/>
      <c r="D15717" s="119"/>
    </row>
    <row r="15718" spans="2:4" x14ac:dyDescent="0.25">
      <c r="B15718" s="119"/>
      <c r="C15718" s="119"/>
      <c r="D15718" s="119"/>
    </row>
    <row r="15719" spans="2:4" x14ac:dyDescent="0.25">
      <c r="B15719" s="119"/>
      <c r="C15719" s="119"/>
      <c r="D15719" s="119"/>
    </row>
    <row r="15720" spans="2:4" x14ac:dyDescent="0.25">
      <c r="B15720" s="119"/>
      <c r="C15720" s="119"/>
      <c r="D15720" s="119"/>
    </row>
    <row r="15721" spans="2:4" x14ac:dyDescent="0.25">
      <c r="B15721" s="119"/>
      <c r="C15721" s="119"/>
      <c r="D15721" s="119"/>
    </row>
    <row r="15722" spans="2:4" x14ac:dyDescent="0.25">
      <c r="B15722" s="119"/>
      <c r="C15722" s="119"/>
      <c r="D15722" s="119"/>
    </row>
    <row r="15723" spans="2:4" x14ac:dyDescent="0.25">
      <c r="B15723" s="119"/>
      <c r="C15723" s="119"/>
      <c r="D15723" s="119"/>
    </row>
    <row r="15724" spans="2:4" x14ac:dyDescent="0.25">
      <c r="B15724" s="119"/>
      <c r="C15724" s="119"/>
      <c r="D15724" s="119"/>
    </row>
    <row r="15725" spans="2:4" x14ac:dyDescent="0.25">
      <c r="B15725" s="119"/>
      <c r="C15725" s="119"/>
      <c r="D15725" s="119"/>
    </row>
    <row r="15726" spans="2:4" x14ac:dyDescent="0.25">
      <c r="B15726" s="119"/>
      <c r="C15726" s="119"/>
      <c r="D15726" s="119"/>
    </row>
    <row r="15727" spans="2:4" x14ac:dyDescent="0.25">
      <c r="B15727" s="119"/>
      <c r="C15727" s="119"/>
      <c r="D15727" s="119"/>
    </row>
    <row r="15728" spans="2:4" x14ac:dyDescent="0.25">
      <c r="B15728" s="119"/>
      <c r="C15728" s="119"/>
      <c r="D15728" s="119"/>
    </row>
    <row r="15729" spans="2:4" x14ac:dyDescent="0.25">
      <c r="B15729" s="119"/>
      <c r="C15729" s="119"/>
      <c r="D15729" s="119"/>
    </row>
    <row r="15730" spans="2:4" x14ac:dyDescent="0.25">
      <c r="B15730" s="119"/>
      <c r="C15730" s="119"/>
      <c r="D15730" s="119"/>
    </row>
    <row r="15731" spans="2:4" x14ac:dyDescent="0.25">
      <c r="B15731" s="119"/>
      <c r="C15731" s="119"/>
      <c r="D15731" s="119"/>
    </row>
    <row r="15732" spans="2:4" x14ac:dyDescent="0.25">
      <c r="B15732" s="119"/>
      <c r="C15732" s="119"/>
      <c r="D15732" s="119"/>
    </row>
    <row r="15733" spans="2:4" x14ac:dyDescent="0.25">
      <c r="B15733" s="119"/>
      <c r="C15733" s="119"/>
      <c r="D15733" s="119"/>
    </row>
    <row r="15734" spans="2:4" x14ac:dyDescent="0.25">
      <c r="B15734" s="119"/>
      <c r="C15734" s="119"/>
      <c r="D15734" s="119"/>
    </row>
    <row r="15735" spans="2:4" x14ac:dyDescent="0.25">
      <c r="B15735" s="119"/>
      <c r="C15735" s="119"/>
      <c r="D15735" s="119"/>
    </row>
    <row r="15736" spans="2:4" x14ac:dyDescent="0.25">
      <c r="B15736" s="119"/>
      <c r="C15736" s="119"/>
      <c r="D15736" s="119"/>
    </row>
    <row r="15737" spans="2:4" x14ac:dyDescent="0.25">
      <c r="B15737" s="119"/>
      <c r="C15737" s="119"/>
      <c r="D15737" s="119"/>
    </row>
    <row r="15738" spans="2:4" x14ac:dyDescent="0.25">
      <c r="B15738" s="119"/>
      <c r="C15738" s="119"/>
      <c r="D15738" s="119"/>
    </row>
    <row r="15739" spans="2:4" x14ac:dyDescent="0.25">
      <c r="B15739" s="119"/>
      <c r="C15739" s="119"/>
      <c r="D15739" s="119"/>
    </row>
    <row r="15740" spans="2:4" x14ac:dyDescent="0.25">
      <c r="B15740" s="119"/>
      <c r="C15740" s="119"/>
      <c r="D15740" s="119"/>
    </row>
    <row r="15741" spans="2:4" x14ac:dyDescent="0.25">
      <c r="B15741" s="119"/>
      <c r="C15741" s="119"/>
      <c r="D15741" s="119"/>
    </row>
    <row r="15742" spans="2:4" x14ac:dyDescent="0.25">
      <c r="B15742" s="119"/>
      <c r="C15742" s="119"/>
      <c r="D15742" s="119"/>
    </row>
    <row r="15743" spans="2:4" x14ac:dyDescent="0.25">
      <c r="B15743" s="119"/>
      <c r="C15743" s="119"/>
      <c r="D15743" s="119"/>
    </row>
    <row r="15744" spans="2:4" x14ac:dyDescent="0.25">
      <c r="B15744" s="119"/>
      <c r="C15744" s="119"/>
      <c r="D15744" s="119"/>
    </row>
    <row r="15745" spans="2:4" x14ac:dyDescent="0.25">
      <c r="B15745" s="119"/>
      <c r="C15745" s="119"/>
      <c r="D15745" s="119"/>
    </row>
    <row r="15746" spans="2:4" x14ac:dyDescent="0.25">
      <c r="B15746" s="119"/>
      <c r="C15746" s="119"/>
      <c r="D15746" s="119"/>
    </row>
    <row r="15747" spans="2:4" x14ac:dyDescent="0.25">
      <c r="B15747" s="119"/>
      <c r="C15747" s="119"/>
      <c r="D15747" s="119"/>
    </row>
    <row r="15748" spans="2:4" x14ac:dyDescent="0.25">
      <c r="B15748" s="119"/>
      <c r="C15748" s="119"/>
      <c r="D15748" s="119"/>
    </row>
    <row r="15749" spans="2:4" x14ac:dyDescent="0.25">
      <c r="B15749" s="119"/>
      <c r="C15749" s="119"/>
      <c r="D15749" s="119"/>
    </row>
    <row r="15750" spans="2:4" x14ac:dyDescent="0.25">
      <c r="B15750" s="119"/>
      <c r="C15750" s="119"/>
      <c r="D15750" s="119"/>
    </row>
    <row r="15751" spans="2:4" x14ac:dyDescent="0.25">
      <c r="B15751" s="119"/>
      <c r="C15751" s="119"/>
      <c r="D15751" s="119"/>
    </row>
    <row r="15752" spans="2:4" x14ac:dyDescent="0.25">
      <c r="B15752" s="119"/>
      <c r="C15752" s="119"/>
      <c r="D15752" s="119"/>
    </row>
    <row r="15753" spans="2:4" x14ac:dyDescent="0.25">
      <c r="B15753" s="119"/>
      <c r="C15753" s="119"/>
      <c r="D15753" s="119"/>
    </row>
    <row r="15754" spans="2:4" x14ac:dyDescent="0.25">
      <c r="B15754" s="119"/>
      <c r="C15754" s="119"/>
      <c r="D15754" s="119"/>
    </row>
    <row r="15755" spans="2:4" x14ac:dyDescent="0.25">
      <c r="B15755" s="119"/>
      <c r="C15755" s="119"/>
      <c r="D15755" s="119"/>
    </row>
    <row r="15756" spans="2:4" x14ac:dyDescent="0.25">
      <c r="B15756" s="119"/>
      <c r="C15756" s="119"/>
      <c r="D15756" s="119"/>
    </row>
    <row r="15757" spans="2:4" x14ac:dyDescent="0.25">
      <c r="B15757" s="119"/>
      <c r="C15757" s="119"/>
      <c r="D15757" s="119"/>
    </row>
    <row r="15758" spans="2:4" x14ac:dyDescent="0.25">
      <c r="B15758" s="119"/>
      <c r="C15758" s="119"/>
      <c r="D15758" s="119"/>
    </row>
    <row r="15759" spans="2:4" x14ac:dyDescent="0.25">
      <c r="B15759" s="119"/>
      <c r="C15759" s="119"/>
      <c r="D15759" s="119"/>
    </row>
    <row r="15760" spans="2:4" x14ac:dyDescent="0.25">
      <c r="B15760" s="119"/>
      <c r="C15760" s="119"/>
      <c r="D15760" s="119"/>
    </row>
    <row r="15761" spans="2:4" x14ac:dyDescent="0.25">
      <c r="B15761" s="119"/>
      <c r="C15761" s="119"/>
      <c r="D15761" s="119"/>
    </row>
    <row r="15762" spans="2:4" x14ac:dyDescent="0.25">
      <c r="B15762" s="119"/>
      <c r="C15762" s="119"/>
      <c r="D15762" s="119"/>
    </row>
    <row r="15763" spans="2:4" x14ac:dyDescent="0.25">
      <c r="B15763" s="119"/>
      <c r="C15763" s="119"/>
      <c r="D15763" s="119"/>
    </row>
    <row r="15764" spans="2:4" x14ac:dyDescent="0.25">
      <c r="B15764" s="119"/>
      <c r="C15764" s="119"/>
      <c r="D15764" s="119"/>
    </row>
    <row r="15765" spans="2:4" x14ac:dyDescent="0.25">
      <c r="B15765" s="119"/>
      <c r="C15765" s="119"/>
      <c r="D15765" s="119"/>
    </row>
    <row r="15766" spans="2:4" x14ac:dyDescent="0.25">
      <c r="B15766" s="119"/>
      <c r="C15766" s="119"/>
      <c r="D15766" s="119"/>
    </row>
    <row r="15767" spans="2:4" x14ac:dyDescent="0.25">
      <c r="B15767" s="119"/>
      <c r="C15767" s="119"/>
      <c r="D15767" s="119"/>
    </row>
    <row r="15768" spans="2:4" x14ac:dyDescent="0.25">
      <c r="B15768" s="119"/>
      <c r="C15768" s="119"/>
      <c r="D15768" s="119"/>
    </row>
    <row r="15769" spans="2:4" x14ac:dyDescent="0.25">
      <c r="B15769" s="119"/>
      <c r="C15769" s="119"/>
      <c r="D15769" s="119"/>
    </row>
    <row r="15770" spans="2:4" x14ac:dyDescent="0.25">
      <c r="B15770" s="119"/>
      <c r="C15770" s="119"/>
      <c r="D15770" s="119"/>
    </row>
    <row r="15771" spans="2:4" x14ac:dyDescent="0.25">
      <c r="B15771" s="119"/>
      <c r="C15771" s="119"/>
      <c r="D15771" s="119"/>
    </row>
    <row r="15772" spans="2:4" x14ac:dyDescent="0.25">
      <c r="B15772" s="119"/>
      <c r="C15772" s="119"/>
      <c r="D15772" s="119"/>
    </row>
    <row r="15773" spans="2:4" x14ac:dyDescent="0.25">
      <c r="B15773" s="119"/>
      <c r="C15773" s="119"/>
      <c r="D15773" s="119"/>
    </row>
    <row r="15774" spans="2:4" x14ac:dyDescent="0.25">
      <c r="B15774" s="119"/>
      <c r="C15774" s="119"/>
      <c r="D15774" s="119"/>
    </row>
    <row r="15775" spans="2:4" x14ac:dyDescent="0.25">
      <c r="B15775" s="119"/>
      <c r="C15775" s="119"/>
      <c r="D15775" s="119"/>
    </row>
    <row r="15776" spans="2:4" x14ac:dyDescent="0.25">
      <c r="B15776" s="119"/>
      <c r="C15776" s="119"/>
      <c r="D15776" s="119"/>
    </row>
    <row r="15777" spans="2:4" x14ac:dyDescent="0.25">
      <c r="B15777" s="119"/>
      <c r="C15777" s="119"/>
      <c r="D15777" s="119"/>
    </row>
    <row r="15778" spans="2:4" x14ac:dyDescent="0.25">
      <c r="B15778" s="119"/>
      <c r="C15778" s="119"/>
      <c r="D15778" s="119"/>
    </row>
    <row r="15779" spans="2:4" x14ac:dyDescent="0.25">
      <c r="B15779" s="119"/>
      <c r="C15779" s="119"/>
      <c r="D15779" s="119"/>
    </row>
    <row r="15780" spans="2:4" x14ac:dyDescent="0.25">
      <c r="B15780" s="119"/>
      <c r="C15780" s="119"/>
      <c r="D15780" s="119"/>
    </row>
    <row r="15781" spans="2:4" x14ac:dyDescent="0.25">
      <c r="B15781" s="119"/>
      <c r="C15781" s="119"/>
      <c r="D15781" s="119"/>
    </row>
    <row r="15782" spans="2:4" x14ac:dyDescent="0.25">
      <c r="B15782" s="119"/>
      <c r="C15782" s="119"/>
      <c r="D15782" s="119"/>
    </row>
    <row r="15783" spans="2:4" x14ac:dyDescent="0.25">
      <c r="B15783" s="119"/>
      <c r="C15783" s="119"/>
      <c r="D15783" s="119"/>
    </row>
    <row r="15784" spans="2:4" x14ac:dyDescent="0.25">
      <c r="B15784" s="119"/>
      <c r="C15784" s="119"/>
      <c r="D15784" s="119"/>
    </row>
    <row r="15785" spans="2:4" x14ac:dyDescent="0.25">
      <c r="B15785" s="119"/>
      <c r="C15785" s="119"/>
      <c r="D15785" s="119"/>
    </row>
    <row r="15786" spans="2:4" x14ac:dyDescent="0.25">
      <c r="B15786" s="119"/>
      <c r="C15786" s="119"/>
      <c r="D15786" s="119"/>
    </row>
    <row r="15787" spans="2:4" x14ac:dyDescent="0.25">
      <c r="B15787" s="119"/>
      <c r="C15787" s="119"/>
      <c r="D15787" s="119"/>
    </row>
    <row r="15788" spans="2:4" x14ac:dyDescent="0.25">
      <c r="B15788" s="119"/>
      <c r="C15788" s="119"/>
      <c r="D15788" s="119"/>
    </row>
    <row r="15789" spans="2:4" x14ac:dyDescent="0.25">
      <c r="B15789" s="119"/>
      <c r="C15789" s="119"/>
      <c r="D15789" s="119"/>
    </row>
    <row r="15790" spans="2:4" x14ac:dyDescent="0.25">
      <c r="B15790" s="119"/>
      <c r="C15790" s="119"/>
      <c r="D15790" s="119"/>
    </row>
    <row r="15791" spans="2:4" x14ac:dyDescent="0.25">
      <c r="B15791" s="119"/>
      <c r="C15791" s="119"/>
      <c r="D15791" s="119"/>
    </row>
    <row r="15792" spans="2:4" x14ac:dyDescent="0.25">
      <c r="B15792" s="119"/>
      <c r="C15792" s="119"/>
      <c r="D15792" s="119"/>
    </row>
    <row r="15793" spans="2:4" x14ac:dyDescent="0.25">
      <c r="B15793" s="119"/>
      <c r="C15793" s="119"/>
      <c r="D15793" s="119"/>
    </row>
    <row r="15794" spans="2:4" x14ac:dyDescent="0.25">
      <c r="B15794" s="119"/>
      <c r="C15794" s="119"/>
      <c r="D15794" s="119"/>
    </row>
    <row r="15795" spans="2:4" x14ac:dyDescent="0.25">
      <c r="B15795" s="119"/>
      <c r="C15795" s="119"/>
      <c r="D15795" s="119"/>
    </row>
    <row r="15796" spans="2:4" x14ac:dyDescent="0.25">
      <c r="B15796" s="119"/>
      <c r="C15796" s="119"/>
      <c r="D15796" s="119"/>
    </row>
    <row r="15797" spans="2:4" x14ac:dyDescent="0.25">
      <c r="B15797" s="119"/>
      <c r="C15797" s="119"/>
      <c r="D15797" s="119"/>
    </row>
    <row r="15798" spans="2:4" x14ac:dyDescent="0.25">
      <c r="B15798" s="119"/>
      <c r="C15798" s="119"/>
      <c r="D15798" s="119"/>
    </row>
    <row r="15799" spans="2:4" x14ac:dyDescent="0.25">
      <c r="B15799" s="119"/>
      <c r="C15799" s="119"/>
      <c r="D15799" s="119"/>
    </row>
    <row r="15800" spans="2:4" x14ac:dyDescent="0.25">
      <c r="B15800" s="119"/>
      <c r="C15800" s="119"/>
      <c r="D15800" s="119"/>
    </row>
    <row r="15801" spans="2:4" x14ac:dyDescent="0.25">
      <c r="B15801" s="119"/>
      <c r="C15801" s="119"/>
      <c r="D15801" s="119"/>
    </row>
    <row r="15802" spans="2:4" x14ac:dyDescent="0.25">
      <c r="B15802" s="119"/>
      <c r="C15802" s="119"/>
      <c r="D15802" s="119"/>
    </row>
    <row r="15803" spans="2:4" x14ac:dyDescent="0.25">
      <c r="B15803" s="119"/>
      <c r="C15803" s="119"/>
      <c r="D15803" s="119"/>
    </row>
    <row r="15804" spans="2:4" x14ac:dyDescent="0.25">
      <c r="B15804" s="119"/>
      <c r="C15804" s="119"/>
      <c r="D15804" s="119"/>
    </row>
    <row r="15805" spans="2:4" x14ac:dyDescent="0.25">
      <c r="B15805" s="119"/>
      <c r="C15805" s="119"/>
      <c r="D15805" s="119"/>
    </row>
    <row r="15806" spans="2:4" x14ac:dyDescent="0.25">
      <c r="B15806" s="119"/>
      <c r="C15806" s="119"/>
      <c r="D15806" s="119"/>
    </row>
    <row r="15807" spans="2:4" x14ac:dyDescent="0.25">
      <c r="B15807" s="119"/>
      <c r="C15807" s="119"/>
      <c r="D15807" s="119"/>
    </row>
    <row r="15808" spans="2:4" x14ac:dyDescent="0.25">
      <c r="B15808" s="119"/>
      <c r="C15808" s="119"/>
      <c r="D15808" s="119"/>
    </row>
    <row r="15809" spans="2:4" x14ac:dyDescent="0.25">
      <c r="B15809" s="119"/>
      <c r="C15809" s="119"/>
      <c r="D15809" s="119"/>
    </row>
    <row r="15810" spans="2:4" x14ac:dyDescent="0.25">
      <c r="B15810" s="119"/>
      <c r="C15810" s="119"/>
      <c r="D15810" s="119"/>
    </row>
    <row r="15811" spans="2:4" x14ac:dyDescent="0.25">
      <c r="B15811" s="119"/>
      <c r="C15811" s="119"/>
      <c r="D15811" s="119"/>
    </row>
    <row r="15812" spans="2:4" x14ac:dyDescent="0.25">
      <c r="B15812" s="119"/>
      <c r="C15812" s="119"/>
      <c r="D15812" s="119"/>
    </row>
    <row r="15813" spans="2:4" x14ac:dyDescent="0.25">
      <c r="B15813" s="119"/>
      <c r="C15813" s="119"/>
      <c r="D15813" s="119"/>
    </row>
    <row r="15814" spans="2:4" x14ac:dyDescent="0.25">
      <c r="B15814" s="119"/>
      <c r="C15814" s="119"/>
      <c r="D15814" s="119"/>
    </row>
    <row r="15815" spans="2:4" x14ac:dyDescent="0.25">
      <c r="B15815" s="119"/>
      <c r="C15815" s="119"/>
      <c r="D15815" s="119"/>
    </row>
    <row r="15816" spans="2:4" x14ac:dyDescent="0.25">
      <c r="B15816" s="119"/>
      <c r="C15816" s="119"/>
      <c r="D15816" s="119"/>
    </row>
    <row r="15817" spans="2:4" x14ac:dyDescent="0.25">
      <c r="B15817" s="119"/>
      <c r="C15817" s="119"/>
      <c r="D15817" s="119"/>
    </row>
    <row r="15818" spans="2:4" x14ac:dyDescent="0.25">
      <c r="B15818" s="119"/>
      <c r="C15818" s="119"/>
      <c r="D15818" s="119"/>
    </row>
    <row r="15819" spans="2:4" x14ac:dyDescent="0.25">
      <c r="B15819" s="119"/>
      <c r="C15819" s="119"/>
      <c r="D15819" s="119"/>
    </row>
    <row r="15820" spans="2:4" x14ac:dyDescent="0.25">
      <c r="B15820" s="119"/>
      <c r="C15820" s="119"/>
      <c r="D15820" s="119"/>
    </row>
    <row r="15821" spans="2:4" x14ac:dyDescent="0.25">
      <c r="B15821" s="119"/>
      <c r="C15821" s="119"/>
      <c r="D15821" s="119"/>
    </row>
    <row r="15822" spans="2:4" x14ac:dyDescent="0.25">
      <c r="B15822" s="119"/>
      <c r="C15822" s="119"/>
      <c r="D15822" s="119"/>
    </row>
    <row r="15823" spans="2:4" x14ac:dyDescent="0.25">
      <c r="B15823" s="119"/>
      <c r="C15823" s="119"/>
      <c r="D15823" s="119"/>
    </row>
    <row r="15824" spans="2:4" x14ac:dyDescent="0.25">
      <c r="B15824" s="119"/>
      <c r="C15824" s="119"/>
      <c r="D15824" s="119"/>
    </row>
    <row r="15825" spans="2:4" x14ac:dyDescent="0.25">
      <c r="B15825" s="119"/>
      <c r="C15825" s="119"/>
      <c r="D15825" s="119"/>
    </row>
    <row r="15826" spans="2:4" x14ac:dyDescent="0.25">
      <c r="B15826" s="119"/>
      <c r="C15826" s="119"/>
      <c r="D15826" s="119"/>
    </row>
    <row r="15827" spans="2:4" x14ac:dyDescent="0.25">
      <c r="B15827" s="119"/>
      <c r="C15827" s="119"/>
      <c r="D15827" s="119"/>
    </row>
    <row r="15828" spans="2:4" x14ac:dyDescent="0.25">
      <c r="B15828" s="119"/>
      <c r="C15828" s="119"/>
      <c r="D15828" s="119"/>
    </row>
    <row r="15829" spans="2:4" x14ac:dyDescent="0.25">
      <c r="B15829" s="119"/>
      <c r="C15829" s="119"/>
      <c r="D15829" s="119"/>
    </row>
    <row r="15830" spans="2:4" x14ac:dyDescent="0.25">
      <c r="B15830" s="119"/>
      <c r="C15830" s="119"/>
      <c r="D15830" s="119"/>
    </row>
    <row r="15831" spans="2:4" x14ac:dyDescent="0.25">
      <c r="B15831" s="119"/>
      <c r="C15831" s="119"/>
      <c r="D15831" s="119"/>
    </row>
    <row r="15832" spans="2:4" x14ac:dyDescent="0.25">
      <c r="B15832" s="119"/>
      <c r="C15832" s="119"/>
      <c r="D15832" s="119"/>
    </row>
    <row r="15833" spans="2:4" x14ac:dyDescent="0.25">
      <c r="B15833" s="119"/>
      <c r="C15833" s="119"/>
      <c r="D15833" s="119"/>
    </row>
    <row r="15834" spans="2:4" x14ac:dyDescent="0.25">
      <c r="B15834" s="119"/>
      <c r="C15834" s="119"/>
      <c r="D15834" s="119"/>
    </row>
    <row r="15835" spans="2:4" x14ac:dyDescent="0.25">
      <c r="B15835" s="119"/>
      <c r="C15835" s="119"/>
      <c r="D15835" s="119"/>
    </row>
    <row r="15836" spans="2:4" x14ac:dyDescent="0.25">
      <c r="B15836" s="119"/>
      <c r="C15836" s="119"/>
      <c r="D15836" s="119"/>
    </row>
    <row r="15837" spans="2:4" x14ac:dyDescent="0.25">
      <c r="B15837" s="119"/>
      <c r="C15837" s="119"/>
      <c r="D15837" s="119"/>
    </row>
    <row r="15838" spans="2:4" x14ac:dyDescent="0.25">
      <c r="B15838" s="119"/>
      <c r="C15838" s="119"/>
      <c r="D15838" s="119"/>
    </row>
    <row r="15839" spans="2:4" x14ac:dyDescent="0.25">
      <c r="B15839" s="119"/>
      <c r="C15839" s="119"/>
      <c r="D15839" s="119"/>
    </row>
    <row r="15840" spans="2:4" x14ac:dyDescent="0.25">
      <c r="B15840" s="119"/>
      <c r="C15840" s="119"/>
      <c r="D15840" s="119"/>
    </row>
    <row r="15841" spans="2:4" x14ac:dyDescent="0.25">
      <c r="B15841" s="119"/>
      <c r="C15841" s="119"/>
      <c r="D15841" s="119"/>
    </row>
    <row r="15842" spans="2:4" x14ac:dyDescent="0.25">
      <c r="B15842" s="119"/>
      <c r="C15842" s="119"/>
      <c r="D15842" s="119"/>
    </row>
    <row r="15843" spans="2:4" x14ac:dyDescent="0.25">
      <c r="B15843" s="119"/>
      <c r="C15843" s="119"/>
      <c r="D15843" s="119"/>
    </row>
    <row r="15844" spans="2:4" x14ac:dyDescent="0.25">
      <c r="B15844" s="119"/>
      <c r="C15844" s="119"/>
      <c r="D15844" s="119"/>
    </row>
    <row r="15845" spans="2:4" x14ac:dyDescent="0.25">
      <c r="B15845" s="119"/>
      <c r="C15845" s="119"/>
      <c r="D15845" s="119"/>
    </row>
    <row r="15846" spans="2:4" x14ac:dyDescent="0.25">
      <c r="B15846" s="119"/>
      <c r="C15846" s="119"/>
      <c r="D15846" s="119"/>
    </row>
    <row r="15847" spans="2:4" x14ac:dyDescent="0.25">
      <c r="B15847" s="119"/>
      <c r="C15847" s="119"/>
      <c r="D15847" s="119"/>
    </row>
    <row r="15848" spans="2:4" x14ac:dyDescent="0.25">
      <c r="B15848" s="119"/>
      <c r="C15848" s="119"/>
      <c r="D15848" s="119"/>
    </row>
    <row r="15849" spans="2:4" x14ac:dyDescent="0.25">
      <c r="B15849" s="119"/>
      <c r="C15849" s="119"/>
      <c r="D15849" s="119"/>
    </row>
    <row r="15850" spans="2:4" x14ac:dyDescent="0.25">
      <c r="B15850" s="119"/>
      <c r="C15850" s="119"/>
      <c r="D15850" s="119"/>
    </row>
    <row r="15851" spans="2:4" x14ac:dyDescent="0.25">
      <c r="B15851" s="119"/>
      <c r="C15851" s="119"/>
      <c r="D15851" s="119"/>
    </row>
    <row r="15852" spans="2:4" x14ac:dyDescent="0.25">
      <c r="B15852" s="119"/>
      <c r="C15852" s="119"/>
      <c r="D15852" s="119"/>
    </row>
    <row r="15853" spans="2:4" x14ac:dyDescent="0.25">
      <c r="B15853" s="119"/>
      <c r="C15853" s="119"/>
      <c r="D15853" s="119"/>
    </row>
    <row r="15854" spans="2:4" x14ac:dyDescent="0.25">
      <c r="B15854" s="119"/>
      <c r="C15854" s="119"/>
      <c r="D15854" s="119"/>
    </row>
    <row r="15855" spans="2:4" x14ac:dyDescent="0.25">
      <c r="B15855" s="119"/>
      <c r="C15855" s="119"/>
      <c r="D15855" s="119"/>
    </row>
    <row r="15856" spans="2:4" x14ac:dyDescent="0.25">
      <c r="B15856" s="119"/>
      <c r="C15856" s="119"/>
      <c r="D15856" s="119"/>
    </row>
    <row r="15857" spans="2:4" x14ac:dyDescent="0.25">
      <c r="B15857" s="119"/>
      <c r="C15857" s="119"/>
      <c r="D15857" s="119"/>
    </row>
    <row r="15858" spans="2:4" x14ac:dyDescent="0.25">
      <c r="B15858" s="119"/>
      <c r="C15858" s="119"/>
      <c r="D15858" s="119"/>
    </row>
    <row r="15859" spans="2:4" x14ac:dyDescent="0.25">
      <c r="B15859" s="119"/>
      <c r="C15859" s="119"/>
      <c r="D15859" s="119"/>
    </row>
    <row r="15860" spans="2:4" x14ac:dyDescent="0.25">
      <c r="B15860" s="119"/>
      <c r="C15860" s="119"/>
      <c r="D15860" s="119"/>
    </row>
    <row r="15861" spans="2:4" x14ac:dyDescent="0.25">
      <c r="B15861" s="119"/>
      <c r="C15861" s="119"/>
      <c r="D15861" s="119"/>
    </row>
    <row r="15862" spans="2:4" x14ac:dyDescent="0.25">
      <c r="B15862" s="119"/>
      <c r="C15862" s="119"/>
      <c r="D15862" s="119"/>
    </row>
    <row r="15863" spans="2:4" x14ac:dyDescent="0.25">
      <c r="B15863" s="119"/>
      <c r="C15863" s="119"/>
      <c r="D15863" s="119"/>
    </row>
    <row r="15864" spans="2:4" x14ac:dyDescent="0.25">
      <c r="B15864" s="119"/>
      <c r="C15864" s="119"/>
      <c r="D15864" s="119"/>
    </row>
    <row r="15865" spans="2:4" x14ac:dyDescent="0.25">
      <c r="B15865" s="119"/>
      <c r="C15865" s="119"/>
      <c r="D15865" s="119"/>
    </row>
    <row r="15866" spans="2:4" x14ac:dyDescent="0.25">
      <c r="B15866" s="119"/>
      <c r="C15866" s="119"/>
      <c r="D15866" s="119"/>
    </row>
    <row r="15867" spans="2:4" x14ac:dyDescent="0.25">
      <c r="B15867" s="119"/>
      <c r="C15867" s="119"/>
      <c r="D15867" s="119"/>
    </row>
    <row r="15868" spans="2:4" x14ac:dyDescent="0.25">
      <c r="B15868" s="119"/>
      <c r="C15868" s="119"/>
      <c r="D15868" s="119"/>
    </row>
    <row r="15869" spans="2:4" x14ac:dyDescent="0.25">
      <c r="B15869" s="119"/>
      <c r="C15869" s="119"/>
      <c r="D15869" s="119"/>
    </row>
    <row r="15870" spans="2:4" x14ac:dyDescent="0.25">
      <c r="B15870" s="119"/>
      <c r="C15870" s="119"/>
      <c r="D15870" s="119"/>
    </row>
    <row r="15871" spans="2:4" x14ac:dyDescent="0.25">
      <c r="B15871" s="119"/>
      <c r="C15871" s="119"/>
      <c r="D15871" s="119"/>
    </row>
    <row r="15872" spans="2:4" x14ac:dyDescent="0.25">
      <c r="B15872" s="119"/>
      <c r="C15872" s="119"/>
      <c r="D15872" s="119"/>
    </row>
    <row r="15873" spans="2:4" x14ac:dyDescent="0.25">
      <c r="B15873" s="119"/>
      <c r="C15873" s="119"/>
      <c r="D15873" s="119"/>
    </row>
    <row r="15874" spans="2:4" x14ac:dyDescent="0.25">
      <c r="B15874" s="119"/>
      <c r="C15874" s="119"/>
      <c r="D15874" s="119"/>
    </row>
    <row r="15875" spans="2:4" x14ac:dyDescent="0.25">
      <c r="B15875" s="119"/>
      <c r="C15875" s="119"/>
      <c r="D15875" s="119"/>
    </row>
    <row r="15876" spans="2:4" x14ac:dyDescent="0.25">
      <c r="B15876" s="119"/>
      <c r="C15876" s="119"/>
      <c r="D15876" s="119"/>
    </row>
    <row r="15877" spans="2:4" x14ac:dyDescent="0.25">
      <c r="B15877" s="119"/>
      <c r="C15877" s="119"/>
      <c r="D15877" s="119"/>
    </row>
    <row r="15878" spans="2:4" x14ac:dyDescent="0.25">
      <c r="B15878" s="119"/>
      <c r="C15878" s="119"/>
      <c r="D15878" s="119"/>
    </row>
    <row r="15879" spans="2:4" x14ac:dyDescent="0.25">
      <c r="B15879" s="119"/>
      <c r="C15879" s="119"/>
      <c r="D15879" s="119"/>
    </row>
    <row r="15880" spans="2:4" x14ac:dyDescent="0.25">
      <c r="B15880" s="119"/>
      <c r="C15880" s="119"/>
      <c r="D15880" s="119"/>
    </row>
    <row r="15881" spans="2:4" x14ac:dyDescent="0.25">
      <c r="B15881" s="119"/>
      <c r="C15881" s="119"/>
      <c r="D15881" s="119"/>
    </row>
    <row r="15882" spans="2:4" x14ac:dyDescent="0.25">
      <c r="B15882" s="119"/>
      <c r="C15882" s="119"/>
      <c r="D15882" s="119"/>
    </row>
    <row r="15883" spans="2:4" x14ac:dyDescent="0.25">
      <c r="B15883" s="119"/>
      <c r="C15883" s="119"/>
      <c r="D15883" s="119"/>
    </row>
    <row r="15884" spans="2:4" x14ac:dyDescent="0.25">
      <c r="B15884" s="119"/>
      <c r="C15884" s="119"/>
      <c r="D15884" s="119"/>
    </row>
    <row r="15885" spans="2:4" x14ac:dyDescent="0.25">
      <c r="B15885" s="119"/>
      <c r="C15885" s="119"/>
      <c r="D15885" s="119"/>
    </row>
    <row r="15886" spans="2:4" x14ac:dyDescent="0.25">
      <c r="B15886" s="119"/>
      <c r="C15886" s="119"/>
      <c r="D15886" s="119"/>
    </row>
    <row r="15887" spans="2:4" x14ac:dyDescent="0.25">
      <c r="B15887" s="119"/>
      <c r="C15887" s="119"/>
      <c r="D15887" s="119"/>
    </row>
    <row r="15888" spans="2:4" x14ac:dyDescent="0.25">
      <c r="B15888" s="119"/>
      <c r="C15888" s="119"/>
      <c r="D15888" s="119"/>
    </row>
    <row r="15889" spans="2:4" x14ac:dyDescent="0.25">
      <c r="B15889" s="119"/>
      <c r="C15889" s="119"/>
      <c r="D15889" s="119"/>
    </row>
    <row r="15890" spans="2:4" x14ac:dyDescent="0.25">
      <c r="B15890" s="119"/>
      <c r="C15890" s="119"/>
      <c r="D15890" s="119"/>
    </row>
    <row r="15891" spans="2:4" x14ac:dyDescent="0.25">
      <c r="B15891" s="119"/>
      <c r="C15891" s="119"/>
      <c r="D15891" s="119"/>
    </row>
    <row r="15892" spans="2:4" x14ac:dyDescent="0.25">
      <c r="B15892" s="119"/>
      <c r="C15892" s="119"/>
      <c r="D15892" s="119"/>
    </row>
    <row r="15893" spans="2:4" x14ac:dyDescent="0.25">
      <c r="B15893" s="119"/>
      <c r="C15893" s="119"/>
      <c r="D15893" s="119"/>
    </row>
    <row r="15894" spans="2:4" x14ac:dyDescent="0.25">
      <c r="B15894" s="119"/>
      <c r="C15894" s="119"/>
      <c r="D15894" s="119"/>
    </row>
    <row r="15895" spans="2:4" x14ac:dyDescent="0.25">
      <c r="B15895" s="119"/>
      <c r="C15895" s="119"/>
      <c r="D15895" s="119"/>
    </row>
    <row r="15896" spans="2:4" x14ac:dyDescent="0.25">
      <c r="B15896" s="119"/>
      <c r="C15896" s="119"/>
      <c r="D15896" s="119"/>
    </row>
    <row r="15897" spans="2:4" x14ac:dyDescent="0.25">
      <c r="B15897" s="119"/>
      <c r="C15897" s="119"/>
      <c r="D15897" s="119"/>
    </row>
    <row r="15898" spans="2:4" x14ac:dyDescent="0.25">
      <c r="B15898" s="119"/>
      <c r="C15898" s="119"/>
      <c r="D15898" s="119"/>
    </row>
    <row r="15899" spans="2:4" x14ac:dyDescent="0.25">
      <c r="B15899" s="119"/>
      <c r="C15899" s="119"/>
      <c r="D15899" s="119"/>
    </row>
    <row r="15900" spans="2:4" x14ac:dyDescent="0.25">
      <c r="B15900" s="119"/>
      <c r="C15900" s="119"/>
      <c r="D15900" s="119"/>
    </row>
    <row r="15901" spans="2:4" x14ac:dyDescent="0.25">
      <c r="B15901" s="119"/>
      <c r="C15901" s="119"/>
      <c r="D15901" s="119"/>
    </row>
    <row r="15902" spans="2:4" x14ac:dyDescent="0.25">
      <c r="B15902" s="119"/>
      <c r="C15902" s="119"/>
      <c r="D15902" s="119"/>
    </row>
    <row r="15903" spans="2:4" x14ac:dyDescent="0.25">
      <c r="B15903" s="119"/>
      <c r="C15903" s="119"/>
      <c r="D15903" s="119"/>
    </row>
    <row r="15904" spans="2:4" x14ac:dyDescent="0.25">
      <c r="B15904" s="119"/>
      <c r="C15904" s="119"/>
      <c r="D15904" s="119"/>
    </row>
    <row r="15905" spans="2:4" x14ac:dyDescent="0.25">
      <c r="B15905" s="119"/>
      <c r="C15905" s="119"/>
      <c r="D15905" s="119"/>
    </row>
    <row r="15906" spans="2:4" x14ac:dyDescent="0.25">
      <c r="B15906" s="119"/>
      <c r="C15906" s="119"/>
      <c r="D15906" s="119"/>
    </row>
    <row r="15907" spans="2:4" x14ac:dyDescent="0.25">
      <c r="B15907" s="119"/>
      <c r="C15907" s="119"/>
      <c r="D15907" s="119"/>
    </row>
    <row r="15908" spans="2:4" x14ac:dyDescent="0.25">
      <c r="B15908" s="119"/>
      <c r="C15908" s="119"/>
      <c r="D15908" s="119"/>
    </row>
    <row r="15909" spans="2:4" x14ac:dyDescent="0.25">
      <c r="B15909" s="119"/>
      <c r="C15909" s="119"/>
      <c r="D15909" s="119"/>
    </row>
    <row r="15910" spans="2:4" x14ac:dyDescent="0.25">
      <c r="B15910" s="119"/>
      <c r="C15910" s="119"/>
      <c r="D15910" s="119"/>
    </row>
    <row r="15911" spans="2:4" x14ac:dyDescent="0.25">
      <c r="B15911" s="119"/>
      <c r="C15911" s="119"/>
      <c r="D15911" s="119"/>
    </row>
    <row r="15912" spans="2:4" x14ac:dyDescent="0.25">
      <c r="B15912" s="119"/>
      <c r="C15912" s="119"/>
      <c r="D15912" s="119"/>
    </row>
    <row r="15913" spans="2:4" x14ac:dyDescent="0.25">
      <c r="B15913" s="119"/>
      <c r="C15913" s="119"/>
      <c r="D15913" s="119"/>
    </row>
    <row r="15914" spans="2:4" x14ac:dyDescent="0.25">
      <c r="B15914" s="119"/>
      <c r="C15914" s="119"/>
      <c r="D15914" s="119"/>
    </row>
    <row r="15915" spans="2:4" x14ac:dyDescent="0.25">
      <c r="B15915" s="119"/>
      <c r="C15915" s="119"/>
      <c r="D15915" s="119"/>
    </row>
    <row r="15916" spans="2:4" x14ac:dyDescent="0.25">
      <c r="B15916" s="119"/>
      <c r="C15916" s="119"/>
      <c r="D15916" s="119"/>
    </row>
    <row r="15917" spans="2:4" x14ac:dyDescent="0.25">
      <c r="B15917" s="119"/>
      <c r="C15917" s="119"/>
      <c r="D15917" s="119"/>
    </row>
    <row r="15918" spans="2:4" x14ac:dyDescent="0.25">
      <c r="B15918" s="119"/>
      <c r="C15918" s="119"/>
      <c r="D15918" s="119"/>
    </row>
    <row r="15919" spans="2:4" x14ac:dyDescent="0.25">
      <c r="B15919" s="119"/>
      <c r="C15919" s="119"/>
      <c r="D15919" s="119"/>
    </row>
    <row r="15920" spans="2:4" x14ac:dyDescent="0.25">
      <c r="B15920" s="119"/>
      <c r="C15920" s="119"/>
      <c r="D15920" s="119"/>
    </row>
    <row r="15921" spans="2:4" x14ac:dyDescent="0.25">
      <c r="B15921" s="119"/>
      <c r="C15921" s="119"/>
      <c r="D15921" s="119"/>
    </row>
    <row r="15922" spans="2:4" x14ac:dyDescent="0.25">
      <c r="B15922" s="119"/>
      <c r="C15922" s="119"/>
      <c r="D15922" s="119"/>
    </row>
    <row r="15923" spans="2:4" x14ac:dyDescent="0.25">
      <c r="B15923" s="119"/>
      <c r="C15923" s="119"/>
      <c r="D15923" s="119"/>
    </row>
    <row r="15924" spans="2:4" x14ac:dyDescent="0.25">
      <c r="B15924" s="119"/>
      <c r="C15924" s="119"/>
      <c r="D15924" s="119"/>
    </row>
    <row r="15925" spans="2:4" x14ac:dyDescent="0.25">
      <c r="B15925" s="119"/>
      <c r="C15925" s="119"/>
      <c r="D15925" s="119"/>
    </row>
    <row r="15926" spans="2:4" x14ac:dyDescent="0.25">
      <c r="B15926" s="119"/>
      <c r="C15926" s="119"/>
      <c r="D15926" s="119"/>
    </row>
    <row r="15927" spans="2:4" x14ac:dyDescent="0.25">
      <c r="B15927" s="119"/>
      <c r="C15927" s="119"/>
      <c r="D15927" s="119"/>
    </row>
    <row r="15928" spans="2:4" x14ac:dyDescent="0.25">
      <c r="B15928" s="119"/>
      <c r="C15928" s="119"/>
      <c r="D15928" s="119"/>
    </row>
    <row r="15929" spans="2:4" x14ac:dyDescent="0.25">
      <c r="B15929" s="119"/>
      <c r="C15929" s="119"/>
      <c r="D15929" s="119"/>
    </row>
    <row r="15930" spans="2:4" x14ac:dyDescent="0.25">
      <c r="B15930" s="119"/>
      <c r="C15930" s="119"/>
      <c r="D15930" s="119"/>
    </row>
    <row r="15931" spans="2:4" x14ac:dyDescent="0.25">
      <c r="B15931" s="119"/>
      <c r="C15931" s="119"/>
      <c r="D15931" s="119"/>
    </row>
    <row r="15932" spans="2:4" x14ac:dyDescent="0.25">
      <c r="B15932" s="119"/>
      <c r="C15932" s="119"/>
      <c r="D15932" s="119"/>
    </row>
    <row r="15933" spans="2:4" x14ac:dyDescent="0.25">
      <c r="B15933" s="119"/>
      <c r="C15933" s="119"/>
      <c r="D15933" s="119"/>
    </row>
    <row r="15934" spans="2:4" x14ac:dyDescent="0.25">
      <c r="B15934" s="119"/>
      <c r="C15934" s="119"/>
      <c r="D15934" s="119"/>
    </row>
    <row r="15935" spans="2:4" x14ac:dyDescent="0.25">
      <c r="B15935" s="119"/>
      <c r="C15935" s="119"/>
      <c r="D15935" s="119"/>
    </row>
    <row r="15936" spans="2:4" x14ac:dyDescent="0.25">
      <c r="B15936" s="119"/>
      <c r="C15936" s="119"/>
      <c r="D15936" s="119"/>
    </row>
    <row r="15937" spans="2:4" x14ac:dyDescent="0.25">
      <c r="B15937" s="119"/>
      <c r="C15937" s="119"/>
      <c r="D15937" s="119"/>
    </row>
    <row r="15938" spans="2:4" x14ac:dyDescent="0.25">
      <c r="B15938" s="119"/>
      <c r="C15938" s="119"/>
      <c r="D15938" s="119"/>
    </row>
    <row r="15939" spans="2:4" x14ac:dyDescent="0.25">
      <c r="B15939" s="119"/>
      <c r="C15939" s="119"/>
      <c r="D15939" s="119"/>
    </row>
    <row r="15940" spans="2:4" x14ac:dyDescent="0.25">
      <c r="B15940" s="119"/>
      <c r="C15940" s="119"/>
      <c r="D15940" s="119"/>
    </row>
    <row r="15941" spans="2:4" x14ac:dyDescent="0.25">
      <c r="B15941" s="119"/>
      <c r="C15941" s="119"/>
      <c r="D15941" s="119"/>
    </row>
    <row r="15942" spans="2:4" x14ac:dyDescent="0.25">
      <c r="B15942" s="119"/>
      <c r="C15942" s="119"/>
      <c r="D15942" s="119"/>
    </row>
    <row r="15943" spans="2:4" x14ac:dyDescent="0.25">
      <c r="B15943" s="119"/>
      <c r="C15943" s="119"/>
      <c r="D15943" s="119"/>
    </row>
    <row r="15944" spans="2:4" x14ac:dyDescent="0.25">
      <c r="B15944" s="119"/>
      <c r="C15944" s="119"/>
      <c r="D15944" s="119"/>
    </row>
    <row r="15945" spans="2:4" x14ac:dyDescent="0.25">
      <c r="B15945" s="119"/>
      <c r="C15945" s="119"/>
      <c r="D15945" s="119"/>
    </row>
    <row r="15946" spans="2:4" x14ac:dyDescent="0.25">
      <c r="B15946" s="119"/>
      <c r="C15946" s="119"/>
      <c r="D15946" s="119"/>
    </row>
    <row r="15947" spans="2:4" x14ac:dyDescent="0.25">
      <c r="B15947" s="119"/>
      <c r="C15947" s="119"/>
      <c r="D15947" s="119"/>
    </row>
    <row r="15948" spans="2:4" x14ac:dyDescent="0.25">
      <c r="B15948" s="119"/>
      <c r="C15948" s="119"/>
      <c r="D15948" s="119"/>
    </row>
    <row r="15949" spans="2:4" x14ac:dyDescent="0.25">
      <c r="B15949" s="119"/>
      <c r="C15949" s="119"/>
      <c r="D15949" s="119"/>
    </row>
    <row r="15950" spans="2:4" x14ac:dyDescent="0.25">
      <c r="B15950" s="119"/>
      <c r="C15950" s="119"/>
      <c r="D15950" s="119"/>
    </row>
    <row r="15951" spans="2:4" x14ac:dyDescent="0.25">
      <c r="B15951" s="119"/>
      <c r="C15951" s="119"/>
      <c r="D15951" s="119"/>
    </row>
    <row r="15952" spans="2:4" x14ac:dyDescent="0.25">
      <c r="B15952" s="119"/>
      <c r="C15952" s="119"/>
      <c r="D15952" s="119"/>
    </row>
    <row r="15953" spans="2:4" x14ac:dyDescent="0.25">
      <c r="B15953" s="119"/>
      <c r="C15953" s="119"/>
      <c r="D15953" s="119"/>
    </row>
    <row r="15954" spans="2:4" x14ac:dyDescent="0.25">
      <c r="B15954" s="119"/>
      <c r="C15954" s="119"/>
      <c r="D15954" s="119"/>
    </row>
    <row r="15955" spans="2:4" x14ac:dyDescent="0.25">
      <c r="B15955" s="119"/>
      <c r="C15955" s="119"/>
      <c r="D15955" s="119"/>
    </row>
    <row r="15956" spans="2:4" x14ac:dyDescent="0.25">
      <c r="B15956" s="119"/>
      <c r="C15956" s="119"/>
      <c r="D15956" s="119"/>
    </row>
    <row r="15957" spans="2:4" x14ac:dyDescent="0.25">
      <c r="B15957" s="119"/>
      <c r="C15957" s="119"/>
      <c r="D15957" s="119"/>
    </row>
    <row r="15958" spans="2:4" x14ac:dyDescent="0.25">
      <c r="B15958" s="119"/>
      <c r="C15958" s="119"/>
      <c r="D15958" s="119"/>
    </row>
    <row r="15959" spans="2:4" x14ac:dyDescent="0.25">
      <c r="B15959" s="119"/>
      <c r="C15959" s="119"/>
      <c r="D15959" s="119"/>
    </row>
    <row r="15960" spans="2:4" x14ac:dyDescent="0.25">
      <c r="B15960" s="119"/>
      <c r="C15960" s="119"/>
      <c r="D15960" s="119"/>
    </row>
    <row r="15961" spans="2:4" x14ac:dyDescent="0.25">
      <c r="B15961" s="119"/>
      <c r="C15961" s="119"/>
      <c r="D15961" s="119"/>
    </row>
    <row r="15962" spans="2:4" x14ac:dyDescent="0.25">
      <c r="B15962" s="119"/>
      <c r="C15962" s="119"/>
      <c r="D15962" s="119"/>
    </row>
    <row r="15963" spans="2:4" x14ac:dyDescent="0.25">
      <c r="B15963" s="119"/>
      <c r="C15963" s="119"/>
      <c r="D15963" s="119"/>
    </row>
    <row r="15964" spans="2:4" x14ac:dyDescent="0.25">
      <c r="B15964" s="119"/>
      <c r="C15964" s="119"/>
      <c r="D15964" s="119"/>
    </row>
    <row r="15965" spans="2:4" x14ac:dyDescent="0.25">
      <c r="B15965" s="119"/>
      <c r="C15965" s="119"/>
      <c r="D15965" s="119"/>
    </row>
    <row r="15966" spans="2:4" x14ac:dyDescent="0.25">
      <c r="B15966" s="119"/>
      <c r="C15966" s="119"/>
      <c r="D15966" s="119"/>
    </row>
    <row r="15967" spans="2:4" x14ac:dyDescent="0.25">
      <c r="B15967" s="119"/>
      <c r="C15967" s="119"/>
      <c r="D15967" s="119"/>
    </row>
    <row r="15968" spans="2:4" x14ac:dyDescent="0.25">
      <c r="B15968" s="119"/>
      <c r="C15968" s="119"/>
      <c r="D15968" s="119"/>
    </row>
    <row r="15969" spans="2:4" x14ac:dyDescent="0.25">
      <c r="B15969" s="119"/>
      <c r="C15969" s="119"/>
      <c r="D15969" s="119"/>
    </row>
    <row r="15970" spans="2:4" x14ac:dyDescent="0.25">
      <c r="B15970" s="119"/>
      <c r="C15970" s="119"/>
      <c r="D15970" s="119"/>
    </row>
    <row r="15971" spans="2:4" x14ac:dyDescent="0.25">
      <c r="B15971" s="119"/>
      <c r="C15971" s="119"/>
      <c r="D15971" s="119"/>
    </row>
    <row r="15972" spans="2:4" x14ac:dyDescent="0.25">
      <c r="B15972" s="119"/>
      <c r="C15972" s="119"/>
      <c r="D15972" s="119"/>
    </row>
    <row r="15973" spans="2:4" x14ac:dyDescent="0.25">
      <c r="B15973" s="119"/>
      <c r="C15973" s="119"/>
      <c r="D15973" s="119"/>
    </row>
    <row r="15974" spans="2:4" x14ac:dyDescent="0.25">
      <c r="B15974" s="119"/>
      <c r="C15974" s="119"/>
      <c r="D15974" s="119"/>
    </row>
    <row r="15975" spans="2:4" x14ac:dyDescent="0.25">
      <c r="B15975" s="119"/>
      <c r="C15975" s="119"/>
      <c r="D15975" s="119"/>
    </row>
    <row r="15976" spans="2:4" x14ac:dyDescent="0.25">
      <c r="B15976" s="119"/>
      <c r="C15976" s="119"/>
      <c r="D15976" s="119"/>
    </row>
    <row r="15977" spans="2:4" x14ac:dyDescent="0.25">
      <c r="B15977" s="119"/>
      <c r="C15977" s="119"/>
      <c r="D15977" s="119"/>
    </row>
    <row r="15978" spans="2:4" x14ac:dyDescent="0.25">
      <c r="B15978" s="119"/>
      <c r="C15978" s="119"/>
      <c r="D15978" s="119"/>
    </row>
    <row r="15979" spans="2:4" x14ac:dyDescent="0.25">
      <c r="B15979" s="119"/>
      <c r="C15979" s="119"/>
      <c r="D15979" s="119"/>
    </row>
    <row r="15980" spans="2:4" x14ac:dyDescent="0.25">
      <c r="B15980" s="119"/>
      <c r="C15980" s="119"/>
      <c r="D15980" s="119"/>
    </row>
    <row r="15981" spans="2:4" x14ac:dyDescent="0.25">
      <c r="B15981" s="119"/>
      <c r="C15981" s="119"/>
      <c r="D15981" s="119"/>
    </row>
    <row r="15982" spans="2:4" x14ac:dyDescent="0.25">
      <c r="B15982" s="119"/>
      <c r="C15982" s="119"/>
      <c r="D15982" s="119"/>
    </row>
    <row r="15983" spans="2:4" x14ac:dyDescent="0.25">
      <c r="B15983" s="119"/>
      <c r="C15983" s="119"/>
      <c r="D15983" s="119"/>
    </row>
    <row r="15984" spans="2:4" x14ac:dyDescent="0.25">
      <c r="B15984" s="119"/>
      <c r="C15984" s="119"/>
      <c r="D15984" s="119"/>
    </row>
    <row r="15985" spans="2:4" x14ac:dyDescent="0.25">
      <c r="B15985" s="119"/>
      <c r="C15985" s="119"/>
      <c r="D15985" s="119"/>
    </row>
    <row r="15986" spans="2:4" x14ac:dyDescent="0.25">
      <c r="B15986" s="119"/>
      <c r="C15986" s="119"/>
      <c r="D15986" s="119"/>
    </row>
    <row r="15987" spans="2:4" x14ac:dyDescent="0.25">
      <c r="B15987" s="119"/>
      <c r="C15987" s="119"/>
      <c r="D15987" s="119"/>
    </row>
    <row r="15988" spans="2:4" x14ac:dyDescent="0.25">
      <c r="B15988" s="119"/>
      <c r="C15988" s="119"/>
      <c r="D15988" s="119"/>
    </row>
    <row r="15989" spans="2:4" x14ac:dyDescent="0.25">
      <c r="B15989" s="119"/>
      <c r="C15989" s="119"/>
      <c r="D15989" s="119"/>
    </row>
    <row r="15990" spans="2:4" x14ac:dyDescent="0.25">
      <c r="B15990" s="119"/>
      <c r="C15990" s="119"/>
      <c r="D15990" s="119"/>
    </row>
    <row r="15991" spans="2:4" x14ac:dyDescent="0.25">
      <c r="B15991" s="119"/>
      <c r="C15991" s="119"/>
      <c r="D15991" s="119"/>
    </row>
    <row r="15992" spans="2:4" x14ac:dyDescent="0.25">
      <c r="B15992" s="119"/>
      <c r="C15992" s="119"/>
      <c r="D15992" s="119"/>
    </row>
    <row r="15993" spans="2:4" x14ac:dyDescent="0.25">
      <c r="B15993" s="119"/>
      <c r="C15993" s="119"/>
      <c r="D15993" s="119"/>
    </row>
    <row r="15994" spans="2:4" x14ac:dyDescent="0.25">
      <c r="B15994" s="119"/>
      <c r="C15994" s="119"/>
      <c r="D15994" s="119"/>
    </row>
    <row r="15995" spans="2:4" x14ac:dyDescent="0.25">
      <c r="B15995" s="119"/>
      <c r="C15995" s="119"/>
      <c r="D15995" s="119"/>
    </row>
    <row r="15996" spans="2:4" x14ac:dyDescent="0.25">
      <c r="B15996" s="119"/>
      <c r="C15996" s="119"/>
      <c r="D15996" s="119"/>
    </row>
    <row r="15997" spans="2:4" x14ac:dyDescent="0.25">
      <c r="B15997" s="119"/>
      <c r="C15997" s="119"/>
      <c r="D15997" s="119"/>
    </row>
    <row r="15998" spans="2:4" x14ac:dyDescent="0.25">
      <c r="B15998" s="119"/>
      <c r="C15998" s="119"/>
      <c r="D15998" s="119"/>
    </row>
    <row r="15999" spans="2:4" x14ac:dyDescent="0.25">
      <c r="B15999" s="119"/>
      <c r="C15999" s="119"/>
      <c r="D15999" s="119"/>
    </row>
    <row r="16000" spans="2:4" x14ac:dyDescent="0.25">
      <c r="B16000" s="119"/>
      <c r="C16000" s="119"/>
      <c r="D16000" s="119"/>
    </row>
    <row r="16001" spans="2:4" x14ac:dyDescent="0.25">
      <c r="B16001" s="119"/>
      <c r="C16001" s="119"/>
      <c r="D16001" s="119"/>
    </row>
    <row r="16002" spans="2:4" x14ac:dyDescent="0.25">
      <c r="B16002" s="119"/>
      <c r="C16002" s="119"/>
      <c r="D16002" s="119"/>
    </row>
    <row r="16003" spans="2:4" x14ac:dyDescent="0.25">
      <c r="B16003" s="119"/>
      <c r="C16003" s="119"/>
      <c r="D16003" s="119"/>
    </row>
    <row r="16004" spans="2:4" x14ac:dyDescent="0.25">
      <c r="B16004" s="119"/>
      <c r="C16004" s="119"/>
      <c r="D16004" s="119"/>
    </row>
    <row r="16005" spans="2:4" x14ac:dyDescent="0.25">
      <c r="B16005" s="119"/>
      <c r="C16005" s="119"/>
      <c r="D16005" s="119"/>
    </row>
    <row r="16006" spans="2:4" x14ac:dyDescent="0.25">
      <c r="B16006" s="119"/>
      <c r="C16006" s="119"/>
      <c r="D16006" s="119"/>
    </row>
    <row r="16007" spans="2:4" x14ac:dyDescent="0.25">
      <c r="B16007" s="119"/>
      <c r="C16007" s="119"/>
      <c r="D16007" s="119"/>
    </row>
    <row r="16008" spans="2:4" x14ac:dyDescent="0.25">
      <c r="B16008" s="119"/>
      <c r="C16008" s="119"/>
      <c r="D16008" s="119"/>
    </row>
    <row r="16009" spans="2:4" x14ac:dyDescent="0.25">
      <c r="B16009" s="119"/>
      <c r="C16009" s="119"/>
      <c r="D16009" s="119"/>
    </row>
    <row r="16010" spans="2:4" x14ac:dyDescent="0.25">
      <c r="B16010" s="119"/>
      <c r="C16010" s="119"/>
      <c r="D16010" s="119"/>
    </row>
    <row r="16011" spans="2:4" x14ac:dyDescent="0.25">
      <c r="B16011" s="119"/>
      <c r="C16011" s="119"/>
      <c r="D16011" s="119"/>
    </row>
    <row r="16012" spans="2:4" x14ac:dyDescent="0.25">
      <c r="B16012" s="119"/>
      <c r="C16012" s="119"/>
      <c r="D16012" s="119"/>
    </row>
    <row r="16013" spans="2:4" x14ac:dyDescent="0.25">
      <c r="B16013" s="119"/>
      <c r="C16013" s="119"/>
      <c r="D16013" s="119"/>
    </row>
    <row r="16014" spans="2:4" x14ac:dyDescent="0.25">
      <c r="B16014" s="119"/>
      <c r="C16014" s="119"/>
      <c r="D16014" s="119"/>
    </row>
    <row r="16015" spans="2:4" x14ac:dyDescent="0.25">
      <c r="B16015" s="119"/>
      <c r="C16015" s="119"/>
      <c r="D16015" s="119"/>
    </row>
    <row r="16016" spans="2:4" x14ac:dyDescent="0.25">
      <c r="B16016" s="119"/>
      <c r="C16016" s="119"/>
      <c r="D16016" s="119"/>
    </row>
    <row r="16017" spans="2:4" x14ac:dyDescent="0.25">
      <c r="B16017" s="119"/>
      <c r="C16017" s="119"/>
      <c r="D16017" s="119"/>
    </row>
    <row r="16018" spans="2:4" x14ac:dyDescent="0.25">
      <c r="B16018" s="119"/>
      <c r="C16018" s="119"/>
      <c r="D16018" s="119"/>
    </row>
    <row r="16019" spans="2:4" x14ac:dyDescent="0.25">
      <c r="B16019" s="119"/>
      <c r="C16019" s="119"/>
      <c r="D16019" s="119"/>
    </row>
    <row r="16020" spans="2:4" x14ac:dyDescent="0.25">
      <c r="B16020" s="119"/>
      <c r="C16020" s="119"/>
      <c r="D16020" s="119"/>
    </row>
    <row r="16021" spans="2:4" x14ac:dyDescent="0.25">
      <c r="B16021" s="119"/>
      <c r="C16021" s="119"/>
      <c r="D16021" s="119"/>
    </row>
    <row r="16022" spans="2:4" x14ac:dyDescent="0.25">
      <c r="B16022" s="119"/>
      <c r="C16022" s="119"/>
      <c r="D16022" s="119"/>
    </row>
    <row r="16023" spans="2:4" x14ac:dyDescent="0.25">
      <c r="B16023" s="119"/>
      <c r="C16023" s="119"/>
      <c r="D16023" s="119"/>
    </row>
    <row r="16024" spans="2:4" x14ac:dyDescent="0.25">
      <c r="B16024" s="119"/>
      <c r="C16024" s="119"/>
      <c r="D16024" s="119"/>
    </row>
    <row r="16025" spans="2:4" x14ac:dyDescent="0.25">
      <c r="B16025" s="119"/>
      <c r="C16025" s="119"/>
      <c r="D16025" s="119"/>
    </row>
    <row r="16026" spans="2:4" x14ac:dyDescent="0.25">
      <c r="B16026" s="119"/>
      <c r="C16026" s="119"/>
      <c r="D16026" s="119"/>
    </row>
    <row r="16027" spans="2:4" x14ac:dyDescent="0.25">
      <c r="B16027" s="119"/>
      <c r="C16027" s="119"/>
      <c r="D16027" s="119"/>
    </row>
    <row r="16028" spans="2:4" x14ac:dyDescent="0.25">
      <c r="B16028" s="119"/>
      <c r="C16028" s="119"/>
      <c r="D16028" s="119"/>
    </row>
    <row r="16029" spans="2:4" x14ac:dyDescent="0.25">
      <c r="B16029" s="119"/>
      <c r="C16029" s="119"/>
      <c r="D16029" s="119"/>
    </row>
    <row r="16030" spans="2:4" x14ac:dyDescent="0.25">
      <c r="B16030" s="119"/>
      <c r="C16030" s="119"/>
      <c r="D16030" s="119"/>
    </row>
    <row r="16031" spans="2:4" x14ac:dyDescent="0.25">
      <c r="B16031" s="119"/>
      <c r="C16031" s="119"/>
      <c r="D16031" s="119"/>
    </row>
    <row r="16032" spans="2:4" x14ac:dyDescent="0.25">
      <c r="B16032" s="119"/>
      <c r="C16032" s="119"/>
      <c r="D16032" s="119"/>
    </row>
    <row r="16033" spans="2:4" x14ac:dyDescent="0.25">
      <c r="B16033" s="119"/>
      <c r="C16033" s="119"/>
      <c r="D16033" s="119"/>
    </row>
    <row r="16034" spans="2:4" x14ac:dyDescent="0.25">
      <c r="B16034" s="119"/>
      <c r="C16034" s="119"/>
      <c r="D16034" s="119"/>
    </row>
    <row r="16035" spans="2:4" x14ac:dyDescent="0.25">
      <c r="B16035" s="119"/>
      <c r="C16035" s="119"/>
      <c r="D16035" s="119"/>
    </row>
    <row r="16036" spans="2:4" x14ac:dyDescent="0.25">
      <c r="B16036" s="119"/>
      <c r="C16036" s="119"/>
      <c r="D16036" s="119"/>
    </row>
    <row r="16037" spans="2:4" x14ac:dyDescent="0.25">
      <c r="B16037" s="119"/>
      <c r="C16037" s="119"/>
      <c r="D16037" s="119"/>
    </row>
    <row r="16038" spans="2:4" x14ac:dyDescent="0.25">
      <c r="B16038" s="119"/>
      <c r="C16038" s="119"/>
      <c r="D16038" s="119"/>
    </row>
    <row r="16039" spans="2:4" x14ac:dyDescent="0.25">
      <c r="B16039" s="119"/>
      <c r="C16039" s="119"/>
      <c r="D16039" s="119"/>
    </row>
    <row r="16040" spans="2:4" x14ac:dyDescent="0.25">
      <c r="B16040" s="119"/>
      <c r="C16040" s="119"/>
      <c r="D16040" s="119"/>
    </row>
    <row r="16041" spans="2:4" x14ac:dyDescent="0.25">
      <c r="B16041" s="119"/>
      <c r="C16041" s="119"/>
      <c r="D16041" s="119"/>
    </row>
    <row r="16042" spans="2:4" x14ac:dyDescent="0.25">
      <c r="B16042" s="119"/>
      <c r="C16042" s="119"/>
      <c r="D16042" s="119"/>
    </row>
    <row r="16043" spans="2:4" x14ac:dyDescent="0.25">
      <c r="B16043" s="119"/>
      <c r="C16043" s="119"/>
      <c r="D16043" s="119"/>
    </row>
    <row r="16044" spans="2:4" x14ac:dyDescent="0.25">
      <c r="B16044" s="119"/>
      <c r="C16044" s="119"/>
      <c r="D16044" s="119"/>
    </row>
    <row r="16045" spans="2:4" x14ac:dyDescent="0.25">
      <c r="B16045" s="119"/>
      <c r="C16045" s="119"/>
      <c r="D16045" s="119"/>
    </row>
    <row r="16046" spans="2:4" x14ac:dyDescent="0.25">
      <c r="B16046" s="119"/>
      <c r="C16046" s="119"/>
      <c r="D16046" s="119"/>
    </row>
    <row r="16047" spans="2:4" x14ac:dyDescent="0.25">
      <c r="B16047" s="119"/>
      <c r="C16047" s="119"/>
      <c r="D16047" s="119"/>
    </row>
    <row r="16048" spans="2:4" x14ac:dyDescent="0.25">
      <c r="B16048" s="119"/>
      <c r="C16048" s="119"/>
      <c r="D16048" s="119"/>
    </row>
    <row r="16049" spans="2:4" x14ac:dyDescent="0.25">
      <c r="B16049" s="119"/>
      <c r="C16049" s="119"/>
      <c r="D16049" s="119"/>
    </row>
    <row r="16050" spans="2:4" x14ac:dyDescent="0.25">
      <c r="B16050" s="119"/>
      <c r="C16050" s="119"/>
      <c r="D16050" s="119"/>
    </row>
    <row r="16051" spans="2:4" x14ac:dyDescent="0.25">
      <c r="B16051" s="119"/>
      <c r="C16051" s="119"/>
      <c r="D16051" s="119"/>
    </row>
    <row r="16052" spans="2:4" x14ac:dyDescent="0.25">
      <c r="B16052" s="119"/>
      <c r="C16052" s="119"/>
      <c r="D16052" s="119"/>
    </row>
    <row r="16053" spans="2:4" x14ac:dyDescent="0.25">
      <c r="B16053" s="119"/>
      <c r="C16053" s="119"/>
      <c r="D16053" s="119"/>
    </row>
    <row r="16054" spans="2:4" x14ac:dyDescent="0.25">
      <c r="B16054" s="119"/>
      <c r="C16054" s="119"/>
      <c r="D16054" s="119"/>
    </row>
    <row r="16055" spans="2:4" x14ac:dyDescent="0.25">
      <c r="B16055" s="119"/>
      <c r="C16055" s="119"/>
      <c r="D16055" s="119"/>
    </row>
    <row r="16056" spans="2:4" x14ac:dyDescent="0.25">
      <c r="B16056" s="119"/>
      <c r="C16056" s="119"/>
      <c r="D16056" s="119"/>
    </row>
    <row r="16057" spans="2:4" x14ac:dyDescent="0.25">
      <c r="B16057" s="119"/>
      <c r="C16057" s="119"/>
      <c r="D16057" s="119"/>
    </row>
    <row r="16058" spans="2:4" x14ac:dyDescent="0.25">
      <c r="B16058" s="119"/>
      <c r="C16058" s="119"/>
      <c r="D16058" s="119"/>
    </row>
    <row r="16059" spans="2:4" x14ac:dyDescent="0.25">
      <c r="B16059" s="119"/>
      <c r="C16059" s="119"/>
      <c r="D16059" s="119"/>
    </row>
    <row r="16060" spans="2:4" x14ac:dyDescent="0.25">
      <c r="B16060" s="119"/>
      <c r="C16060" s="119"/>
      <c r="D16060" s="119"/>
    </row>
    <row r="16061" spans="2:4" x14ac:dyDescent="0.25">
      <c r="B16061" s="119"/>
      <c r="C16061" s="119"/>
      <c r="D16061" s="119"/>
    </row>
    <row r="16062" spans="2:4" x14ac:dyDescent="0.25">
      <c r="B16062" s="119"/>
      <c r="C16062" s="119"/>
      <c r="D16062" s="119"/>
    </row>
    <row r="16063" spans="2:4" x14ac:dyDescent="0.25">
      <c r="B16063" s="119"/>
      <c r="C16063" s="119"/>
      <c r="D16063" s="119"/>
    </row>
    <row r="16064" spans="2:4" x14ac:dyDescent="0.25">
      <c r="B16064" s="119"/>
      <c r="C16064" s="119"/>
      <c r="D16064" s="119"/>
    </row>
    <row r="16065" spans="2:4" x14ac:dyDescent="0.25">
      <c r="B16065" s="119"/>
      <c r="C16065" s="119"/>
      <c r="D16065" s="119"/>
    </row>
    <row r="16066" spans="2:4" x14ac:dyDescent="0.25">
      <c r="B16066" s="119"/>
      <c r="C16066" s="119"/>
      <c r="D16066" s="119"/>
    </row>
    <row r="16067" spans="2:4" x14ac:dyDescent="0.25">
      <c r="B16067" s="119"/>
      <c r="C16067" s="119"/>
      <c r="D16067" s="119"/>
    </row>
    <row r="16068" spans="2:4" x14ac:dyDescent="0.25">
      <c r="B16068" s="119"/>
      <c r="C16068" s="119"/>
      <c r="D16068" s="119"/>
    </row>
    <row r="16069" spans="2:4" x14ac:dyDescent="0.25">
      <c r="B16069" s="119"/>
      <c r="C16069" s="119"/>
      <c r="D16069" s="119"/>
    </row>
    <row r="16070" spans="2:4" x14ac:dyDescent="0.25">
      <c r="B16070" s="119"/>
      <c r="C16070" s="119"/>
      <c r="D16070" s="119"/>
    </row>
    <row r="16071" spans="2:4" x14ac:dyDescent="0.25">
      <c r="B16071" s="119"/>
      <c r="C16071" s="119"/>
      <c r="D16071" s="119"/>
    </row>
    <row r="16072" spans="2:4" x14ac:dyDescent="0.25">
      <c r="B16072" s="119"/>
      <c r="C16072" s="119"/>
      <c r="D16072" s="119"/>
    </row>
    <row r="16073" spans="2:4" x14ac:dyDescent="0.25">
      <c r="B16073" s="119"/>
      <c r="C16073" s="119"/>
      <c r="D16073" s="119"/>
    </row>
    <row r="16074" spans="2:4" x14ac:dyDescent="0.25">
      <c r="B16074" s="119"/>
      <c r="C16074" s="119"/>
      <c r="D16074" s="119"/>
    </row>
    <row r="16075" spans="2:4" x14ac:dyDescent="0.25">
      <c r="B16075" s="119"/>
      <c r="C16075" s="119"/>
      <c r="D16075" s="119"/>
    </row>
    <row r="16076" spans="2:4" x14ac:dyDescent="0.25">
      <c r="B16076" s="119"/>
      <c r="C16076" s="119"/>
      <c r="D16076" s="119"/>
    </row>
    <row r="16077" spans="2:4" x14ac:dyDescent="0.25">
      <c r="B16077" s="119"/>
      <c r="C16077" s="119"/>
      <c r="D16077" s="119"/>
    </row>
    <row r="16078" spans="2:4" x14ac:dyDescent="0.25">
      <c r="B16078" s="119"/>
      <c r="C16078" s="119"/>
      <c r="D16078" s="119"/>
    </row>
    <row r="16079" spans="2:4" x14ac:dyDescent="0.25">
      <c r="B16079" s="119"/>
      <c r="C16079" s="119"/>
      <c r="D16079" s="119"/>
    </row>
    <row r="16080" spans="2:4" x14ac:dyDescent="0.25">
      <c r="B16080" s="119"/>
      <c r="C16080" s="119"/>
      <c r="D16080" s="119"/>
    </row>
    <row r="16081" spans="2:4" x14ac:dyDescent="0.25">
      <c r="B16081" s="119"/>
      <c r="C16081" s="119"/>
      <c r="D16081" s="119"/>
    </row>
    <row r="16082" spans="2:4" x14ac:dyDescent="0.25">
      <c r="B16082" s="119"/>
      <c r="C16082" s="119"/>
      <c r="D16082" s="119"/>
    </row>
    <row r="16083" spans="2:4" x14ac:dyDescent="0.25">
      <c r="B16083" s="119"/>
      <c r="C16083" s="119"/>
      <c r="D16083" s="119"/>
    </row>
    <row r="16084" spans="2:4" x14ac:dyDescent="0.25">
      <c r="B16084" s="119"/>
      <c r="C16084" s="119"/>
      <c r="D16084" s="119"/>
    </row>
    <row r="16085" spans="2:4" x14ac:dyDescent="0.25">
      <c r="B16085" s="119"/>
      <c r="C16085" s="119"/>
      <c r="D16085" s="119"/>
    </row>
    <row r="16086" spans="2:4" x14ac:dyDescent="0.25">
      <c r="B16086" s="119"/>
      <c r="C16086" s="119"/>
      <c r="D16086" s="119"/>
    </row>
    <row r="16087" spans="2:4" x14ac:dyDescent="0.25">
      <c r="B16087" s="119"/>
      <c r="C16087" s="119"/>
      <c r="D16087" s="119"/>
    </row>
    <row r="16088" spans="2:4" x14ac:dyDescent="0.25">
      <c r="B16088" s="119"/>
      <c r="C16088" s="119"/>
      <c r="D16088" s="119"/>
    </row>
    <row r="16089" spans="2:4" x14ac:dyDescent="0.25">
      <c r="B16089" s="119"/>
      <c r="C16089" s="119"/>
      <c r="D16089" s="119"/>
    </row>
    <row r="16090" spans="2:4" x14ac:dyDescent="0.25">
      <c r="B16090" s="119"/>
      <c r="C16090" s="119"/>
      <c r="D16090" s="119"/>
    </row>
    <row r="16091" spans="2:4" x14ac:dyDescent="0.25">
      <c r="B16091" s="119"/>
      <c r="C16091" s="119"/>
      <c r="D16091" s="119"/>
    </row>
    <row r="16092" spans="2:4" x14ac:dyDescent="0.25">
      <c r="B16092" s="119"/>
      <c r="C16092" s="119"/>
      <c r="D16092" s="119"/>
    </row>
    <row r="16093" spans="2:4" x14ac:dyDescent="0.25">
      <c r="B16093" s="119"/>
      <c r="C16093" s="119"/>
      <c r="D16093" s="119"/>
    </row>
    <row r="16094" spans="2:4" x14ac:dyDescent="0.25">
      <c r="B16094" s="119"/>
      <c r="C16094" s="119"/>
      <c r="D16094" s="119"/>
    </row>
    <row r="16095" spans="2:4" x14ac:dyDescent="0.25">
      <c r="B16095" s="119"/>
      <c r="C16095" s="119"/>
      <c r="D16095" s="119"/>
    </row>
    <row r="16096" spans="2:4" x14ac:dyDescent="0.25">
      <c r="B16096" s="119"/>
      <c r="C16096" s="119"/>
      <c r="D16096" s="119"/>
    </row>
    <row r="16097" spans="2:4" x14ac:dyDescent="0.25">
      <c r="B16097" s="119"/>
      <c r="C16097" s="119"/>
      <c r="D16097" s="119"/>
    </row>
    <row r="16098" spans="2:4" x14ac:dyDescent="0.25">
      <c r="B16098" s="119"/>
      <c r="C16098" s="119"/>
      <c r="D16098" s="119"/>
    </row>
    <row r="16099" spans="2:4" x14ac:dyDescent="0.25">
      <c r="B16099" s="119"/>
      <c r="C16099" s="119"/>
      <c r="D16099" s="119"/>
    </row>
    <row r="16100" spans="2:4" x14ac:dyDescent="0.25">
      <c r="B16100" s="119"/>
      <c r="C16100" s="119"/>
      <c r="D16100" s="119"/>
    </row>
    <row r="16101" spans="2:4" x14ac:dyDescent="0.25">
      <c r="B16101" s="119"/>
      <c r="C16101" s="119"/>
      <c r="D16101" s="119"/>
    </row>
    <row r="16102" spans="2:4" x14ac:dyDescent="0.25">
      <c r="B16102" s="119"/>
      <c r="C16102" s="119"/>
      <c r="D16102" s="119"/>
    </row>
    <row r="16103" spans="2:4" x14ac:dyDescent="0.25">
      <c r="B16103" s="119"/>
      <c r="C16103" s="119"/>
      <c r="D16103" s="119"/>
    </row>
    <row r="16104" spans="2:4" x14ac:dyDescent="0.25">
      <c r="B16104" s="119"/>
      <c r="C16104" s="119"/>
      <c r="D16104" s="119"/>
    </row>
    <row r="16105" spans="2:4" x14ac:dyDescent="0.25">
      <c r="B16105" s="119"/>
      <c r="C16105" s="119"/>
      <c r="D16105" s="119"/>
    </row>
    <row r="16106" spans="2:4" x14ac:dyDescent="0.25">
      <c r="B16106" s="119"/>
      <c r="C16106" s="119"/>
      <c r="D16106" s="119"/>
    </row>
    <row r="16107" spans="2:4" x14ac:dyDescent="0.25">
      <c r="B16107" s="119"/>
      <c r="C16107" s="119"/>
      <c r="D16107" s="119"/>
    </row>
    <row r="16108" spans="2:4" x14ac:dyDescent="0.25">
      <c r="B16108" s="119"/>
      <c r="C16108" s="119"/>
      <c r="D16108" s="119"/>
    </row>
    <row r="16109" spans="2:4" x14ac:dyDescent="0.25">
      <c r="B16109" s="119"/>
      <c r="C16109" s="119"/>
      <c r="D16109" s="119"/>
    </row>
    <row r="16110" spans="2:4" x14ac:dyDescent="0.25">
      <c r="B16110" s="119"/>
      <c r="C16110" s="119"/>
      <c r="D16110" s="119"/>
    </row>
    <row r="16111" spans="2:4" x14ac:dyDescent="0.25">
      <c r="B16111" s="119"/>
      <c r="C16111" s="119"/>
      <c r="D16111" s="119"/>
    </row>
    <row r="16112" spans="2:4" x14ac:dyDescent="0.25">
      <c r="B16112" s="119"/>
      <c r="C16112" s="119"/>
      <c r="D16112" s="119"/>
    </row>
    <row r="16113" spans="2:4" x14ac:dyDescent="0.25">
      <c r="B16113" s="119"/>
      <c r="C16113" s="119"/>
      <c r="D16113" s="119"/>
    </row>
    <row r="16114" spans="2:4" x14ac:dyDescent="0.25">
      <c r="B16114" s="119"/>
      <c r="C16114" s="119"/>
      <c r="D16114" s="119"/>
    </row>
    <row r="16115" spans="2:4" x14ac:dyDescent="0.25">
      <c r="B16115" s="119"/>
      <c r="C16115" s="119"/>
      <c r="D16115" s="119"/>
    </row>
    <row r="16116" spans="2:4" x14ac:dyDescent="0.25">
      <c r="B16116" s="119"/>
      <c r="C16116" s="119"/>
      <c r="D16116" s="119"/>
    </row>
    <row r="16117" spans="2:4" x14ac:dyDescent="0.25">
      <c r="B16117" s="119"/>
      <c r="C16117" s="119"/>
      <c r="D16117" s="119"/>
    </row>
    <row r="16118" spans="2:4" x14ac:dyDescent="0.25">
      <c r="B16118" s="119"/>
      <c r="C16118" s="119"/>
      <c r="D16118" s="119"/>
    </row>
    <row r="16119" spans="2:4" x14ac:dyDescent="0.25">
      <c r="B16119" s="119"/>
      <c r="C16119" s="119"/>
      <c r="D16119" s="119"/>
    </row>
    <row r="16120" spans="2:4" x14ac:dyDescent="0.25">
      <c r="B16120" s="119"/>
      <c r="C16120" s="119"/>
      <c r="D16120" s="119"/>
    </row>
    <row r="16121" spans="2:4" x14ac:dyDescent="0.25">
      <c r="B16121" s="119"/>
      <c r="C16121" s="119"/>
      <c r="D16121" s="119"/>
    </row>
    <row r="16122" spans="2:4" x14ac:dyDescent="0.25">
      <c r="B16122" s="119"/>
      <c r="C16122" s="119"/>
      <c r="D16122" s="119"/>
    </row>
    <row r="16123" spans="2:4" x14ac:dyDescent="0.25">
      <c r="B16123" s="119"/>
      <c r="C16123" s="119"/>
      <c r="D16123" s="119"/>
    </row>
    <row r="16124" spans="2:4" x14ac:dyDescent="0.25">
      <c r="B16124" s="119"/>
      <c r="C16124" s="119"/>
      <c r="D16124" s="119"/>
    </row>
    <row r="16125" spans="2:4" x14ac:dyDescent="0.25">
      <c r="B16125" s="119"/>
      <c r="C16125" s="119"/>
      <c r="D16125" s="119"/>
    </row>
    <row r="16126" spans="2:4" x14ac:dyDescent="0.25">
      <c r="B16126" s="119"/>
      <c r="C16126" s="119"/>
      <c r="D16126" s="119"/>
    </row>
    <row r="16127" spans="2:4" x14ac:dyDescent="0.25">
      <c r="B16127" s="119"/>
      <c r="C16127" s="119"/>
      <c r="D16127" s="119"/>
    </row>
    <row r="16128" spans="2:4" x14ac:dyDescent="0.25">
      <c r="B16128" s="119"/>
      <c r="C16128" s="119"/>
      <c r="D16128" s="119"/>
    </row>
    <row r="16129" spans="2:4" x14ac:dyDescent="0.25">
      <c r="B16129" s="119"/>
      <c r="C16129" s="119"/>
      <c r="D16129" s="119"/>
    </row>
    <row r="16130" spans="2:4" x14ac:dyDescent="0.25">
      <c r="B16130" s="119"/>
      <c r="C16130" s="119"/>
      <c r="D16130" s="119"/>
    </row>
    <row r="16131" spans="2:4" x14ac:dyDescent="0.25">
      <c r="B16131" s="119"/>
      <c r="C16131" s="119"/>
      <c r="D16131" s="119"/>
    </row>
    <row r="16132" spans="2:4" x14ac:dyDescent="0.25">
      <c r="B16132" s="119"/>
      <c r="C16132" s="119"/>
      <c r="D16132" s="119"/>
    </row>
    <row r="16133" spans="2:4" x14ac:dyDescent="0.25">
      <c r="B16133" s="119"/>
      <c r="C16133" s="119"/>
      <c r="D16133" s="119"/>
    </row>
    <row r="16134" spans="2:4" x14ac:dyDescent="0.25">
      <c r="B16134" s="119"/>
      <c r="C16134" s="119"/>
      <c r="D16134" s="119"/>
    </row>
    <row r="16135" spans="2:4" x14ac:dyDescent="0.25">
      <c r="B16135" s="119"/>
      <c r="C16135" s="119"/>
      <c r="D16135" s="119"/>
    </row>
    <row r="16136" spans="2:4" x14ac:dyDescent="0.25">
      <c r="B16136" s="119"/>
      <c r="C16136" s="119"/>
      <c r="D16136" s="119"/>
    </row>
    <row r="16137" spans="2:4" x14ac:dyDescent="0.25">
      <c r="B16137" s="119"/>
      <c r="C16137" s="119"/>
      <c r="D16137" s="119"/>
    </row>
    <row r="16138" spans="2:4" x14ac:dyDescent="0.25">
      <c r="B16138" s="119"/>
      <c r="C16138" s="119"/>
      <c r="D16138" s="119"/>
    </row>
    <row r="16139" spans="2:4" x14ac:dyDescent="0.25">
      <c r="B16139" s="119"/>
      <c r="C16139" s="119"/>
      <c r="D16139" s="119"/>
    </row>
    <row r="16140" spans="2:4" x14ac:dyDescent="0.25">
      <c r="B16140" s="119"/>
      <c r="C16140" s="119"/>
      <c r="D16140" s="119"/>
    </row>
    <row r="16141" spans="2:4" x14ac:dyDescent="0.25">
      <c r="B16141" s="119"/>
      <c r="C16141" s="119"/>
      <c r="D16141" s="119"/>
    </row>
    <row r="16142" spans="2:4" x14ac:dyDescent="0.25">
      <c r="B16142" s="119"/>
      <c r="C16142" s="119"/>
      <c r="D16142" s="119"/>
    </row>
    <row r="16143" spans="2:4" x14ac:dyDescent="0.25">
      <c r="B16143" s="119"/>
      <c r="C16143" s="119"/>
      <c r="D16143" s="119"/>
    </row>
    <row r="16144" spans="2:4" x14ac:dyDescent="0.25">
      <c r="B16144" s="119"/>
      <c r="C16144" s="119"/>
      <c r="D16144" s="119"/>
    </row>
    <row r="16145" spans="2:4" x14ac:dyDescent="0.25">
      <c r="B16145" s="119"/>
      <c r="C16145" s="119"/>
      <c r="D16145" s="119"/>
    </row>
    <row r="16146" spans="2:4" x14ac:dyDescent="0.25">
      <c r="B16146" s="119"/>
      <c r="C16146" s="119"/>
      <c r="D16146" s="119"/>
    </row>
    <row r="16147" spans="2:4" x14ac:dyDescent="0.25">
      <c r="B16147" s="119"/>
      <c r="C16147" s="119"/>
      <c r="D16147" s="119"/>
    </row>
    <row r="16148" spans="2:4" x14ac:dyDescent="0.25">
      <c r="B16148" s="119"/>
      <c r="C16148" s="119"/>
      <c r="D16148" s="119"/>
    </row>
    <row r="16149" spans="2:4" x14ac:dyDescent="0.25">
      <c r="B16149" s="119"/>
      <c r="C16149" s="119"/>
      <c r="D16149" s="119"/>
    </row>
    <row r="16150" spans="2:4" x14ac:dyDescent="0.25">
      <c r="B16150" s="119"/>
      <c r="C16150" s="119"/>
      <c r="D16150" s="119"/>
    </row>
    <row r="16151" spans="2:4" x14ac:dyDescent="0.25">
      <c r="B16151" s="119"/>
      <c r="C16151" s="119"/>
      <c r="D16151" s="119"/>
    </row>
    <row r="16152" spans="2:4" x14ac:dyDescent="0.25">
      <c r="B16152" s="119"/>
      <c r="C16152" s="119"/>
      <c r="D16152" s="119"/>
    </row>
    <row r="16153" spans="2:4" x14ac:dyDescent="0.25">
      <c r="B16153" s="119"/>
      <c r="C16153" s="119"/>
      <c r="D16153" s="119"/>
    </row>
    <row r="16154" spans="2:4" x14ac:dyDescent="0.25">
      <c r="B16154" s="119"/>
      <c r="C16154" s="119"/>
      <c r="D16154" s="119"/>
    </row>
    <row r="16155" spans="2:4" x14ac:dyDescent="0.25">
      <c r="B16155" s="119"/>
      <c r="C16155" s="119"/>
      <c r="D16155" s="119"/>
    </row>
    <row r="16156" spans="2:4" x14ac:dyDescent="0.25">
      <c r="B16156" s="119"/>
      <c r="C16156" s="119"/>
      <c r="D16156" s="119"/>
    </row>
    <row r="16157" spans="2:4" x14ac:dyDescent="0.25">
      <c r="B16157" s="119"/>
      <c r="C16157" s="119"/>
      <c r="D16157" s="119"/>
    </row>
    <row r="16158" spans="2:4" x14ac:dyDescent="0.25">
      <c r="B16158" s="119"/>
      <c r="C16158" s="119"/>
      <c r="D16158" s="119"/>
    </row>
    <row r="16159" spans="2:4" x14ac:dyDescent="0.25">
      <c r="B16159" s="119"/>
      <c r="C16159" s="119"/>
      <c r="D16159" s="119"/>
    </row>
    <row r="16160" spans="2:4" x14ac:dyDescent="0.25">
      <c r="B16160" s="119"/>
      <c r="C16160" s="119"/>
      <c r="D16160" s="119"/>
    </row>
    <row r="16161" spans="2:4" x14ac:dyDescent="0.25">
      <c r="B16161" s="119"/>
      <c r="C16161" s="119"/>
      <c r="D16161" s="119"/>
    </row>
    <row r="16162" spans="2:4" x14ac:dyDescent="0.25">
      <c r="B16162" s="119"/>
      <c r="C16162" s="119"/>
      <c r="D16162" s="119"/>
    </row>
    <row r="16163" spans="2:4" x14ac:dyDescent="0.25">
      <c r="B16163" s="119"/>
      <c r="C16163" s="119"/>
      <c r="D16163" s="119"/>
    </row>
    <row r="16164" spans="2:4" x14ac:dyDescent="0.25">
      <c r="B16164" s="119"/>
      <c r="C16164" s="119"/>
      <c r="D16164" s="119"/>
    </row>
    <row r="16165" spans="2:4" x14ac:dyDescent="0.25">
      <c r="B16165" s="119"/>
      <c r="C16165" s="119"/>
      <c r="D16165" s="119"/>
    </row>
    <row r="16166" spans="2:4" x14ac:dyDescent="0.25">
      <c r="B16166" s="119"/>
      <c r="C16166" s="119"/>
      <c r="D16166" s="119"/>
    </row>
    <row r="16167" spans="2:4" x14ac:dyDescent="0.25">
      <c r="B16167" s="119"/>
      <c r="C16167" s="119"/>
      <c r="D16167" s="119"/>
    </row>
    <row r="16168" spans="2:4" x14ac:dyDescent="0.25">
      <c r="B16168" s="119"/>
      <c r="C16168" s="119"/>
      <c r="D16168" s="119"/>
    </row>
    <row r="16169" spans="2:4" x14ac:dyDescent="0.25">
      <c r="B16169" s="119"/>
      <c r="C16169" s="119"/>
      <c r="D16169" s="119"/>
    </row>
    <row r="16170" spans="2:4" x14ac:dyDescent="0.25">
      <c r="B16170" s="119"/>
      <c r="C16170" s="119"/>
      <c r="D16170" s="119"/>
    </row>
    <row r="16171" spans="2:4" x14ac:dyDescent="0.25">
      <c r="B16171" s="119"/>
      <c r="C16171" s="119"/>
      <c r="D16171" s="119"/>
    </row>
    <row r="16172" spans="2:4" x14ac:dyDescent="0.25">
      <c r="B16172" s="119"/>
      <c r="C16172" s="119"/>
      <c r="D16172" s="119"/>
    </row>
    <row r="16173" spans="2:4" x14ac:dyDescent="0.25">
      <c r="B16173" s="119"/>
      <c r="C16173" s="119"/>
      <c r="D16173" s="119"/>
    </row>
    <row r="16174" spans="2:4" x14ac:dyDescent="0.25">
      <c r="B16174" s="119"/>
      <c r="C16174" s="119"/>
      <c r="D16174" s="119"/>
    </row>
    <row r="16175" spans="2:4" x14ac:dyDescent="0.25">
      <c r="B16175" s="119"/>
      <c r="C16175" s="119"/>
      <c r="D16175" s="119"/>
    </row>
    <row r="16176" spans="2:4" x14ac:dyDescent="0.25">
      <c r="B16176" s="119"/>
      <c r="C16176" s="119"/>
      <c r="D16176" s="119"/>
    </row>
    <row r="16177" spans="2:4" x14ac:dyDescent="0.25">
      <c r="B16177" s="119"/>
      <c r="C16177" s="119"/>
      <c r="D16177" s="119"/>
    </row>
    <row r="16178" spans="2:4" x14ac:dyDescent="0.25">
      <c r="B16178" s="119"/>
      <c r="C16178" s="119"/>
      <c r="D16178" s="119"/>
    </row>
    <row r="16179" spans="2:4" x14ac:dyDescent="0.25">
      <c r="B16179" s="119"/>
      <c r="C16179" s="119"/>
      <c r="D16179" s="119"/>
    </row>
    <row r="16180" spans="2:4" x14ac:dyDescent="0.25">
      <c r="B16180" s="119"/>
      <c r="C16180" s="119"/>
      <c r="D16180" s="119"/>
    </row>
    <row r="16181" spans="2:4" x14ac:dyDescent="0.25">
      <c r="B16181" s="119"/>
      <c r="C16181" s="119"/>
      <c r="D16181" s="119"/>
    </row>
    <row r="16182" spans="2:4" x14ac:dyDescent="0.25">
      <c r="B16182" s="119"/>
      <c r="C16182" s="119"/>
      <c r="D16182" s="119"/>
    </row>
    <row r="16183" spans="2:4" x14ac:dyDescent="0.25">
      <c r="B16183" s="119"/>
      <c r="C16183" s="119"/>
      <c r="D16183" s="119"/>
    </row>
    <row r="16184" spans="2:4" x14ac:dyDescent="0.25">
      <c r="B16184" s="119"/>
      <c r="C16184" s="119"/>
      <c r="D16184" s="119"/>
    </row>
    <row r="16185" spans="2:4" x14ac:dyDescent="0.25">
      <c r="B16185" s="119"/>
      <c r="C16185" s="119"/>
      <c r="D16185" s="119"/>
    </row>
    <row r="16186" spans="2:4" x14ac:dyDescent="0.25">
      <c r="B16186" s="119"/>
      <c r="C16186" s="119"/>
      <c r="D16186" s="119"/>
    </row>
    <row r="16187" spans="2:4" x14ac:dyDescent="0.25">
      <c r="B16187" s="119"/>
      <c r="C16187" s="119"/>
      <c r="D16187" s="119"/>
    </row>
    <row r="16188" spans="2:4" x14ac:dyDescent="0.25">
      <c r="B16188" s="119"/>
      <c r="C16188" s="119"/>
      <c r="D16188" s="119"/>
    </row>
    <row r="16189" spans="2:4" x14ac:dyDescent="0.25">
      <c r="B16189" s="119"/>
      <c r="C16189" s="119"/>
      <c r="D16189" s="119"/>
    </row>
    <row r="16190" spans="2:4" x14ac:dyDescent="0.25">
      <c r="B16190" s="119"/>
      <c r="C16190" s="119"/>
      <c r="D16190" s="119"/>
    </row>
    <row r="16191" spans="2:4" x14ac:dyDescent="0.25">
      <c r="B16191" s="119"/>
      <c r="C16191" s="119"/>
      <c r="D16191" s="119"/>
    </row>
    <row r="16192" spans="2:4" x14ac:dyDescent="0.25">
      <c r="B16192" s="119"/>
      <c r="C16192" s="119"/>
      <c r="D16192" s="119"/>
    </row>
    <row r="16193" spans="2:4" x14ac:dyDescent="0.25">
      <c r="B16193" s="119"/>
      <c r="C16193" s="119"/>
      <c r="D16193" s="119"/>
    </row>
    <row r="16194" spans="2:4" x14ac:dyDescent="0.25">
      <c r="B16194" s="119"/>
      <c r="C16194" s="119"/>
      <c r="D16194" s="119"/>
    </row>
    <row r="16195" spans="2:4" x14ac:dyDescent="0.25">
      <c r="B16195" s="119"/>
      <c r="C16195" s="119"/>
      <c r="D16195" s="119"/>
    </row>
    <row r="16196" spans="2:4" x14ac:dyDescent="0.25">
      <c r="B16196" s="119"/>
      <c r="C16196" s="119"/>
      <c r="D16196" s="119"/>
    </row>
    <row r="16197" spans="2:4" x14ac:dyDescent="0.25">
      <c r="B16197" s="119"/>
      <c r="C16197" s="119"/>
      <c r="D16197" s="119"/>
    </row>
    <row r="16198" spans="2:4" x14ac:dyDescent="0.25">
      <c r="B16198" s="119"/>
      <c r="C16198" s="119"/>
      <c r="D16198" s="119"/>
    </row>
    <row r="16199" spans="2:4" x14ac:dyDescent="0.25">
      <c r="B16199" s="119"/>
      <c r="C16199" s="119"/>
      <c r="D16199" s="119"/>
    </row>
    <row r="16200" spans="2:4" x14ac:dyDescent="0.25">
      <c r="B16200" s="119"/>
      <c r="C16200" s="119"/>
      <c r="D16200" s="119"/>
    </row>
    <row r="16201" spans="2:4" x14ac:dyDescent="0.25">
      <c r="B16201" s="119"/>
      <c r="C16201" s="119"/>
      <c r="D16201" s="119"/>
    </row>
    <row r="16202" spans="2:4" x14ac:dyDescent="0.25">
      <c r="B16202" s="119"/>
      <c r="C16202" s="119"/>
      <c r="D16202" s="119"/>
    </row>
    <row r="16203" spans="2:4" x14ac:dyDescent="0.25">
      <c r="B16203" s="119"/>
      <c r="C16203" s="119"/>
      <c r="D16203" s="119"/>
    </row>
    <row r="16204" spans="2:4" x14ac:dyDescent="0.25">
      <c r="B16204" s="119"/>
      <c r="C16204" s="119"/>
      <c r="D16204" s="119"/>
    </row>
    <row r="16205" spans="2:4" x14ac:dyDescent="0.25">
      <c r="B16205" s="119"/>
      <c r="C16205" s="119"/>
      <c r="D16205" s="119"/>
    </row>
    <row r="16206" spans="2:4" x14ac:dyDescent="0.25">
      <c r="B16206" s="119"/>
      <c r="C16206" s="119"/>
      <c r="D16206" s="119"/>
    </row>
    <row r="16207" spans="2:4" x14ac:dyDescent="0.25">
      <c r="B16207" s="119"/>
      <c r="C16207" s="119"/>
      <c r="D16207" s="119"/>
    </row>
    <row r="16208" spans="2:4" x14ac:dyDescent="0.25">
      <c r="B16208" s="119"/>
      <c r="C16208" s="119"/>
      <c r="D16208" s="119"/>
    </row>
    <row r="16209" spans="2:4" x14ac:dyDescent="0.25">
      <c r="B16209" s="119"/>
      <c r="C16209" s="119"/>
      <c r="D16209" s="119"/>
    </row>
    <row r="16210" spans="2:4" x14ac:dyDescent="0.25">
      <c r="B16210" s="119"/>
      <c r="C16210" s="119"/>
      <c r="D16210" s="119"/>
    </row>
    <row r="16211" spans="2:4" x14ac:dyDescent="0.25">
      <c r="B16211" s="119"/>
      <c r="C16211" s="119"/>
      <c r="D16211" s="119"/>
    </row>
    <row r="16212" spans="2:4" x14ac:dyDescent="0.25">
      <c r="B16212" s="119"/>
      <c r="C16212" s="119"/>
      <c r="D16212" s="119"/>
    </row>
    <row r="16213" spans="2:4" x14ac:dyDescent="0.25">
      <c r="B16213" s="119"/>
      <c r="C16213" s="119"/>
      <c r="D16213" s="119"/>
    </row>
    <row r="16214" spans="2:4" x14ac:dyDescent="0.25">
      <c r="B16214" s="119"/>
      <c r="C16214" s="119"/>
      <c r="D16214" s="119"/>
    </row>
    <row r="16215" spans="2:4" x14ac:dyDescent="0.25">
      <c r="B16215" s="119"/>
      <c r="C16215" s="119"/>
      <c r="D16215" s="119"/>
    </row>
    <row r="16216" spans="2:4" x14ac:dyDescent="0.25">
      <c r="B16216" s="119"/>
      <c r="C16216" s="119"/>
      <c r="D16216" s="119"/>
    </row>
    <row r="16217" spans="2:4" x14ac:dyDescent="0.25">
      <c r="B16217" s="119"/>
      <c r="C16217" s="119"/>
      <c r="D16217" s="119"/>
    </row>
    <row r="16218" spans="2:4" x14ac:dyDescent="0.25">
      <c r="B16218" s="119"/>
      <c r="C16218" s="119"/>
      <c r="D16218" s="119"/>
    </row>
    <row r="16219" spans="2:4" x14ac:dyDescent="0.25">
      <c r="B16219" s="119"/>
      <c r="C16219" s="119"/>
      <c r="D16219" s="119"/>
    </row>
    <row r="16220" spans="2:4" x14ac:dyDescent="0.25">
      <c r="B16220" s="119"/>
      <c r="C16220" s="119"/>
      <c r="D16220" s="119"/>
    </row>
    <row r="16221" spans="2:4" x14ac:dyDescent="0.25">
      <c r="B16221" s="119"/>
      <c r="C16221" s="119"/>
      <c r="D16221" s="119"/>
    </row>
    <row r="16222" spans="2:4" x14ac:dyDescent="0.25">
      <c r="B16222" s="119"/>
      <c r="C16222" s="119"/>
      <c r="D16222" s="119"/>
    </row>
    <row r="16223" spans="2:4" x14ac:dyDescent="0.25">
      <c r="B16223" s="119"/>
      <c r="C16223" s="119"/>
      <c r="D16223" s="119"/>
    </row>
    <row r="16224" spans="2:4" x14ac:dyDescent="0.25">
      <c r="B16224" s="119"/>
      <c r="C16224" s="119"/>
      <c r="D16224" s="119"/>
    </row>
    <row r="16225" spans="2:4" x14ac:dyDescent="0.25">
      <c r="B16225" s="119"/>
      <c r="C16225" s="119"/>
      <c r="D16225" s="119"/>
    </row>
    <row r="16226" spans="2:4" x14ac:dyDescent="0.25">
      <c r="B16226" s="119"/>
      <c r="C16226" s="119"/>
      <c r="D16226" s="119"/>
    </row>
    <row r="16227" spans="2:4" x14ac:dyDescent="0.25">
      <c r="B16227" s="119"/>
      <c r="C16227" s="119"/>
      <c r="D16227" s="119"/>
    </row>
    <row r="16228" spans="2:4" x14ac:dyDescent="0.25">
      <c r="B16228" s="119"/>
      <c r="C16228" s="119"/>
      <c r="D16228" s="119"/>
    </row>
    <row r="16229" spans="2:4" x14ac:dyDescent="0.25">
      <c r="B16229" s="119"/>
      <c r="C16229" s="119"/>
      <c r="D16229" s="119"/>
    </row>
    <row r="16230" spans="2:4" x14ac:dyDescent="0.25">
      <c r="B16230" s="119"/>
      <c r="C16230" s="119"/>
      <c r="D16230" s="119"/>
    </row>
    <row r="16231" spans="2:4" x14ac:dyDescent="0.25">
      <c r="B16231" s="119"/>
      <c r="C16231" s="119"/>
      <c r="D16231" s="119"/>
    </row>
    <row r="16232" spans="2:4" x14ac:dyDescent="0.25">
      <c r="B16232" s="119"/>
      <c r="C16232" s="119"/>
      <c r="D16232" s="119"/>
    </row>
    <row r="16233" spans="2:4" x14ac:dyDescent="0.25">
      <c r="B16233" s="119"/>
      <c r="C16233" s="119"/>
      <c r="D16233" s="119"/>
    </row>
    <row r="16234" spans="2:4" x14ac:dyDescent="0.25">
      <c r="B16234" s="119"/>
      <c r="C16234" s="119"/>
      <c r="D16234" s="119"/>
    </row>
    <row r="16235" spans="2:4" x14ac:dyDescent="0.25">
      <c r="B16235" s="119"/>
      <c r="C16235" s="119"/>
      <c r="D16235" s="119"/>
    </row>
    <row r="16236" spans="2:4" x14ac:dyDescent="0.25">
      <c r="B16236" s="119"/>
      <c r="C16236" s="119"/>
      <c r="D16236" s="119"/>
    </row>
    <row r="16237" spans="2:4" x14ac:dyDescent="0.25">
      <c r="B16237" s="119"/>
      <c r="C16237" s="119"/>
      <c r="D16237" s="119"/>
    </row>
    <row r="16238" spans="2:4" x14ac:dyDescent="0.25">
      <c r="B16238" s="119"/>
      <c r="C16238" s="119"/>
      <c r="D16238" s="119"/>
    </row>
    <row r="16239" spans="2:4" x14ac:dyDescent="0.25">
      <c r="B16239" s="119"/>
      <c r="C16239" s="119"/>
      <c r="D16239" s="119"/>
    </row>
    <row r="16240" spans="2:4" x14ac:dyDescent="0.25">
      <c r="B16240" s="119"/>
      <c r="C16240" s="119"/>
      <c r="D16240" s="119"/>
    </row>
    <row r="16241" spans="2:4" x14ac:dyDescent="0.25">
      <c r="B16241" s="119"/>
      <c r="C16241" s="119"/>
      <c r="D16241" s="119"/>
    </row>
    <row r="16242" spans="2:4" x14ac:dyDescent="0.25">
      <c r="B16242" s="119"/>
      <c r="C16242" s="119"/>
      <c r="D16242" s="119"/>
    </row>
    <row r="16243" spans="2:4" x14ac:dyDescent="0.25">
      <c r="B16243" s="119"/>
      <c r="C16243" s="119"/>
      <c r="D16243" s="119"/>
    </row>
    <row r="16244" spans="2:4" x14ac:dyDescent="0.25">
      <c r="B16244" s="119"/>
      <c r="C16244" s="119"/>
      <c r="D16244" s="119"/>
    </row>
    <row r="16245" spans="2:4" x14ac:dyDescent="0.25">
      <c r="B16245" s="119"/>
      <c r="C16245" s="119"/>
      <c r="D16245" s="119"/>
    </row>
    <row r="16246" spans="2:4" x14ac:dyDescent="0.25">
      <c r="B16246" s="119"/>
      <c r="C16246" s="119"/>
      <c r="D16246" s="119"/>
    </row>
    <row r="16247" spans="2:4" x14ac:dyDescent="0.25">
      <c r="B16247" s="119"/>
      <c r="C16247" s="119"/>
      <c r="D16247" s="119"/>
    </row>
    <row r="16248" spans="2:4" x14ac:dyDescent="0.25">
      <c r="B16248" s="119"/>
      <c r="C16248" s="119"/>
      <c r="D16248" s="119"/>
    </row>
    <row r="16249" spans="2:4" x14ac:dyDescent="0.25">
      <c r="B16249" s="119"/>
      <c r="C16249" s="119"/>
      <c r="D16249" s="119"/>
    </row>
    <row r="16250" spans="2:4" x14ac:dyDescent="0.25">
      <c r="B16250" s="119"/>
      <c r="C16250" s="119"/>
      <c r="D16250" s="119"/>
    </row>
    <row r="16251" spans="2:4" x14ac:dyDescent="0.25">
      <c r="B16251" s="119"/>
      <c r="C16251" s="119"/>
      <c r="D16251" s="119"/>
    </row>
    <row r="16252" spans="2:4" x14ac:dyDescent="0.25">
      <c r="B16252" s="119"/>
      <c r="C16252" s="119"/>
      <c r="D16252" s="119"/>
    </row>
    <row r="16253" spans="2:4" x14ac:dyDescent="0.25">
      <c r="B16253" s="119"/>
      <c r="C16253" s="119"/>
      <c r="D16253" s="119"/>
    </row>
    <row r="16254" spans="2:4" x14ac:dyDescent="0.25">
      <c r="B16254" s="119"/>
      <c r="C16254" s="119"/>
      <c r="D16254" s="119"/>
    </row>
    <row r="16255" spans="2:4" x14ac:dyDescent="0.25">
      <c r="B16255" s="119"/>
      <c r="C16255" s="119"/>
      <c r="D16255" s="119"/>
    </row>
    <row r="16256" spans="2:4" x14ac:dyDescent="0.25">
      <c r="B16256" s="119"/>
      <c r="C16256" s="119"/>
      <c r="D16256" s="119"/>
    </row>
    <row r="16257" spans="2:4" x14ac:dyDescent="0.25">
      <c r="B16257" s="119"/>
      <c r="C16257" s="119"/>
      <c r="D16257" s="119"/>
    </row>
    <row r="16258" spans="2:4" x14ac:dyDescent="0.25">
      <c r="B16258" s="119"/>
      <c r="C16258" s="119"/>
      <c r="D16258" s="119"/>
    </row>
    <row r="16259" spans="2:4" x14ac:dyDescent="0.25">
      <c r="B16259" s="119"/>
      <c r="C16259" s="119"/>
      <c r="D16259" s="119"/>
    </row>
    <row r="16260" spans="2:4" x14ac:dyDescent="0.25">
      <c r="B16260" s="119"/>
      <c r="C16260" s="119"/>
      <c r="D16260" s="119"/>
    </row>
    <row r="16261" spans="2:4" x14ac:dyDescent="0.25">
      <c r="B16261" s="119"/>
      <c r="C16261" s="119"/>
      <c r="D16261" s="119"/>
    </row>
    <row r="16262" spans="2:4" x14ac:dyDescent="0.25">
      <c r="B16262" s="119"/>
      <c r="C16262" s="119"/>
      <c r="D16262" s="119"/>
    </row>
    <row r="16263" spans="2:4" x14ac:dyDescent="0.25">
      <c r="B16263" s="119"/>
      <c r="C16263" s="119"/>
      <c r="D16263" s="119"/>
    </row>
    <row r="16264" spans="2:4" x14ac:dyDescent="0.25">
      <c r="B16264" s="119"/>
      <c r="C16264" s="119"/>
      <c r="D16264" s="119"/>
    </row>
    <row r="16265" spans="2:4" x14ac:dyDescent="0.25">
      <c r="B16265" s="119"/>
      <c r="C16265" s="119"/>
      <c r="D16265" s="119"/>
    </row>
    <row r="16266" spans="2:4" x14ac:dyDescent="0.25">
      <c r="B16266" s="119"/>
      <c r="C16266" s="119"/>
      <c r="D16266" s="119"/>
    </row>
    <row r="16267" spans="2:4" x14ac:dyDescent="0.25">
      <c r="B16267" s="119"/>
      <c r="C16267" s="119"/>
      <c r="D16267" s="119"/>
    </row>
    <row r="16268" spans="2:4" x14ac:dyDescent="0.25">
      <c r="B16268" s="119"/>
      <c r="C16268" s="119"/>
      <c r="D16268" s="119"/>
    </row>
    <row r="16269" spans="2:4" x14ac:dyDescent="0.25">
      <c r="B16269" s="119"/>
      <c r="C16269" s="119"/>
      <c r="D16269" s="119"/>
    </row>
    <row r="16270" spans="2:4" x14ac:dyDescent="0.25">
      <c r="B16270" s="119"/>
      <c r="C16270" s="119"/>
      <c r="D16270" s="119"/>
    </row>
    <row r="16271" spans="2:4" x14ac:dyDescent="0.25">
      <c r="B16271" s="119"/>
      <c r="C16271" s="119"/>
      <c r="D16271" s="119"/>
    </row>
    <row r="16272" spans="2:4" x14ac:dyDescent="0.25">
      <c r="B16272" s="119"/>
      <c r="C16272" s="119"/>
      <c r="D16272" s="119"/>
    </row>
    <row r="16273" spans="2:4" x14ac:dyDescent="0.25">
      <c r="B16273" s="119"/>
      <c r="C16273" s="119"/>
      <c r="D16273" s="119"/>
    </row>
    <row r="16274" spans="2:4" x14ac:dyDescent="0.25">
      <c r="B16274" s="119"/>
      <c r="C16274" s="119"/>
      <c r="D16274" s="119"/>
    </row>
    <row r="16275" spans="2:4" x14ac:dyDescent="0.25">
      <c r="B16275" s="119"/>
      <c r="C16275" s="119"/>
      <c r="D16275" s="119"/>
    </row>
    <row r="16276" spans="2:4" x14ac:dyDescent="0.25">
      <c r="B16276" s="119"/>
      <c r="C16276" s="119"/>
      <c r="D16276" s="119"/>
    </row>
    <row r="16277" spans="2:4" x14ac:dyDescent="0.25">
      <c r="B16277" s="119"/>
      <c r="C16277" s="119"/>
      <c r="D16277" s="119"/>
    </row>
    <row r="16278" spans="2:4" x14ac:dyDescent="0.25">
      <c r="B16278" s="119"/>
      <c r="C16278" s="119"/>
      <c r="D16278" s="119"/>
    </row>
    <row r="16279" spans="2:4" x14ac:dyDescent="0.25">
      <c r="B16279" s="119"/>
      <c r="C16279" s="119"/>
      <c r="D16279" s="119"/>
    </row>
    <row r="16280" spans="2:4" x14ac:dyDescent="0.25">
      <c r="B16280" s="119"/>
      <c r="C16280" s="119"/>
      <c r="D16280" s="119"/>
    </row>
    <row r="16281" spans="2:4" x14ac:dyDescent="0.25">
      <c r="B16281" s="119"/>
      <c r="C16281" s="119"/>
      <c r="D16281" s="119"/>
    </row>
    <row r="16282" spans="2:4" x14ac:dyDescent="0.25">
      <c r="B16282" s="119"/>
      <c r="C16282" s="119"/>
      <c r="D16282" s="119"/>
    </row>
    <row r="16283" spans="2:4" x14ac:dyDescent="0.25">
      <c r="B16283" s="119"/>
      <c r="C16283" s="119"/>
      <c r="D16283" s="119"/>
    </row>
    <row r="16284" spans="2:4" x14ac:dyDescent="0.25">
      <c r="B16284" s="119"/>
      <c r="C16284" s="119"/>
      <c r="D16284" s="119"/>
    </row>
    <row r="16285" spans="2:4" x14ac:dyDescent="0.25">
      <c r="B16285" s="119"/>
      <c r="C16285" s="119"/>
      <c r="D16285" s="119"/>
    </row>
    <row r="16286" spans="2:4" x14ac:dyDescent="0.25">
      <c r="B16286" s="119"/>
      <c r="C16286" s="119"/>
      <c r="D16286" s="119"/>
    </row>
    <row r="16287" spans="2:4" x14ac:dyDescent="0.25">
      <c r="B16287" s="119"/>
      <c r="C16287" s="119"/>
      <c r="D16287" s="119"/>
    </row>
    <row r="16288" spans="2:4" x14ac:dyDescent="0.25">
      <c r="B16288" s="119"/>
      <c r="C16288" s="119"/>
      <c r="D16288" s="119"/>
    </row>
    <row r="16289" spans="2:4" x14ac:dyDescent="0.25">
      <c r="B16289" s="119"/>
      <c r="C16289" s="119"/>
      <c r="D16289" s="119"/>
    </row>
    <row r="16290" spans="2:4" x14ac:dyDescent="0.25">
      <c r="B16290" s="119"/>
      <c r="C16290" s="119"/>
      <c r="D16290" s="119"/>
    </row>
    <row r="16291" spans="2:4" x14ac:dyDescent="0.25">
      <c r="B16291" s="119"/>
      <c r="C16291" s="119"/>
      <c r="D16291" s="119"/>
    </row>
    <row r="16292" spans="2:4" x14ac:dyDescent="0.25">
      <c r="B16292" s="119"/>
      <c r="C16292" s="119"/>
      <c r="D16292" s="119"/>
    </row>
    <row r="16293" spans="2:4" x14ac:dyDescent="0.25">
      <c r="B16293" s="119"/>
      <c r="C16293" s="119"/>
      <c r="D16293" s="119"/>
    </row>
    <row r="16294" spans="2:4" x14ac:dyDescent="0.25">
      <c r="B16294" s="119"/>
      <c r="C16294" s="119"/>
      <c r="D16294" s="119"/>
    </row>
    <row r="16295" spans="2:4" x14ac:dyDescent="0.25">
      <c r="B16295" s="119"/>
      <c r="C16295" s="119"/>
      <c r="D16295" s="119"/>
    </row>
    <row r="16296" spans="2:4" x14ac:dyDescent="0.25">
      <c r="B16296" s="119"/>
      <c r="C16296" s="119"/>
      <c r="D16296" s="119"/>
    </row>
    <row r="16297" spans="2:4" x14ac:dyDescent="0.25">
      <c r="B16297" s="119"/>
      <c r="C16297" s="119"/>
      <c r="D16297" s="119"/>
    </row>
    <row r="16298" spans="2:4" x14ac:dyDescent="0.25">
      <c r="B16298" s="119"/>
      <c r="C16298" s="119"/>
      <c r="D16298" s="119"/>
    </row>
    <row r="16299" spans="2:4" x14ac:dyDescent="0.25">
      <c r="B16299" s="119"/>
      <c r="C16299" s="119"/>
      <c r="D16299" s="119"/>
    </row>
    <row r="16300" spans="2:4" x14ac:dyDescent="0.25">
      <c r="B16300" s="119"/>
      <c r="C16300" s="119"/>
      <c r="D16300" s="119"/>
    </row>
    <row r="16301" spans="2:4" x14ac:dyDescent="0.25">
      <c r="B16301" s="119"/>
      <c r="C16301" s="119"/>
      <c r="D16301" s="119"/>
    </row>
    <row r="16302" spans="2:4" x14ac:dyDescent="0.25">
      <c r="B16302" s="119"/>
      <c r="C16302" s="119"/>
      <c r="D16302" s="119"/>
    </row>
    <row r="16303" spans="2:4" x14ac:dyDescent="0.25">
      <c r="B16303" s="119"/>
      <c r="C16303" s="119"/>
      <c r="D16303" s="119"/>
    </row>
    <row r="16304" spans="2:4" x14ac:dyDescent="0.25">
      <c r="B16304" s="119"/>
      <c r="C16304" s="119"/>
      <c r="D16304" s="119"/>
    </row>
    <row r="16305" spans="2:4" x14ac:dyDescent="0.25">
      <c r="B16305" s="119"/>
      <c r="C16305" s="119"/>
      <c r="D16305" s="119"/>
    </row>
    <row r="16306" spans="2:4" x14ac:dyDescent="0.25">
      <c r="B16306" s="119"/>
      <c r="C16306" s="119"/>
      <c r="D16306" s="119"/>
    </row>
    <row r="16307" spans="2:4" x14ac:dyDescent="0.25">
      <c r="B16307" s="119"/>
      <c r="C16307" s="119"/>
      <c r="D16307" s="119"/>
    </row>
    <row r="16308" spans="2:4" x14ac:dyDescent="0.25">
      <c r="B16308" s="119"/>
      <c r="C16308" s="119"/>
      <c r="D16308" s="119"/>
    </row>
    <row r="16309" spans="2:4" x14ac:dyDescent="0.25">
      <c r="B16309" s="119"/>
      <c r="C16309" s="119"/>
      <c r="D16309" s="119"/>
    </row>
    <row r="16310" spans="2:4" x14ac:dyDescent="0.25">
      <c r="B16310" s="119"/>
      <c r="C16310" s="119"/>
      <c r="D16310" s="119"/>
    </row>
    <row r="16311" spans="2:4" x14ac:dyDescent="0.25">
      <c r="B16311" s="119"/>
      <c r="C16311" s="119"/>
      <c r="D16311" s="119"/>
    </row>
    <row r="16312" spans="2:4" x14ac:dyDescent="0.25">
      <c r="B16312" s="119"/>
      <c r="C16312" s="119"/>
      <c r="D16312" s="119"/>
    </row>
    <row r="16313" spans="2:4" x14ac:dyDescent="0.25">
      <c r="B16313" s="119"/>
      <c r="C16313" s="119"/>
      <c r="D16313" s="119"/>
    </row>
    <row r="16314" spans="2:4" x14ac:dyDescent="0.25">
      <c r="B16314" s="119"/>
      <c r="C16314" s="119"/>
      <c r="D16314" s="119"/>
    </row>
    <row r="16315" spans="2:4" x14ac:dyDescent="0.25">
      <c r="B16315" s="119"/>
      <c r="C16315" s="119"/>
      <c r="D16315" s="119"/>
    </row>
    <row r="16316" spans="2:4" x14ac:dyDescent="0.25">
      <c r="B16316" s="119"/>
      <c r="C16316" s="119"/>
      <c r="D16316" s="119"/>
    </row>
    <row r="16317" spans="2:4" x14ac:dyDescent="0.25">
      <c r="B16317" s="119"/>
      <c r="C16317" s="119"/>
      <c r="D16317" s="119"/>
    </row>
    <row r="16318" spans="2:4" x14ac:dyDescent="0.25">
      <c r="B16318" s="119"/>
      <c r="C16318" s="119"/>
      <c r="D16318" s="119"/>
    </row>
    <row r="16319" spans="2:4" x14ac:dyDescent="0.25">
      <c r="B16319" s="119"/>
      <c r="C16319" s="119"/>
      <c r="D16319" s="119"/>
    </row>
    <row r="16320" spans="2:4" x14ac:dyDescent="0.25">
      <c r="B16320" s="119"/>
      <c r="C16320" s="119"/>
      <c r="D16320" s="119"/>
    </row>
    <row r="16321" spans="2:4" x14ac:dyDescent="0.25">
      <c r="B16321" s="119"/>
      <c r="C16321" s="119"/>
      <c r="D16321" s="119"/>
    </row>
    <row r="16322" spans="2:4" x14ac:dyDescent="0.25">
      <c r="B16322" s="119"/>
      <c r="C16322" s="119"/>
      <c r="D16322" s="119"/>
    </row>
    <row r="16323" spans="2:4" x14ac:dyDescent="0.25">
      <c r="B16323" s="119"/>
      <c r="C16323" s="119"/>
      <c r="D16323" s="119"/>
    </row>
    <row r="16324" spans="2:4" x14ac:dyDescent="0.25">
      <c r="B16324" s="119"/>
      <c r="C16324" s="119"/>
      <c r="D16324" s="119"/>
    </row>
    <row r="16325" spans="2:4" x14ac:dyDescent="0.25">
      <c r="B16325" s="119"/>
      <c r="C16325" s="119"/>
      <c r="D16325" s="119"/>
    </row>
    <row r="16326" spans="2:4" x14ac:dyDescent="0.25">
      <c r="B16326" s="119"/>
      <c r="C16326" s="119"/>
      <c r="D16326" s="119"/>
    </row>
    <row r="16327" spans="2:4" x14ac:dyDescent="0.25">
      <c r="B16327" s="119"/>
      <c r="C16327" s="119"/>
      <c r="D16327" s="119"/>
    </row>
    <row r="16328" spans="2:4" x14ac:dyDescent="0.25">
      <c r="B16328" s="119"/>
      <c r="C16328" s="119"/>
      <c r="D16328" s="119"/>
    </row>
    <row r="16329" spans="2:4" x14ac:dyDescent="0.25">
      <c r="B16329" s="119"/>
      <c r="C16329" s="119"/>
      <c r="D16329" s="119"/>
    </row>
    <row r="16330" spans="2:4" x14ac:dyDescent="0.25">
      <c r="B16330" s="119"/>
      <c r="C16330" s="119"/>
      <c r="D16330" s="119"/>
    </row>
    <row r="16331" spans="2:4" x14ac:dyDescent="0.25">
      <c r="B16331" s="119"/>
      <c r="C16331" s="119"/>
      <c r="D16331" s="119"/>
    </row>
    <row r="16332" spans="2:4" x14ac:dyDescent="0.25">
      <c r="B16332" s="119"/>
      <c r="C16332" s="119"/>
      <c r="D16332" s="119"/>
    </row>
    <row r="16333" spans="2:4" x14ac:dyDescent="0.25">
      <c r="B16333" s="119"/>
      <c r="C16333" s="119"/>
      <c r="D16333" s="119"/>
    </row>
    <row r="16334" spans="2:4" x14ac:dyDescent="0.25">
      <c r="B16334" s="119"/>
      <c r="C16334" s="119"/>
      <c r="D16334" s="119"/>
    </row>
    <row r="16335" spans="2:4" x14ac:dyDescent="0.25">
      <c r="B16335" s="119"/>
      <c r="C16335" s="119"/>
      <c r="D16335" s="119"/>
    </row>
    <row r="16336" spans="2:4" x14ac:dyDescent="0.25">
      <c r="B16336" s="119"/>
      <c r="C16336" s="119"/>
      <c r="D16336" s="119"/>
    </row>
    <row r="16337" spans="2:4" x14ac:dyDescent="0.25">
      <c r="B16337" s="119"/>
      <c r="C16337" s="119"/>
      <c r="D16337" s="119"/>
    </row>
    <row r="16338" spans="2:4" x14ac:dyDescent="0.25">
      <c r="B16338" s="119"/>
      <c r="C16338" s="119"/>
      <c r="D16338" s="119"/>
    </row>
    <row r="16339" spans="2:4" x14ac:dyDescent="0.25">
      <c r="B16339" s="119"/>
      <c r="C16339" s="119"/>
      <c r="D16339" s="119"/>
    </row>
    <row r="16340" spans="2:4" x14ac:dyDescent="0.25">
      <c r="B16340" s="119"/>
      <c r="C16340" s="119"/>
      <c r="D16340" s="119"/>
    </row>
    <row r="16341" spans="2:4" x14ac:dyDescent="0.25">
      <c r="B16341" s="119"/>
      <c r="C16341" s="119"/>
      <c r="D16341" s="119"/>
    </row>
    <row r="16342" spans="2:4" x14ac:dyDescent="0.25">
      <c r="B16342" s="119"/>
      <c r="C16342" s="119"/>
      <c r="D16342" s="119"/>
    </row>
    <row r="16343" spans="2:4" x14ac:dyDescent="0.25">
      <c r="B16343" s="119"/>
      <c r="C16343" s="119"/>
      <c r="D16343" s="119"/>
    </row>
    <row r="16344" spans="2:4" x14ac:dyDescent="0.25">
      <c r="B16344" s="119"/>
      <c r="C16344" s="119"/>
      <c r="D16344" s="119"/>
    </row>
    <row r="16345" spans="2:4" x14ac:dyDescent="0.25">
      <c r="B16345" s="119"/>
      <c r="C16345" s="119"/>
      <c r="D16345" s="119"/>
    </row>
    <row r="16346" spans="2:4" x14ac:dyDescent="0.25">
      <c r="B16346" s="119"/>
      <c r="C16346" s="119"/>
      <c r="D16346" s="119"/>
    </row>
    <row r="16347" spans="2:4" x14ac:dyDescent="0.25">
      <c r="B16347" s="119"/>
      <c r="C16347" s="119"/>
      <c r="D16347" s="119"/>
    </row>
    <row r="16348" spans="2:4" x14ac:dyDescent="0.25">
      <c r="B16348" s="119"/>
      <c r="C16348" s="119"/>
      <c r="D16348" s="119"/>
    </row>
    <row r="16349" spans="2:4" x14ac:dyDescent="0.25">
      <c r="B16349" s="119"/>
      <c r="C16349" s="119"/>
      <c r="D16349" s="119"/>
    </row>
    <row r="16350" spans="2:4" x14ac:dyDescent="0.25">
      <c r="B16350" s="119"/>
      <c r="C16350" s="119"/>
      <c r="D16350" s="119"/>
    </row>
    <row r="16351" spans="2:4" x14ac:dyDescent="0.25">
      <c r="B16351" s="119"/>
      <c r="C16351" s="119"/>
      <c r="D16351" s="119"/>
    </row>
    <row r="16352" spans="2:4" x14ac:dyDescent="0.25">
      <c r="B16352" s="119"/>
      <c r="C16352" s="119"/>
      <c r="D16352" s="119"/>
    </row>
    <row r="16353" spans="2:4" x14ac:dyDescent="0.25">
      <c r="B16353" s="119"/>
      <c r="C16353" s="119"/>
      <c r="D16353" s="119"/>
    </row>
    <row r="16354" spans="2:4" x14ac:dyDescent="0.25">
      <c r="B16354" s="119"/>
      <c r="C16354" s="119"/>
      <c r="D16354" s="119"/>
    </row>
    <row r="16355" spans="2:4" x14ac:dyDescent="0.25">
      <c r="B16355" s="119"/>
      <c r="C16355" s="119"/>
      <c r="D16355" s="119"/>
    </row>
    <row r="16356" spans="2:4" x14ac:dyDescent="0.25">
      <c r="B16356" s="119"/>
      <c r="C16356" s="119"/>
      <c r="D16356" s="119"/>
    </row>
    <row r="16357" spans="2:4" x14ac:dyDescent="0.25">
      <c r="B16357" s="119"/>
      <c r="C16357" s="119"/>
      <c r="D16357" s="119"/>
    </row>
    <row r="16358" spans="2:4" x14ac:dyDescent="0.25">
      <c r="B16358" s="119"/>
      <c r="C16358" s="119"/>
      <c r="D16358" s="119"/>
    </row>
    <row r="16359" spans="2:4" x14ac:dyDescent="0.25">
      <c r="B16359" s="119"/>
      <c r="C16359" s="119"/>
      <c r="D16359" s="119"/>
    </row>
    <row r="16360" spans="2:4" x14ac:dyDescent="0.25">
      <c r="B16360" s="119"/>
      <c r="C16360" s="119"/>
      <c r="D16360" s="119"/>
    </row>
    <row r="16361" spans="2:4" x14ac:dyDescent="0.25">
      <c r="B16361" s="119"/>
      <c r="C16361" s="119"/>
      <c r="D16361" s="119"/>
    </row>
    <row r="16362" spans="2:4" x14ac:dyDescent="0.25">
      <c r="B16362" s="119"/>
      <c r="C16362" s="119"/>
      <c r="D16362" s="119"/>
    </row>
    <row r="16363" spans="2:4" x14ac:dyDescent="0.25">
      <c r="B16363" s="119"/>
      <c r="C16363" s="119"/>
      <c r="D16363" s="119"/>
    </row>
    <row r="16364" spans="2:4" x14ac:dyDescent="0.25">
      <c r="B16364" s="119"/>
      <c r="C16364" s="119"/>
      <c r="D16364" s="119"/>
    </row>
    <row r="16365" spans="2:4" x14ac:dyDescent="0.25">
      <c r="B16365" s="119"/>
      <c r="C16365" s="119"/>
      <c r="D16365" s="119"/>
    </row>
    <row r="16366" spans="2:4" x14ac:dyDescent="0.25">
      <c r="B16366" s="119"/>
      <c r="C16366" s="119"/>
      <c r="D16366" s="119"/>
    </row>
    <row r="16367" spans="2:4" x14ac:dyDescent="0.25">
      <c r="B16367" s="119"/>
      <c r="C16367" s="119"/>
      <c r="D16367" s="119"/>
    </row>
    <row r="16368" spans="2:4" x14ac:dyDescent="0.25">
      <c r="B16368" s="119"/>
      <c r="C16368" s="119"/>
      <c r="D16368" s="119"/>
    </row>
    <row r="16369" spans="2:4" x14ac:dyDescent="0.25">
      <c r="B16369" s="119"/>
      <c r="C16369" s="119"/>
      <c r="D16369" s="119"/>
    </row>
    <row r="16370" spans="2:4" x14ac:dyDescent="0.25">
      <c r="B16370" s="119"/>
      <c r="C16370" s="119"/>
      <c r="D16370" s="119"/>
    </row>
    <row r="16371" spans="2:4" x14ac:dyDescent="0.25">
      <c r="B16371" s="119"/>
      <c r="C16371" s="119"/>
      <c r="D16371" s="119"/>
    </row>
    <row r="16372" spans="2:4" x14ac:dyDescent="0.25">
      <c r="B16372" s="119"/>
      <c r="C16372" s="119"/>
      <c r="D16372" s="119"/>
    </row>
    <row r="16373" spans="2:4" x14ac:dyDescent="0.25">
      <c r="B16373" s="119"/>
      <c r="C16373" s="119"/>
      <c r="D16373" s="119"/>
    </row>
    <row r="16374" spans="2:4" x14ac:dyDescent="0.25">
      <c r="B16374" s="119"/>
      <c r="C16374" s="119"/>
      <c r="D16374" s="119"/>
    </row>
    <row r="16375" spans="2:4" x14ac:dyDescent="0.25">
      <c r="B16375" s="119"/>
      <c r="C16375" s="119"/>
      <c r="D16375" s="119"/>
    </row>
    <row r="16376" spans="2:4" x14ac:dyDescent="0.25">
      <c r="B16376" s="119"/>
      <c r="C16376" s="119"/>
      <c r="D16376" s="119"/>
    </row>
    <row r="16377" spans="2:4" x14ac:dyDescent="0.25">
      <c r="B16377" s="119"/>
      <c r="C16377" s="119"/>
      <c r="D16377" s="119"/>
    </row>
    <row r="16378" spans="2:4" x14ac:dyDescent="0.25">
      <c r="B16378" s="119"/>
      <c r="C16378" s="119"/>
      <c r="D16378" s="119"/>
    </row>
    <row r="16379" spans="2:4" x14ac:dyDescent="0.25">
      <c r="B16379" s="119"/>
      <c r="C16379" s="119"/>
      <c r="D16379" s="119"/>
    </row>
    <row r="16380" spans="2:4" x14ac:dyDescent="0.25">
      <c r="B16380" s="119"/>
      <c r="C16380" s="119"/>
      <c r="D16380" s="119"/>
    </row>
    <row r="16381" spans="2:4" x14ac:dyDescent="0.25">
      <c r="B16381" s="119"/>
      <c r="C16381" s="119"/>
      <c r="D16381" s="119"/>
    </row>
    <row r="16382" spans="2:4" x14ac:dyDescent="0.25">
      <c r="B16382" s="119"/>
      <c r="C16382" s="119"/>
      <c r="D16382" s="119"/>
    </row>
    <row r="16383" spans="2:4" x14ac:dyDescent="0.25">
      <c r="B16383" s="119"/>
      <c r="C16383" s="119"/>
      <c r="D16383" s="119"/>
    </row>
    <row r="16384" spans="2:4" x14ac:dyDescent="0.25">
      <c r="B16384" s="119"/>
      <c r="C16384" s="119"/>
      <c r="D16384" s="119"/>
    </row>
    <row r="16385" spans="2:4" x14ac:dyDescent="0.25">
      <c r="B16385" s="119"/>
      <c r="C16385" s="119"/>
      <c r="D16385" s="119"/>
    </row>
    <row r="16386" spans="2:4" x14ac:dyDescent="0.25">
      <c r="B16386" s="119"/>
      <c r="C16386" s="119"/>
      <c r="D16386" s="119"/>
    </row>
    <row r="16387" spans="2:4" x14ac:dyDescent="0.25">
      <c r="B16387" s="119"/>
      <c r="C16387" s="119"/>
      <c r="D16387" s="119"/>
    </row>
    <row r="16388" spans="2:4" x14ac:dyDescent="0.25">
      <c r="B16388" s="119"/>
      <c r="C16388" s="119"/>
      <c r="D16388" s="119"/>
    </row>
    <row r="16389" spans="2:4" x14ac:dyDescent="0.25">
      <c r="B16389" s="119"/>
      <c r="C16389" s="119"/>
      <c r="D16389" s="119"/>
    </row>
    <row r="16390" spans="2:4" x14ac:dyDescent="0.25">
      <c r="B16390" s="119"/>
      <c r="C16390" s="119"/>
      <c r="D16390" s="119"/>
    </row>
    <row r="16391" spans="2:4" x14ac:dyDescent="0.25">
      <c r="B16391" s="119"/>
      <c r="C16391" s="119"/>
      <c r="D16391" s="119"/>
    </row>
    <row r="16392" spans="2:4" x14ac:dyDescent="0.25">
      <c r="B16392" s="119"/>
      <c r="C16392" s="119"/>
      <c r="D16392" s="119"/>
    </row>
    <row r="16393" spans="2:4" x14ac:dyDescent="0.25">
      <c r="B16393" s="119"/>
      <c r="C16393" s="119"/>
      <c r="D16393" s="119"/>
    </row>
    <row r="16394" spans="2:4" x14ac:dyDescent="0.25">
      <c r="B16394" s="119"/>
      <c r="C16394" s="119"/>
      <c r="D16394" s="119"/>
    </row>
    <row r="16395" spans="2:4" x14ac:dyDescent="0.25">
      <c r="B16395" s="119"/>
      <c r="C16395" s="119"/>
      <c r="D16395" s="119"/>
    </row>
    <row r="16396" spans="2:4" x14ac:dyDescent="0.25">
      <c r="B16396" s="119"/>
      <c r="C16396" s="119"/>
      <c r="D16396" s="119"/>
    </row>
    <row r="16397" spans="2:4" x14ac:dyDescent="0.25">
      <c r="B16397" s="119"/>
      <c r="C16397" s="119"/>
      <c r="D16397" s="119"/>
    </row>
    <row r="16398" spans="2:4" x14ac:dyDescent="0.25">
      <c r="B16398" s="119"/>
      <c r="C16398" s="119"/>
      <c r="D16398" s="119"/>
    </row>
    <row r="16399" spans="2:4" x14ac:dyDescent="0.25">
      <c r="B16399" s="119"/>
      <c r="C16399" s="119"/>
      <c r="D16399" s="119"/>
    </row>
    <row r="16400" spans="2:4" x14ac:dyDescent="0.25">
      <c r="B16400" s="119"/>
      <c r="C16400" s="119"/>
      <c r="D16400" s="119"/>
    </row>
    <row r="16401" spans="2:4" x14ac:dyDescent="0.25">
      <c r="B16401" s="119"/>
      <c r="C16401" s="119"/>
      <c r="D16401" s="119"/>
    </row>
    <row r="16402" spans="2:4" x14ac:dyDescent="0.25">
      <c r="B16402" s="119"/>
      <c r="C16402" s="119"/>
      <c r="D16402" s="119"/>
    </row>
    <row r="16403" spans="2:4" x14ac:dyDescent="0.25">
      <c r="B16403" s="119"/>
      <c r="C16403" s="119"/>
      <c r="D16403" s="119"/>
    </row>
    <row r="16404" spans="2:4" x14ac:dyDescent="0.25">
      <c r="B16404" s="119"/>
      <c r="C16404" s="119"/>
      <c r="D16404" s="119"/>
    </row>
    <row r="16405" spans="2:4" x14ac:dyDescent="0.25">
      <c r="B16405" s="119"/>
      <c r="C16405" s="119"/>
      <c r="D16405" s="119"/>
    </row>
    <row r="16406" spans="2:4" x14ac:dyDescent="0.25">
      <c r="B16406" s="119"/>
      <c r="C16406" s="119"/>
      <c r="D16406" s="119"/>
    </row>
    <row r="16407" spans="2:4" x14ac:dyDescent="0.25">
      <c r="B16407" s="119"/>
      <c r="C16407" s="119"/>
      <c r="D16407" s="119"/>
    </row>
    <row r="16408" spans="2:4" x14ac:dyDescent="0.25">
      <c r="B16408" s="119"/>
      <c r="C16408" s="119"/>
      <c r="D16408" s="119"/>
    </row>
    <row r="16409" spans="2:4" x14ac:dyDescent="0.25">
      <c r="B16409" s="119"/>
      <c r="C16409" s="119"/>
      <c r="D16409" s="119"/>
    </row>
    <row r="16410" spans="2:4" x14ac:dyDescent="0.25">
      <c r="B16410" s="119"/>
      <c r="C16410" s="119"/>
      <c r="D16410" s="119"/>
    </row>
    <row r="16411" spans="2:4" x14ac:dyDescent="0.25">
      <c r="B16411" s="119"/>
      <c r="C16411" s="119"/>
      <c r="D16411" s="119"/>
    </row>
    <row r="16412" spans="2:4" x14ac:dyDescent="0.25">
      <c r="B16412" s="119"/>
      <c r="C16412" s="119"/>
      <c r="D16412" s="119"/>
    </row>
    <row r="16413" spans="2:4" x14ac:dyDescent="0.25">
      <c r="B16413" s="119"/>
      <c r="C16413" s="119"/>
      <c r="D16413" s="119"/>
    </row>
    <row r="16414" spans="2:4" x14ac:dyDescent="0.25">
      <c r="B16414" s="119"/>
      <c r="C16414" s="119"/>
      <c r="D16414" s="119"/>
    </row>
    <row r="16415" spans="2:4" x14ac:dyDescent="0.25">
      <c r="B16415" s="119"/>
      <c r="C16415" s="119"/>
      <c r="D16415" s="119"/>
    </row>
    <row r="16416" spans="2:4" x14ac:dyDescent="0.25">
      <c r="B16416" s="119"/>
      <c r="C16416" s="119"/>
      <c r="D16416" s="119"/>
    </row>
    <row r="16417" spans="2:4" x14ac:dyDescent="0.25">
      <c r="B16417" s="119"/>
      <c r="C16417" s="119"/>
      <c r="D16417" s="119"/>
    </row>
    <row r="16418" spans="2:4" x14ac:dyDescent="0.25">
      <c r="B16418" s="119"/>
      <c r="C16418" s="119"/>
      <c r="D16418" s="119"/>
    </row>
    <row r="16419" spans="2:4" x14ac:dyDescent="0.25">
      <c r="B16419" s="119"/>
      <c r="C16419" s="119"/>
      <c r="D16419" s="119"/>
    </row>
    <row r="16420" spans="2:4" x14ac:dyDescent="0.25">
      <c r="B16420" s="119"/>
      <c r="C16420" s="119"/>
      <c r="D16420" s="119"/>
    </row>
    <row r="16421" spans="2:4" x14ac:dyDescent="0.25">
      <c r="B16421" s="119"/>
      <c r="C16421" s="119"/>
      <c r="D16421" s="119"/>
    </row>
    <row r="16422" spans="2:4" x14ac:dyDescent="0.25">
      <c r="B16422" s="119"/>
      <c r="C16422" s="119"/>
      <c r="D16422" s="119"/>
    </row>
    <row r="16423" spans="2:4" x14ac:dyDescent="0.25">
      <c r="B16423" s="119"/>
      <c r="C16423" s="119"/>
      <c r="D16423" s="119"/>
    </row>
    <row r="16424" spans="2:4" x14ac:dyDescent="0.25">
      <c r="B16424" s="119"/>
      <c r="C16424" s="119"/>
      <c r="D16424" s="119"/>
    </row>
    <row r="16425" spans="2:4" x14ac:dyDescent="0.25">
      <c r="B16425" s="119"/>
      <c r="C16425" s="119"/>
      <c r="D16425" s="119"/>
    </row>
    <row r="16426" spans="2:4" x14ac:dyDescent="0.25">
      <c r="B16426" s="119"/>
      <c r="C16426" s="119"/>
      <c r="D16426" s="119"/>
    </row>
    <row r="16427" spans="2:4" x14ac:dyDescent="0.25">
      <c r="B16427" s="119"/>
      <c r="C16427" s="119"/>
      <c r="D16427" s="119"/>
    </row>
    <row r="16428" spans="2:4" x14ac:dyDescent="0.25">
      <c r="B16428" s="119"/>
      <c r="C16428" s="119"/>
      <c r="D16428" s="119"/>
    </row>
    <row r="16429" spans="2:4" x14ac:dyDescent="0.25">
      <c r="B16429" s="119"/>
      <c r="C16429" s="119"/>
      <c r="D16429" s="119"/>
    </row>
    <row r="16430" spans="2:4" x14ac:dyDescent="0.25">
      <c r="B16430" s="119"/>
      <c r="C16430" s="119"/>
      <c r="D16430" s="119"/>
    </row>
    <row r="16431" spans="2:4" x14ac:dyDescent="0.25">
      <c r="B16431" s="119"/>
      <c r="C16431" s="119"/>
      <c r="D16431" s="119"/>
    </row>
    <row r="16432" spans="2:4" x14ac:dyDescent="0.25">
      <c r="B16432" s="119"/>
      <c r="C16432" s="119"/>
      <c r="D16432" s="119"/>
    </row>
    <row r="16433" spans="2:4" x14ac:dyDescent="0.25">
      <c r="B16433" s="119"/>
      <c r="C16433" s="119"/>
      <c r="D16433" s="119"/>
    </row>
    <row r="16434" spans="2:4" x14ac:dyDescent="0.25">
      <c r="B16434" s="119"/>
      <c r="C16434" s="119"/>
      <c r="D16434" s="119"/>
    </row>
    <row r="16435" spans="2:4" x14ac:dyDescent="0.25">
      <c r="B16435" s="119"/>
      <c r="C16435" s="119"/>
      <c r="D16435" s="119"/>
    </row>
    <row r="16436" spans="2:4" x14ac:dyDescent="0.25">
      <c r="B16436" s="119"/>
      <c r="C16436" s="119"/>
      <c r="D16436" s="119"/>
    </row>
    <row r="16437" spans="2:4" x14ac:dyDescent="0.25">
      <c r="B16437" s="119"/>
      <c r="C16437" s="119"/>
      <c r="D16437" s="119"/>
    </row>
    <row r="16438" spans="2:4" x14ac:dyDescent="0.25">
      <c r="B16438" s="119"/>
      <c r="C16438" s="119"/>
      <c r="D16438" s="119"/>
    </row>
    <row r="16439" spans="2:4" x14ac:dyDescent="0.25">
      <c r="B16439" s="119"/>
      <c r="C16439" s="119"/>
      <c r="D16439" s="119"/>
    </row>
    <row r="16440" spans="2:4" x14ac:dyDescent="0.25">
      <c r="B16440" s="119"/>
      <c r="C16440" s="119"/>
      <c r="D16440" s="119"/>
    </row>
    <row r="16441" spans="2:4" x14ac:dyDescent="0.25">
      <c r="B16441" s="119"/>
      <c r="C16441" s="119"/>
      <c r="D16441" s="119"/>
    </row>
    <row r="16442" spans="2:4" x14ac:dyDescent="0.25">
      <c r="B16442" s="119"/>
      <c r="C16442" s="119"/>
      <c r="D16442" s="119"/>
    </row>
    <row r="16443" spans="2:4" x14ac:dyDescent="0.25">
      <c r="B16443" s="119"/>
      <c r="C16443" s="119"/>
      <c r="D16443" s="119"/>
    </row>
    <row r="16444" spans="2:4" x14ac:dyDescent="0.25">
      <c r="B16444" s="119"/>
      <c r="C16444" s="119"/>
      <c r="D16444" s="119"/>
    </row>
    <row r="16445" spans="2:4" x14ac:dyDescent="0.25">
      <c r="B16445" s="119"/>
      <c r="C16445" s="119"/>
      <c r="D16445" s="119"/>
    </row>
    <row r="16446" spans="2:4" x14ac:dyDescent="0.25">
      <c r="B16446" s="119"/>
      <c r="C16446" s="119"/>
      <c r="D16446" s="119"/>
    </row>
    <row r="16447" spans="2:4" x14ac:dyDescent="0.25">
      <c r="B16447" s="119"/>
      <c r="C16447" s="119"/>
      <c r="D16447" s="119"/>
    </row>
    <row r="16448" spans="2:4" x14ac:dyDescent="0.25">
      <c r="B16448" s="119"/>
      <c r="C16448" s="119"/>
      <c r="D16448" s="119"/>
    </row>
    <row r="16449" spans="2:4" x14ac:dyDescent="0.25">
      <c r="B16449" s="119"/>
      <c r="C16449" s="119"/>
      <c r="D16449" s="119"/>
    </row>
    <row r="16450" spans="2:4" x14ac:dyDescent="0.25">
      <c r="B16450" s="119"/>
      <c r="C16450" s="119"/>
      <c r="D16450" s="119"/>
    </row>
    <row r="16451" spans="2:4" x14ac:dyDescent="0.25">
      <c r="B16451" s="119"/>
      <c r="C16451" s="119"/>
      <c r="D16451" s="119"/>
    </row>
    <row r="16452" spans="2:4" x14ac:dyDescent="0.25">
      <c r="B16452" s="119"/>
      <c r="C16452" s="119"/>
      <c r="D16452" s="119"/>
    </row>
    <row r="16453" spans="2:4" x14ac:dyDescent="0.25">
      <c r="B16453" s="119"/>
      <c r="C16453" s="119"/>
      <c r="D16453" s="119"/>
    </row>
    <row r="16454" spans="2:4" x14ac:dyDescent="0.25">
      <c r="B16454" s="119"/>
      <c r="C16454" s="119"/>
      <c r="D16454" s="119"/>
    </row>
    <row r="16455" spans="2:4" x14ac:dyDescent="0.25">
      <c r="B16455" s="119"/>
      <c r="C16455" s="119"/>
      <c r="D16455" s="119"/>
    </row>
    <row r="16456" spans="2:4" x14ac:dyDescent="0.25">
      <c r="B16456" s="119"/>
      <c r="C16456" s="119"/>
      <c r="D16456" s="119"/>
    </row>
    <row r="16457" spans="2:4" x14ac:dyDescent="0.25">
      <c r="B16457" s="119"/>
      <c r="C16457" s="119"/>
      <c r="D16457" s="119"/>
    </row>
    <row r="16458" spans="2:4" x14ac:dyDescent="0.25">
      <c r="B16458" s="119"/>
      <c r="C16458" s="119"/>
      <c r="D16458" s="119"/>
    </row>
    <row r="16459" spans="2:4" x14ac:dyDescent="0.25">
      <c r="B16459" s="119"/>
      <c r="C16459" s="119"/>
      <c r="D16459" s="119"/>
    </row>
    <row r="16460" spans="2:4" x14ac:dyDescent="0.25">
      <c r="B16460" s="119"/>
      <c r="C16460" s="119"/>
      <c r="D16460" s="119"/>
    </row>
    <row r="16461" spans="2:4" x14ac:dyDescent="0.25">
      <c r="B16461" s="119"/>
      <c r="C16461" s="119"/>
      <c r="D16461" s="119"/>
    </row>
    <row r="16462" spans="2:4" x14ac:dyDescent="0.25">
      <c r="B16462" s="119"/>
      <c r="C16462" s="119"/>
      <c r="D16462" s="119"/>
    </row>
    <row r="16463" spans="2:4" x14ac:dyDescent="0.25">
      <c r="B16463" s="119"/>
      <c r="C16463" s="119"/>
      <c r="D16463" s="119"/>
    </row>
    <row r="16464" spans="2:4" x14ac:dyDescent="0.25">
      <c r="B16464" s="119"/>
      <c r="C16464" s="119"/>
      <c r="D16464" s="119"/>
    </row>
    <row r="16465" spans="2:4" x14ac:dyDescent="0.25">
      <c r="B16465" s="119"/>
      <c r="C16465" s="119"/>
      <c r="D16465" s="119"/>
    </row>
    <row r="16466" spans="2:4" x14ac:dyDescent="0.25">
      <c r="B16466" s="119"/>
      <c r="C16466" s="119"/>
      <c r="D16466" s="119"/>
    </row>
    <row r="16467" spans="2:4" x14ac:dyDescent="0.25">
      <c r="B16467" s="119"/>
      <c r="C16467" s="119"/>
      <c r="D16467" s="119"/>
    </row>
    <row r="16468" spans="2:4" x14ac:dyDescent="0.25">
      <c r="B16468" s="119"/>
      <c r="C16468" s="119"/>
      <c r="D16468" s="119"/>
    </row>
    <row r="16469" spans="2:4" x14ac:dyDescent="0.25">
      <c r="B16469" s="119"/>
      <c r="C16469" s="119"/>
      <c r="D16469" s="119"/>
    </row>
    <row r="16470" spans="2:4" x14ac:dyDescent="0.25">
      <c r="B16470" s="119"/>
      <c r="C16470" s="119"/>
      <c r="D16470" s="119"/>
    </row>
    <row r="16471" spans="2:4" x14ac:dyDescent="0.25">
      <c r="B16471" s="119"/>
      <c r="C16471" s="119"/>
      <c r="D16471" s="119"/>
    </row>
    <row r="16472" spans="2:4" x14ac:dyDescent="0.25">
      <c r="B16472" s="119"/>
      <c r="C16472" s="119"/>
      <c r="D16472" s="119"/>
    </row>
    <row r="16473" spans="2:4" x14ac:dyDescent="0.25">
      <c r="B16473" s="119"/>
      <c r="C16473" s="119"/>
      <c r="D16473" s="119"/>
    </row>
    <row r="16474" spans="2:4" x14ac:dyDescent="0.25">
      <c r="B16474" s="119"/>
      <c r="C16474" s="119"/>
      <c r="D16474" s="119"/>
    </row>
    <row r="16475" spans="2:4" x14ac:dyDescent="0.25">
      <c r="B16475" s="119"/>
      <c r="C16475" s="119"/>
      <c r="D16475" s="119"/>
    </row>
    <row r="16476" spans="2:4" x14ac:dyDescent="0.25">
      <c r="B16476" s="119"/>
      <c r="C16476" s="119"/>
      <c r="D16476" s="119"/>
    </row>
    <row r="16477" spans="2:4" x14ac:dyDescent="0.25">
      <c r="B16477" s="119"/>
      <c r="C16477" s="119"/>
      <c r="D16477" s="119"/>
    </row>
    <row r="16478" spans="2:4" x14ac:dyDescent="0.25">
      <c r="B16478" s="119"/>
      <c r="C16478" s="119"/>
      <c r="D16478" s="119"/>
    </row>
    <row r="16479" spans="2:4" x14ac:dyDescent="0.25">
      <c r="B16479" s="119"/>
      <c r="C16479" s="119"/>
      <c r="D16479" s="119"/>
    </row>
    <row r="16480" spans="2:4" x14ac:dyDescent="0.25">
      <c r="B16480" s="119"/>
      <c r="C16480" s="119"/>
      <c r="D16480" s="119"/>
    </row>
    <row r="16481" spans="2:4" x14ac:dyDescent="0.25">
      <c r="B16481" s="119"/>
      <c r="C16481" s="119"/>
      <c r="D16481" s="119"/>
    </row>
    <row r="16482" spans="2:4" x14ac:dyDescent="0.25">
      <c r="B16482" s="119"/>
      <c r="C16482" s="119"/>
      <c r="D16482" s="119"/>
    </row>
    <row r="16483" spans="2:4" x14ac:dyDescent="0.25">
      <c r="B16483" s="119"/>
      <c r="C16483" s="119"/>
      <c r="D16483" s="119"/>
    </row>
    <row r="16484" spans="2:4" x14ac:dyDescent="0.25">
      <c r="B16484" s="119"/>
      <c r="C16484" s="119"/>
      <c r="D16484" s="119"/>
    </row>
    <row r="16485" spans="2:4" x14ac:dyDescent="0.25">
      <c r="B16485" s="119"/>
      <c r="C16485" s="119"/>
      <c r="D16485" s="119"/>
    </row>
    <row r="16486" spans="2:4" x14ac:dyDescent="0.25">
      <c r="B16486" s="119"/>
      <c r="C16486" s="119"/>
      <c r="D16486" s="119"/>
    </row>
    <row r="16487" spans="2:4" x14ac:dyDescent="0.25">
      <c r="B16487" s="119"/>
      <c r="C16487" s="119"/>
      <c r="D16487" s="119"/>
    </row>
    <row r="16488" spans="2:4" x14ac:dyDescent="0.25">
      <c r="B16488" s="119"/>
      <c r="C16488" s="119"/>
      <c r="D16488" s="119"/>
    </row>
    <row r="16489" spans="2:4" x14ac:dyDescent="0.25">
      <c r="B16489" s="119"/>
      <c r="C16489" s="119"/>
      <c r="D16489" s="119"/>
    </row>
    <row r="16490" spans="2:4" x14ac:dyDescent="0.25">
      <c r="B16490" s="119"/>
      <c r="C16490" s="119"/>
      <c r="D16490" s="119"/>
    </row>
    <row r="16491" spans="2:4" x14ac:dyDescent="0.25">
      <c r="B16491" s="119"/>
      <c r="C16491" s="119"/>
      <c r="D16491" s="119"/>
    </row>
    <row r="16492" spans="2:4" x14ac:dyDescent="0.25">
      <c r="B16492" s="119"/>
      <c r="C16492" s="119"/>
      <c r="D16492" s="119"/>
    </row>
    <row r="16493" spans="2:4" x14ac:dyDescent="0.25">
      <c r="B16493" s="119"/>
      <c r="C16493" s="119"/>
      <c r="D16493" s="119"/>
    </row>
    <row r="16494" spans="2:4" x14ac:dyDescent="0.25">
      <c r="B16494" s="119"/>
      <c r="C16494" s="119"/>
      <c r="D16494" s="119"/>
    </row>
    <row r="16495" spans="2:4" x14ac:dyDescent="0.25">
      <c r="B16495" s="119"/>
      <c r="C16495" s="119"/>
      <c r="D16495" s="119"/>
    </row>
    <row r="16496" spans="2:4" x14ac:dyDescent="0.25">
      <c r="B16496" s="119"/>
      <c r="C16496" s="119"/>
      <c r="D16496" s="119"/>
    </row>
    <row r="16497" spans="2:4" x14ac:dyDescent="0.25">
      <c r="B16497" s="119"/>
      <c r="C16497" s="119"/>
      <c r="D16497" s="119"/>
    </row>
    <row r="16498" spans="2:4" x14ac:dyDescent="0.25">
      <c r="B16498" s="119"/>
      <c r="C16498" s="119"/>
      <c r="D16498" s="119"/>
    </row>
    <row r="16499" spans="2:4" x14ac:dyDescent="0.25">
      <c r="B16499" s="119"/>
      <c r="C16499" s="119"/>
      <c r="D16499" s="119"/>
    </row>
    <row r="16500" spans="2:4" x14ac:dyDescent="0.25">
      <c r="B16500" s="119"/>
      <c r="C16500" s="119"/>
      <c r="D16500" s="119"/>
    </row>
    <row r="16501" spans="2:4" x14ac:dyDescent="0.25">
      <c r="B16501" s="119"/>
      <c r="C16501" s="119"/>
      <c r="D16501" s="119"/>
    </row>
    <row r="16502" spans="2:4" x14ac:dyDescent="0.25">
      <c r="B16502" s="119"/>
      <c r="C16502" s="119"/>
      <c r="D16502" s="119"/>
    </row>
    <row r="16503" spans="2:4" x14ac:dyDescent="0.25">
      <c r="B16503" s="119"/>
      <c r="C16503" s="119"/>
      <c r="D16503" s="119"/>
    </row>
    <row r="16504" spans="2:4" x14ac:dyDescent="0.25">
      <c r="B16504" s="119"/>
      <c r="C16504" s="119"/>
      <c r="D16504" s="119"/>
    </row>
    <row r="16505" spans="2:4" x14ac:dyDescent="0.25">
      <c r="B16505" s="119"/>
      <c r="C16505" s="119"/>
      <c r="D16505" s="119"/>
    </row>
    <row r="16506" spans="2:4" x14ac:dyDescent="0.25">
      <c r="B16506" s="119"/>
      <c r="C16506" s="119"/>
      <c r="D16506" s="119"/>
    </row>
    <row r="16507" spans="2:4" x14ac:dyDescent="0.25">
      <c r="B16507" s="119"/>
      <c r="C16507" s="119"/>
      <c r="D16507" s="119"/>
    </row>
    <row r="16508" spans="2:4" x14ac:dyDescent="0.25">
      <c r="B16508" s="119"/>
      <c r="C16508" s="119"/>
      <c r="D16508" s="119"/>
    </row>
    <row r="16509" spans="2:4" x14ac:dyDescent="0.25">
      <c r="B16509" s="119"/>
      <c r="C16509" s="119"/>
      <c r="D16509" s="119"/>
    </row>
    <row r="16510" spans="2:4" x14ac:dyDescent="0.25">
      <c r="B16510" s="119"/>
      <c r="C16510" s="119"/>
      <c r="D16510" s="119"/>
    </row>
    <row r="16511" spans="2:4" x14ac:dyDescent="0.25">
      <c r="B16511" s="119"/>
      <c r="C16511" s="119"/>
      <c r="D16511" s="119"/>
    </row>
    <row r="16512" spans="2:4" x14ac:dyDescent="0.25">
      <c r="B16512" s="119"/>
      <c r="C16512" s="119"/>
      <c r="D16512" s="119"/>
    </row>
    <row r="16513" spans="2:4" x14ac:dyDescent="0.25">
      <c r="B16513" s="119"/>
      <c r="C16513" s="119"/>
      <c r="D16513" s="119"/>
    </row>
    <row r="16514" spans="2:4" x14ac:dyDescent="0.25">
      <c r="B16514" s="119"/>
      <c r="C16514" s="119"/>
      <c r="D16514" s="119"/>
    </row>
    <row r="16515" spans="2:4" x14ac:dyDescent="0.25">
      <c r="B16515" s="119"/>
      <c r="C16515" s="119"/>
      <c r="D16515" s="119"/>
    </row>
    <row r="16516" spans="2:4" x14ac:dyDescent="0.25">
      <c r="B16516" s="119"/>
      <c r="C16516" s="119"/>
      <c r="D16516" s="119"/>
    </row>
    <row r="16517" spans="2:4" x14ac:dyDescent="0.25">
      <c r="B16517" s="119"/>
      <c r="C16517" s="119"/>
      <c r="D16517" s="119"/>
    </row>
    <row r="16518" spans="2:4" x14ac:dyDescent="0.25">
      <c r="B16518" s="119"/>
      <c r="C16518" s="119"/>
      <c r="D16518" s="119"/>
    </row>
    <row r="16519" spans="2:4" x14ac:dyDescent="0.25">
      <c r="B16519" s="119"/>
      <c r="C16519" s="119"/>
      <c r="D16519" s="119"/>
    </row>
    <row r="16520" spans="2:4" x14ac:dyDescent="0.25">
      <c r="B16520" s="119"/>
      <c r="C16520" s="119"/>
      <c r="D16520" s="119"/>
    </row>
    <row r="16521" spans="2:4" x14ac:dyDescent="0.25">
      <c r="B16521" s="119"/>
      <c r="C16521" s="119"/>
      <c r="D16521" s="119"/>
    </row>
    <row r="16522" spans="2:4" x14ac:dyDescent="0.25">
      <c r="B16522" s="119"/>
      <c r="C16522" s="119"/>
      <c r="D16522" s="119"/>
    </row>
    <row r="16523" spans="2:4" x14ac:dyDescent="0.25">
      <c r="B16523" s="119"/>
      <c r="C16523" s="119"/>
      <c r="D16523" s="119"/>
    </row>
    <row r="16524" spans="2:4" x14ac:dyDescent="0.25">
      <c r="B16524" s="119"/>
      <c r="C16524" s="119"/>
      <c r="D16524" s="119"/>
    </row>
    <row r="16525" spans="2:4" x14ac:dyDescent="0.25">
      <c r="B16525" s="119"/>
      <c r="C16525" s="119"/>
      <c r="D16525" s="119"/>
    </row>
    <row r="16526" spans="2:4" x14ac:dyDescent="0.25">
      <c r="B16526" s="119"/>
      <c r="C16526" s="119"/>
      <c r="D16526" s="119"/>
    </row>
    <row r="16527" spans="2:4" x14ac:dyDescent="0.25">
      <c r="B16527" s="119"/>
      <c r="C16527" s="119"/>
      <c r="D16527" s="119"/>
    </row>
    <row r="16528" spans="2:4" x14ac:dyDescent="0.25">
      <c r="B16528" s="119"/>
      <c r="C16528" s="119"/>
      <c r="D16528" s="119"/>
    </row>
    <row r="16529" spans="2:4" x14ac:dyDescent="0.25">
      <c r="B16529" s="119"/>
      <c r="C16529" s="119"/>
      <c r="D16529" s="119"/>
    </row>
    <row r="16530" spans="2:4" x14ac:dyDescent="0.25">
      <c r="B16530" s="119"/>
      <c r="C16530" s="119"/>
      <c r="D16530" s="119"/>
    </row>
    <row r="16531" spans="2:4" x14ac:dyDescent="0.25">
      <c r="B16531" s="119"/>
      <c r="C16531" s="119"/>
      <c r="D16531" s="119"/>
    </row>
    <row r="16532" spans="2:4" x14ac:dyDescent="0.25">
      <c r="B16532" s="119"/>
      <c r="C16532" s="119"/>
      <c r="D16532" s="119"/>
    </row>
    <row r="16533" spans="2:4" x14ac:dyDescent="0.25">
      <c r="B16533" s="119"/>
      <c r="C16533" s="119"/>
      <c r="D16533" s="119"/>
    </row>
    <row r="16534" spans="2:4" x14ac:dyDescent="0.25">
      <c r="B16534" s="119"/>
      <c r="C16534" s="119"/>
      <c r="D16534" s="119"/>
    </row>
    <row r="16535" spans="2:4" x14ac:dyDescent="0.25">
      <c r="B16535" s="119"/>
      <c r="C16535" s="119"/>
      <c r="D16535" s="119"/>
    </row>
    <row r="16536" spans="2:4" x14ac:dyDescent="0.25">
      <c r="B16536" s="119"/>
      <c r="C16536" s="119"/>
      <c r="D16536" s="119"/>
    </row>
    <row r="16537" spans="2:4" x14ac:dyDescent="0.25">
      <c r="B16537" s="119"/>
      <c r="C16537" s="119"/>
      <c r="D16537" s="119"/>
    </row>
    <row r="16538" spans="2:4" x14ac:dyDescent="0.25">
      <c r="B16538" s="119"/>
      <c r="C16538" s="119"/>
      <c r="D16538" s="119"/>
    </row>
    <row r="16539" spans="2:4" x14ac:dyDescent="0.25">
      <c r="B16539" s="119"/>
      <c r="C16539" s="119"/>
      <c r="D16539" s="119"/>
    </row>
    <row r="16540" spans="2:4" x14ac:dyDescent="0.25">
      <c r="B16540" s="119"/>
      <c r="C16540" s="119"/>
      <c r="D16540" s="119"/>
    </row>
    <row r="16541" spans="2:4" x14ac:dyDescent="0.25">
      <c r="B16541" s="119"/>
      <c r="C16541" s="119"/>
      <c r="D16541" s="119"/>
    </row>
    <row r="16542" spans="2:4" x14ac:dyDescent="0.25">
      <c r="B16542" s="119"/>
      <c r="C16542" s="119"/>
      <c r="D16542" s="119"/>
    </row>
    <row r="16543" spans="2:4" x14ac:dyDescent="0.25">
      <c r="B16543" s="119"/>
      <c r="C16543" s="119"/>
      <c r="D16543" s="119"/>
    </row>
    <row r="16544" spans="2:4" x14ac:dyDescent="0.25">
      <c r="B16544" s="119"/>
      <c r="C16544" s="119"/>
      <c r="D16544" s="119"/>
    </row>
    <row r="16545" spans="2:4" x14ac:dyDescent="0.25">
      <c r="B16545" s="119"/>
      <c r="C16545" s="119"/>
      <c r="D16545" s="119"/>
    </row>
    <row r="16546" spans="2:4" x14ac:dyDescent="0.25">
      <c r="B16546" s="119"/>
      <c r="C16546" s="119"/>
      <c r="D16546" s="119"/>
    </row>
    <row r="16547" spans="2:4" x14ac:dyDescent="0.25">
      <c r="B16547" s="119"/>
      <c r="C16547" s="119"/>
      <c r="D16547" s="119"/>
    </row>
    <row r="16548" spans="2:4" x14ac:dyDescent="0.25">
      <c r="B16548" s="119"/>
      <c r="C16548" s="119"/>
      <c r="D16548" s="119"/>
    </row>
    <row r="16549" spans="2:4" x14ac:dyDescent="0.25">
      <c r="B16549" s="119"/>
      <c r="C16549" s="119"/>
      <c r="D16549" s="119"/>
    </row>
    <row r="16550" spans="2:4" x14ac:dyDescent="0.25">
      <c r="B16550" s="119"/>
      <c r="C16550" s="119"/>
      <c r="D16550" s="119"/>
    </row>
    <row r="16551" spans="2:4" x14ac:dyDescent="0.25">
      <c r="B16551" s="119"/>
      <c r="C16551" s="119"/>
      <c r="D16551" s="119"/>
    </row>
    <row r="16552" spans="2:4" x14ac:dyDescent="0.25">
      <c r="B16552" s="119"/>
      <c r="C16552" s="119"/>
      <c r="D16552" s="119"/>
    </row>
    <row r="16553" spans="2:4" x14ac:dyDescent="0.25">
      <c r="B16553" s="119"/>
      <c r="C16553" s="119"/>
      <c r="D16553" s="119"/>
    </row>
    <row r="16554" spans="2:4" x14ac:dyDescent="0.25">
      <c r="B16554" s="119"/>
      <c r="C16554" s="119"/>
      <c r="D16554" s="119"/>
    </row>
    <row r="16555" spans="2:4" x14ac:dyDescent="0.25">
      <c r="B16555" s="119"/>
      <c r="C16555" s="119"/>
      <c r="D16555" s="119"/>
    </row>
    <row r="16556" spans="2:4" x14ac:dyDescent="0.25">
      <c r="B16556" s="119"/>
      <c r="C16556" s="119"/>
      <c r="D16556" s="119"/>
    </row>
    <row r="16557" spans="2:4" x14ac:dyDescent="0.25">
      <c r="B16557" s="119"/>
      <c r="C16557" s="119"/>
      <c r="D16557" s="119"/>
    </row>
    <row r="16558" spans="2:4" x14ac:dyDescent="0.25">
      <c r="B16558" s="119"/>
      <c r="C16558" s="119"/>
      <c r="D16558" s="119"/>
    </row>
    <row r="16559" spans="2:4" x14ac:dyDescent="0.25">
      <c r="B16559" s="119"/>
      <c r="C16559" s="119"/>
      <c r="D16559" s="119"/>
    </row>
    <row r="16560" spans="2:4" x14ac:dyDescent="0.25">
      <c r="B16560" s="119"/>
      <c r="C16560" s="119"/>
      <c r="D16560" s="119"/>
    </row>
    <row r="16561" spans="2:4" x14ac:dyDescent="0.25">
      <c r="B16561" s="119"/>
      <c r="C16561" s="119"/>
      <c r="D16561" s="119"/>
    </row>
    <row r="16562" spans="2:4" x14ac:dyDescent="0.25">
      <c r="B16562" s="119"/>
      <c r="C16562" s="119"/>
      <c r="D16562" s="119"/>
    </row>
    <row r="16563" spans="2:4" x14ac:dyDescent="0.25">
      <c r="B16563" s="119"/>
      <c r="C16563" s="119"/>
      <c r="D16563" s="119"/>
    </row>
    <row r="16564" spans="2:4" x14ac:dyDescent="0.25">
      <c r="B16564" s="119"/>
      <c r="C16564" s="119"/>
      <c r="D16564" s="119"/>
    </row>
    <row r="16565" spans="2:4" x14ac:dyDescent="0.25">
      <c r="B16565" s="119"/>
      <c r="C16565" s="119"/>
      <c r="D16565" s="119"/>
    </row>
    <row r="16566" spans="2:4" x14ac:dyDescent="0.25">
      <c r="B16566" s="119"/>
      <c r="C16566" s="119"/>
      <c r="D16566" s="119"/>
    </row>
    <row r="16567" spans="2:4" x14ac:dyDescent="0.25">
      <c r="B16567" s="119"/>
      <c r="C16567" s="119"/>
      <c r="D16567" s="119"/>
    </row>
    <row r="16568" spans="2:4" x14ac:dyDescent="0.25">
      <c r="B16568" s="119"/>
      <c r="C16568" s="119"/>
      <c r="D16568" s="119"/>
    </row>
    <row r="16569" spans="2:4" x14ac:dyDescent="0.25">
      <c r="B16569" s="119"/>
      <c r="C16569" s="119"/>
      <c r="D16569" s="119"/>
    </row>
    <row r="16570" spans="2:4" x14ac:dyDescent="0.25">
      <c r="B16570" s="119"/>
      <c r="C16570" s="119"/>
      <c r="D16570" s="119"/>
    </row>
    <row r="16571" spans="2:4" x14ac:dyDescent="0.25">
      <c r="B16571" s="119"/>
      <c r="C16571" s="119"/>
      <c r="D16571" s="119"/>
    </row>
    <row r="16572" spans="2:4" x14ac:dyDescent="0.25">
      <c r="B16572" s="119"/>
      <c r="C16572" s="119"/>
      <c r="D16572" s="119"/>
    </row>
    <row r="16573" spans="2:4" x14ac:dyDescent="0.25">
      <c r="B16573" s="119"/>
      <c r="C16573" s="119"/>
      <c r="D16573" s="119"/>
    </row>
    <row r="16574" spans="2:4" x14ac:dyDescent="0.25">
      <c r="B16574" s="119"/>
      <c r="C16574" s="119"/>
      <c r="D16574" s="119"/>
    </row>
    <row r="16575" spans="2:4" x14ac:dyDescent="0.25">
      <c r="B16575" s="119"/>
      <c r="C16575" s="119"/>
      <c r="D16575" s="119"/>
    </row>
    <row r="16576" spans="2:4" x14ac:dyDescent="0.25">
      <c r="B16576" s="119"/>
      <c r="C16576" s="119"/>
      <c r="D16576" s="119"/>
    </row>
    <row r="16577" spans="2:4" x14ac:dyDescent="0.25">
      <c r="B16577" s="119"/>
      <c r="C16577" s="119"/>
      <c r="D16577" s="119"/>
    </row>
    <row r="16578" spans="2:4" x14ac:dyDescent="0.25">
      <c r="B16578" s="119"/>
      <c r="C16578" s="119"/>
      <c r="D16578" s="119"/>
    </row>
    <row r="16579" spans="2:4" x14ac:dyDescent="0.25">
      <c r="B16579" s="119"/>
      <c r="C16579" s="119"/>
      <c r="D16579" s="119"/>
    </row>
    <row r="16580" spans="2:4" x14ac:dyDescent="0.25">
      <c r="B16580" s="119"/>
      <c r="C16580" s="119"/>
      <c r="D16580" s="119"/>
    </row>
    <row r="16581" spans="2:4" x14ac:dyDescent="0.25">
      <c r="B16581" s="119"/>
      <c r="C16581" s="119"/>
      <c r="D16581" s="119"/>
    </row>
    <row r="16582" spans="2:4" x14ac:dyDescent="0.25">
      <c r="B16582" s="119"/>
      <c r="C16582" s="119"/>
      <c r="D16582" s="119"/>
    </row>
    <row r="16583" spans="2:4" x14ac:dyDescent="0.25">
      <c r="B16583" s="119"/>
      <c r="C16583" s="119"/>
      <c r="D16583" s="119"/>
    </row>
    <row r="16584" spans="2:4" x14ac:dyDescent="0.25">
      <c r="B16584" s="119"/>
      <c r="C16584" s="119"/>
      <c r="D16584" s="119"/>
    </row>
    <row r="16585" spans="2:4" x14ac:dyDescent="0.25">
      <c r="B16585" s="119"/>
      <c r="C16585" s="119"/>
      <c r="D16585" s="119"/>
    </row>
    <row r="16586" spans="2:4" x14ac:dyDescent="0.25">
      <c r="B16586" s="119"/>
      <c r="C16586" s="119"/>
      <c r="D16586" s="119"/>
    </row>
    <row r="16587" spans="2:4" x14ac:dyDescent="0.25">
      <c r="B16587" s="119"/>
      <c r="C16587" s="119"/>
      <c r="D16587" s="119"/>
    </row>
    <row r="16588" spans="2:4" x14ac:dyDescent="0.25">
      <c r="B16588" s="119"/>
      <c r="C16588" s="119"/>
      <c r="D16588" s="119"/>
    </row>
    <row r="16589" spans="2:4" x14ac:dyDescent="0.25">
      <c r="B16589" s="119"/>
      <c r="C16589" s="119"/>
      <c r="D16589" s="119"/>
    </row>
    <row r="16590" spans="2:4" x14ac:dyDescent="0.25">
      <c r="B16590" s="119"/>
      <c r="C16590" s="119"/>
      <c r="D16590" s="119"/>
    </row>
    <row r="16591" spans="2:4" x14ac:dyDescent="0.25">
      <c r="B16591" s="119"/>
      <c r="C16591" s="119"/>
      <c r="D16591" s="119"/>
    </row>
    <row r="16592" spans="2:4" x14ac:dyDescent="0.25">
      <c r="B16592" s="119"/>
      <c r="C16592" s="119"/>
      <c r="D16592" s="119"/>
    </row>
    <row r="16593" spans="2:4" x14ac:dyDescent="0.25">
      <c r="B16593" s="119"/>
      <c r="C16593" s="119"/>
      <c r="D16593" s="119"/>
    </row>
    <row r="16594" spans="2:4" x14ac:dyDescent="0.25">
      <c r="B16594" s="119"/>
      <c r="C16594" s="119"/>
      <c r="D16594" s="119"/>
    </row>
    <row r="16595" spans="2:4" x14ac:dyDescent="0.25">
      <c r="B16595" s="119"/>
      <c r="C16595" s="119"/>
      <c r="D16595" s="119"/>
    </row>
    <row r="16596" spans="2:4" x14ac:dyDescent="0.25">
      <c r="B16596" s="119"/>
      <c r="C16596" s="119"/>
      <c r="D16596" s="119"/>
    </row>
    <row r="16597" spans="2:4" x14ac:dyDescent="0.25">
      <c r="B16597" s="119"/>
      <c r="C16597" s="119"/>
      <c r="D16597" s="119"/>
    </row>
    <row r="16598" spans="2:4" x14ac:dyDescent="0.25">
      <c r="B16598" s="119"/>
      <c r="C16598" s="119"/>
      <c r="D16598" s="119"/>
    </row>
    <row r="16599" spans="2:4" x14ac:dyDescent="0.25">
      <c r="B16599" s="119"/>
      <c r="C16599" s="119"/>
      <c r="D16599" s="119"/>
    </row>
    <row r="16600" spans="2:4" x14ac:dyDescent="0.25">
      <c r="B16600" s="119"/>
      <c r="C16600" s="119"/>
      <c r="D16600" s="119"/>
    </row>
    <row r="16601" spans="2:4" x14ac:dyDescent="0.25">
      <c r="B16601" s="119"/>
      <c r="C16601" s="119"/>
      <c r="D16601" s="119"/>
    </row>
    <row r="16602" spans="2:4" x14ac:dyDescent="0.25">
      <c r="B16602" s="119"/>
      <c r="C16602" s="119"/>
      <c r="D16602" s="119"/>
    </row>
    <row r="16603" spans="2:4" x14ac:dyDescent="0.25">
      <c r="B16603" s="119"/>
      <c r="C16603" s="119"/>
      <c r="D16603" s="119"/>
    </row>
    <row r="16604" spans="2:4" x14ac:dyDescent="0.25">
      <c r="B16604" s="119"/>
      <c r="C16604" s="119"/>
      <c r="D16604" s="119"/>
    </row>
    <row r="16605" spans="2:4" x14ac:dyDescent="0.25">
      <c r="B16605" s="119"/>
      <c r="C16605" s="119"/>
      <c r="D16605" s="119"/>
    </row>
    <row r="16606" spans="2:4" x14ac:dyDescent="0.25">
      <c r="B16606" s="119"/>
      <c r="C16606" s="119"/>
      <c r="D16606" s="119"/>
    </row>
    <row r="16607" spans="2:4" x14ac:dyDescent="0.25">
      <c r="B16607" s="119"/>
      <c r="C16607" s="119"/>
      <c r="D16607" s="119"/>
    </row>
    <row r="16608" spans="2:4" x14ac:dyDescent="0.25">
      <c r="B16608" s="119"/>
      <c r="C16608" s="119"/>
      <c r="D16608" s="119"/>
    </row>
    <row r="16609" spans="2:4" x14ac:dyDescent="0.25">
      <c r="B16609" s="119"/>
      <c r="C16609" s="119"/>
      <c r="D16609" s="119"/>
    </row>
    <row r="16610" spans="2:4" x14ac:dyDescent="0.25">
      <c r="B16610" s="119"/>
      <c r="C16610" s="119"/>
      <c r="D16610" s="119"/>
    </row>
    <row r="16611" spans="2:4" x14ac:dyDescent="0.25">
      <c r="B16611" s="119"/>
      <c r="C16611" s="119"/>
      <c r="D16611" s="119"/>
    </row>
    <row r="16612" spans="2:4" x14ac:dyDescent="0.25">
      <c r="B16612" s="119"/>
      <c r="C16612" s="119"/>
      <c r="D16612" s="119"/>
    </row>
    <row r="16613" spans="2:4" x14ac:dyDescent="0.25">
      <c r="B16613" s="119"/>
      <c r="C16613" s="119"/>
      <c r="D16613" s="119"/>
    </row>
    <row r="16614" spans="2:4" x14ac:dyDescent="0.25">
      <c r="B16614" s="119"/>
      <c r="C16614" s="119"/>
      <c r="D16614" s="119"/>
    </row>
    <row r="16615" spans="2:4" x14ac:dyDescent="0.25">
      <c r="B16615" s="119"/>
      <c r="C16615" s="119"/>
      <c r="D16615" s="119"/>
    </row>
    <row r="16616" spans="2:4" x14ac:dyDescent="0.25">
      <c r="B16616" s="119"/>
      <c r="C16616" s="119"/>
      <c r="D16616" s="119"/>
    </row>
    <row r="16617" spans="2:4" x14ac:dyDescent="0.25">
      <c r="B16617" s="119"/>
      <c r="C16617" s="119"/>
      <c r="D16617" s="119"/>
    </row>
    <row r="16618" spans="2:4" x14ac:dyDescent="0.25">
      <c r="B16618" s="119"/>
      <c r="C16618" s="119"/>
      <c r="D16618" s="119"/>
    </row>
    <row r="16619" spans="2:4" x14ac:dyDescent="0.25">
      <c r="B16619" s="119"/>
      <c r="C16619" s="119"/>
      <c r="D16619" s="119"/>
    </row>
    <row r="16620" spans="2:4" x14ac:dyDescent="0.25">
      <c r="B16620" s="119"/>
      <c r="C16620" s="119"/>
      <c r="D16620" s="119"/>
    </row>
    <row r="16621" spans="2:4" x14ac:dyDescent="0.25">
      <c r="B16621" s="119"/>
      <c r="C16621" s="119"/>
      <c r="D16621" s="119"/>
    </row>
    <row r="16622" spans="2:4" x14ac:dyDescent="0.25">
      <c r="B16622" s="119"/>
      <c r="C16622" s="119"/>
      <c r="D16622" s="119"/>
    </row>
    <row r="16623" spans="2:4" x14ac:dyDescent="0.25">
      <c r="B16623" s="119"/>
      <c r="C16623" s="119"/>
      <c r="D16623" s="119"/>
    </row>
    <row r="16624" spans="2:4" x14ac:dyDescent="0.25">
      <c r="B16624" s="119"/>
      <c r="C16624" s="119"/>
      <c r="D16624" s="119"/>
    </row>
    <row r="16625" spans="2:4" x14ac:dyDescent="0.25">
      <c r="B16625" s="119"/>
      <c r="C16625" s="119"/>
      <c r="D16625" s="119"/>
    </row>
    <row r="16626" spans="2:4" x14ac:dyDescent="0.25">
      <c r="B16626" s="119"/>
      <c r="C16626" s="119"/>
      <c r="D16626" s="119"/>
    </row>
    <row r="16627" spans="2:4" x14ac:dyDescent="0.25">
      <c r="B16627" s="119"/>
      <c r="C16627" s="119"/>
      <c r="D16627" s="119"/>
    </row>
    <row r="16628" spans="2:4" x14ac:dyDescent="0.25">
      <c r="B16628" s="119"/>
      <c r="C16628" s="119"/>
      <c r="D16628" s="119"/>
    </row>
    <row r="16629" spans="2:4" x14ac:dyDescent="0.25">
      <c r="B16629" s="119"/>
      <c r="C16629" s="119"/>
      <c r="D16629" s="119"/>
    </row>
    <row r="16630" spans="2:4" x14ac:dyDescent="0.25">
      <c r="B16630" s="119"/>
      <c r="C16630" s="119"/>
      <c r="D16630" s="119"/>
    </row>
    <row r="16631" spans="2:4" x14ac:dyDescent="0.25">
      <c r="B16631" s="119"/>
      <c r="C16631" s="119"/>
      <c r="D16631" s="119"/>
    </row>
    <row r="16632" spans="2:4" x14ac:dyDescent="0.25">
      <c r="B16632" s="119"/>
      <c r="C16632" s="119"/>
      <c r="D16632" s="119"/>
    </row>
    <row r="16633" spans="2:4" x14ac:dyDescent="0.25">
      <c r="B16633" s="119"/>
      <c r="C16633" s="119"/>
      <c r="D16633" s="119"/>
    </row>
    <row r="16634" spans="2:4" x14ac:dyDescent="0.25">
      <c r="B16634" s="119"/>
      <c r="C16634" s="119"/>
      <c r="D16634" s="119"/>
    </row>
    <row r="16635" spans="2:4" x14ac:dyDescent="0.25">
      <c r="B16635" s="119"/>
      <c r="C16635" s="119"/>
      <c r="D16635" s="119"/>
    </row>
    <row r="16636" spans="2:4" x14ac:dyDescent="0.25">
      <c r="B16636" s="119"/>
      <c r="C16636" s="119"/>
      <c r="D16636" s="119"/>
    </row>
    <row r="16637" spans="2:4" x14ac:dyDescent="0.25">
      <c r="B16637" s="119"/>
      <c r="C16637" s="119"/>
      <c r="D16637" s="119"/>
    </row>
    <row r="16638" spans="2:4" x14ac:dyDescent="0.25">
      <c r="B16638" s="119"/>
      <c r="C16638" s="119"/>
      <c r="D16638" s="119"/>
    </row>
    <row r="16639" spans="2:4" x14ac:dyDescent="0.25">
      <c r="B16639" s="119"/>
      <c r="C16639" s="119"/>
      <c r="D16639" s="119"/>
    </row>
    <row r="16640" spans="2:4" x14ac:dyDescent="0.25">
      <c r="B16640" s="119"/>
      <c r="C16640" s="119"/>
      <c r="D16640" s="119"/>
    </row>
    <row r="16641" spans="2:4" x14ac:dyDescent="0.25">
      <c r="B16641" s="119"/>
      <c r="C16641" s="119"/>
      <c r="D16641" s="119"/>
    </row>
    <row r="16642" spans="2:4" x14ac:dyDescent="0.25">
      <c r="B16642" s="119"/>
      <c r="C16642" s="119"/>
      <c r="D16642" s="119"/>
    </row>
    <row r="16643" spans="2:4" x14ac:dyDescent="0.25">
      <c r="B16643" s="119"/>
      <c r="C16643" s="119"/>
      <c r="D16643" s="119"/>
    </row>
    <row r="16644" spans="2:4" x14ac:dyDescent="0.25">
      <c r="B16644" s="119"/>
      <c r="C16644" s="119"/>
      <c r="D16644" s="119"/>
    </row>
    <row r="16645" spans="2:4" x14ac:dyDescent="0.25">
      <c r="B16645" s="119"/>
      <c r="C16645" s="119"/>
      <c r="D16645" s="119"/>
    </row>
    <row r="16646" spans="2:4" x14ac:dyDescent="0.25">
      <c r="B16646" s="119"/>
      <c r="C16646" s="119"/>
      <c r="D16646" s="119"/>
    </row>
    <row r="16647" spans="2:4" x14ac:dyDescent="0.25">
      <c r="B16647" s="119"/>
      <c r="C16647" s="119"/>
      <c r="D16647" s="119"/>
    </row>
    <row r="16648" spans="2:4" x14ac:dyDescent="0.25">
      <c r="B16648" s="119"/>
      <c r="C16648" s="119"/>
      <c r="D16648" s="119"/>
    </row>
    <row r="16649" spans="2:4" x14ac:dyDescent="0.25">
      <c r="B16649" s="119"/>
      <c r="C16649" s="119"/>
      <c r="D16649" s="119"/>
    </row>
    <row r="16650" spans="2:4" x14ac:dyDescent="0.25">
      <c r="B16650" s="119"/>
      <c r="C16650" s="119"/>
      <c r="D16650" s="119"/>
    </row>
    <row r="16651" spans="2:4" x14ac:dyDescent="0.25">
      <c r="B16651" s="119"/>
      <c r="C16651" s="119"/>
      <c r="D16651" s="119"/>
    </row>
    <row r="16652" spans="2:4" x14ac:dyDescent="0.25">
      <c r="B16652" s="119"/>
      <c r="C16652" s="119"/>
      <c r="D16652" s="119"/>
    </row>
    <row r="16653" spans="2:4" x14ac:dyDescent="0.25">
      <c r="B16653" s="119"/>
      <c r="C16653" s="119"/>
      <c r="D16653" s="119"/>
    </row>
    <row r="16654" spans="2:4" x14ac:dyDescent="0.25">
      <c r="B16654" s="119"/>
      <c r="C16654" s="119"/>
      <c r="D16654" s="119"/>
    </row>
    <row r="16655" spans="2:4" x14ac:dyDescent="0.25">
      <c r="B16655" s="119"/>
      <c r="C16655" s="119"/>
      <c r="D16655" s="119"/>
    </row>
    <row r="16656" spans="2:4" x14ac:dyDescent="0.25">
      <c r="B16656" s="119"/>
      <c r="C16656" s="119"/>
      <c r="D16656" s="119"/>
    </row>
    <row r="16657" spans="2:4" x14ac:dyDescent="0.25">
      <c r="B16657" s="119"/>
      <c r="C16657" s="119"/>
      <c r="D16657" s="119"/>
    </row>
    <row r="16658" spans="2:4" x14ac:dyDescent="0.25">
      <c r="B16658" s="119"/>
      <c r="C16658" s="119"/>
      <c r="D16658" s="119"/>
    </row>
    <row r="16659" spans="2:4" x14ac:dyDescent="0.25">
      <c r="B16659" s="119"/>
      <c r="C16659" s="119"/>
      <c r="D16659" s="119"/>
    </row>
    <row r="16660" spans="2:4" x14ac:dyDescent="0.25">
      <c r="B16660" s="119"/>
      <c r="C16660" s="119"/>
      <c r="D16660" s="119"/>
    </row>
    <row r="16661" spans="2:4" x14ac:dyDescent="0.25">
      <c r="B16661" s="119"/>
      <c r="C16661" s="119"/>
      <c r="D16661" s="119"/>
    </row>
    <row r="16662" spans="2:4" x14ac:dyDescent="0.25">
      <c r="B16662" s="119"/>
      <c r="C16662" s="119"/>
      <c r="D16662" s="119"/>
    </row>
    <row r="16663" spans="2:4" x14ac:dyDescent="0.25">
      <c r="B16663" s="119"/>
      <c r="C16663" s="119"/>
      <c r="D16663" s="119"/>
    </row>
    <row r="16664" spans="2:4" x14ac:dyDescent="0.25">
      <c r="B16664" s="119"/>
      <c r="C16664" s="119"/>
      <c r="D16664" s="119"/>
    </row>
    <row r="16665" spans="2:4" x14ac:dyDescent="0.25">
      <c r="B16665" s="119"/>
      <c r="C16665" s="119"/>
      <c r="D16665" s="119"/>
    </row>
    <row r="16666" spans="2:4" x14ac:dyDescent="0.25">
      <c r="B16666" s="119"/>
      <c r="C16666" s="119"/>
      <c r="D16666" s="119"/>
    </row>
    <row r="16667" spans="2:4" x14ac:dyDescent="0.25">
      <c r="B16667" s="119"/>
      <c r="C16667" s="119"/>
      <c r="D16667" s="119"/>
    </row>
    <row r="16668" spans="2:4" x14ac:dyDescent="0.25">
      <c r="B16668" s="119"/>
      <c r="C16668" s="119"/>
      <c r="D16668" s="119"/>
    </row>
    <row r="16669" spans="2:4" x14ac:dyDescent="0.25">
      <c r="B16669" s="119"/>
      <c r="C16669" s="119"/>
      <c r="D16669" s="119"/>
    </row>
    <row r="16670" spans="2:4" x14ac:dyDescent="0.25">
      <c r="B16670" s="119"/>
      <c r="C16670" s="119"/>
      <c r="D16670" s="119"/>
    </row>
    <row r="16671" spans="2:4" x14ac:dyDescent="0.25">
      <c r="B16671" s="119"/>
      <c r="C16671" s="119"/>
      <c r="D16671" s="119"/>
    </row>
    <row r="16672" spans="2:4" x14ac:dyDescent="0.25">
      <c r="B16672" s="119"/>
      <c r="C16672" s="119"/>
      <c r="D16672" s="119"/>
    </row>
    <row r="16673" spans="2:4" x14ac:dyDescent="0.25">
      <c r="B16673" s="119"/>
      <c r="C16673" s="119"/>
      <c r="D16673" s="119"/>
    </row>
    <row r="16674" spans="2:4" x14ac:dyDescent="0.25">
      <c r="B16674" s="119"/>
      <c r="C16674" s="119"/>
      <c r="D16674" s="119"/>
    </row>
    <row r="16675" spans="2:4" x14ac:dyDescent="0.25">
      <c r="B16675" s="119"/>
      <c r="C16675" s="119"/>
      <c r="D16675" s="119"/>
    </row>
    <row r="16676" spans="2:4" x14ac:dyDescent="0.25">
      <c r="B16676" s="119"/>
      <c r="C16676" s="119"/>
      <c r="D16676" s="119"/>
    </row>
    <row r="16677" spans="2:4" x14ac:dyDescent="0.25">
      <c r="B16677" s="119"/>
      <c r="C16677" s="119"/>
      <c r="D16677" s="119"/>
    </row>
    <row r="16678" spans="2:4" x14ac:dyDescent="0.25">
      <c r="B16678" s="119"/>
      <c r="C16678" s="119"/>
      <c r="D16678" s="119"/>
    </row>
    <row r="16679" spans="2:4" x14ac:dyDescent="0.25">
      <c r="B16679" s="119"/>
      <c r="C16679" s="119"/>
      <c r="D16679" s="119"/>
    </row>
    <row r="16680" spans="2:4" x14ac:dyDescent="0.25">
      <c r="B16680" s="119"/>
      <c r="C16680" s="119"/>
      <c r="D16680" s="119"/>
    </row>
    <row r="16681" spans="2:4" x14ac:dyDescent="0.25">
      <c r="B16681" s="119"/>
      <c r="C16681" s="119"/>
      <c r="D16681" s="119"/>
    </row>
    <row r="16682" spans="2:4" x14ac:dyDescent="0.25">
      <c r="B16682" s="119"/>
      <c r="C16682" s="119"/>
      <c r="D16682" s="119"/>
    </row>
    <row r="16683" spans="2:4" x14ac:dyDescent="0.25">
      <c r="B16683" s="119"/>
      <c r="C16683" s="119"/>
      <c r="D16683" s="119"/>
    </row>
    <row r="16684" spans="2:4" x14ac:dyDescent="0.25">
      <c r="B16684" s="119"/>
      <c r="C16684" s="119"/>
      <c r="D16684" s="119"/>
    </row>
    <row r="16685" spans="2:4" x14ac:dyDescent="0.25">
      <c r="B16685" s="119"/>
      <c r="C16685" s="119"/>
      <c r="D16685" s="119"/>
    </row>
    <row r="16686" spans="2:4" x14ac:dyDescent="0.25">
      <c r="B16686" s="119"/>
      <c r="C16686" s="119"/>
      <c r="D16686" s="119"/>
    </row>
    <row r="16687" spans="2:4" x14ac:dyDescent="0.25">
      <c r="B16687" s="119"/>
      <c r="C16687" s="119"/>
      <c r="D16687" s="119"/>
    </row>
    <row r="16688" spans="2:4" x14ac:dyDescent="0.25">
      <c r="B16688" s="119"/>
      <c r="C16688" s="119"/>
      <c r="D16688" s="119"/>
    </row>
    <row r="16689" spans="2:4" x14ac:dyDescent="0.25">
      <c r="B16689" s="119"/>
      <c r="C16689" s="119"/>
      <c r="D16689" s="119"/>
    </row>
    <row r="16690" spans="2:4" x14ac:dyDescent="0.25">
      <c r="B16690" s="119"/>
      <c r="C16690" s="119"/>
      <c r="D16690" s="119"/>
    </row>
    <row r="16691" spans="2:4" x14ac:dyDescent="0.25">
      <c r="B16691" s="119"/>
      <c r="C16691" s="119"/>
      <c r="D16691" s="119"/>
    </row>
    <row r="16692" spans="2:4" x14ac:dyDescent="0.25">
      <c r="B16692" s="119"/>
      <c r="C16692" s="119"/>
      <c r="D16692" s="119"/>
    </row>
    <row r="16693" spans="2:4" x14ac:dyDescent="0.25">
      <c r="B16693" s="119"/>
      <c r="C16693" s="119"/>
      <c r="D16693" s="119"/>
    </row>
    <row r="16694" spans="2:4" x14ac:dyDescent="0.25">
      <c r="B16694" s="119"/>
      <c r="C16694" s="119"/>
      <c r="D16694" s="119"/>
    </row>
    <row r="16695" spans="2:4" x14ac:dyDescent="0.25">
      <c r="B16695" s="119"/>
      <c r="C16695" s="119"/>
      <c r="D16695" s="119"/>
    </row>
    <row r="16696" spans="2:4" x14ac:dyDescent="0.25">
      <c r="B16696" s="119"/>
      <c r="C16696" s="119"/>
      <c r="D16696" s="119"/>
    </row>
    <row r="16697" spans="2:4" x14ac:dyDescent="0.25">
      <c r="B16697" s="119"/>
      <c r="C16697" s="119"/>
      <c r="D16697" s="119"/>
    </row>
    <row r="16698" spans="2:4" x14ac:dyDescent="0.25">
      <c r="B16698" s="119"/>
      <c r="C16698" s="119"/>
      <c r="D16698" s="119"/>
    </row>
    <row r="16699" spans="2:4" x14ac:dyDescent="0.25">
      <c r="B16699" s="119"/>
      <c r="C16699" s="119"/>
      <c r="D16699" s="119"/>
    </row>
    <row r="16700" spans="2:4" x14ac:dyDescent="0.25">
      <c r="B16700" s="119"/>
      <c r="C16700" s="119"/>
      <c r="D16700" s="119"/>
    </row>
    <row r="16701" spans="2:4" x14ac:dyDescent="0.25">
      <c r="B16701" s="119"/>
      <c r="C16701" s="119"/>
      <c r="D16701" s="119"/>
    </row>
    <row r="16702" spans="2:4" x14ac:dyDescent="0.25">
      <c r="B16702" s="119"/>
      <c r="C16702" s="119"/>
      <c r="D16702" s="119"/>
    </row>
    <row r="16703" spans="2:4" x14ac:dyDescent="0.25">
      <c r="B16703" s="119"/>
      <c r="C16703" s="119"/>
      <c r="D16703" s="119"/>
    </row>
    <row r="16704" spans="2:4" x14ac:dyDescent="0.25">
      <c r="B16704" s="119"/>
      <c r="C16704" s="119"/>
      <c r="D16704" s="119"/>
    </row>
    <row r="16705" spans="2:4" x14ac:dyDescent="0.25">
      <c r="B16705" s="119"/>
      <c r="C16705" s="119"/>
      <c r="D16705" s="119"/>
    </row>
    <row r="16706" spans="2:4" x14ac:dyDescent="0.25">
      <c r="B16706" s="119"/>
      <c r="C16706" s="119"/>
      <c r="D16706" s="119"/>
    </row>
    <row r="16707" spans="2:4" x14ac:dyDescent="0.25">
      <c r="B16707" s="119"/>
      <c r="C16707" s="119"/>
      <c r="D16707" s="119"/>
    </row>
    <row r="16708" spans="2:4" x14ac:dyDescent="0.25">
      <c r="B16708" s="119"/>
      <c r="C16708" s="119"/>
      <c r="D16708" s="119"/>
    </row>
    <row r="16709" spans="2:4" x14ac:dyDescent="0.25">
      <c r="B16709" s="119"/>
      <c r="C16709" s="119"/>
      <c r="D16709" s="119"/>
    </row>
    <row r="16710" spans="2:4" x14ac:dyDescent="0.25">
      <c r="B16710" s="119"/>
      <c r="C16710" s="119"/>
      <c r="D16710" s="119"/>
    </row>
    <row r="16711" spans="2:4" x14ac:dyDescent="0.25">
      <c r="B16711" s="119"/>
      <c r="C16711" s="119"/>
      <c r="D16711" s="119"/>
    </row>
    <row r="16712" spans="2:4" x14ac:dyDescent="0.25">
      <c r="B16712" s="119"/>
      <c r="C16712" s="119"/>
      <c r="D16712" s="119"/>
    </row>
    <row r="16713" spans="2:4" x14ac:dyDescent="0.25">
      <c r="B16713" s="119"/>
      <c r="C16713" s="119"/>
      <c r="D16713" s="119"/>
    </row>
    <row r="16714" spans="2:4" x14ac:dyDescent="0.25">
      <c r="B16714" s="119"/>
      <c r="C16714" s="119"/>
      <c r="D16714" s="119"/>
    </row>
    <row r="16715" spans="2:4" x14ac:dyDescent="0.25">
      <c r="B16715" s="119"/>
      <c r="C16715" s="119"/>
      <c r="D16715" s="119"/>
    </row>
    <row r="16716" spans="2:4" x14ac:dyDescent="0.25">
      <c r="B16716" s="119"/>
      <c r="C16716" s="119"/>
      <c r="D16716" s="119"/>
    </row>
    <row r="16717" spans="2:4" x14ac:dyDescent="0.25">
      <c r="B16717" s="119"/>
      <c r="C16717" s="119"/>
      <c r="D16717" s="119"/>
    </row>
    <row r="16718" spans="2:4" x14ac:dyDescent="0.25">
      <c r="B16718" s="119"/>
      <c r="C16718" s="119"/>
      <c r="D16718" s="119"/>
    </row>
    <row r="16719" spans="2:4" x14ac:dyDescent="0.25">
      <c r="B16719" s="119"/>
      <c r="C16719" s="119"/>
      <c r="D16719" s="119"/>
    </row>
    <row r="16720" spans="2:4" x14ac:dyDescent="0.25">
      <c r="B16720" s="119"/>
      <c r="C16720" s="119"/>
      <c r="D16720" s="119"/>
    </row>
    <row r="16721" spans="2:4" x14ac:dyDescent="0.25">
      <c r="B16721" s="119"/>
      <c r="C16721" s="119"/>
      <c r="D16721" s="119"/>
    </row>
    <row r="16722" spans="2:4" x14ac:dyDescent="0.25">
      <c r="B16722" s="119"/>
      <c r="C16722" s="119"/>
      <c r="D16722" s="119"/>
    </row>
    <row r="16723" spans="2:4" x14ac:dyDescent="0.25">
      <c r="B16723" s="119"/>
      <c r="C16723" s="119"/>
      <c r="D16723" s="119"/>
    </row>
    <row r="16724" spans="2:4" x14ac:dyDescent="0.25">
      <c r="B16724" s="119"/>
      <c r="C16724" s="119"/>
      <c r="D16724" s="119"/>
    </row>
    <row r="16725" spans="2:4" x14ac:dyDescent="0.25">
      <c r="B16725" s="119"/>
      <c r="C16725" s="119"/>
      <c r="D16725" s="119"/>
    </row>
    <row r="16726" spans="2:4" x14ac:dyDescent="0.25">
      <c r="B16726" s="119"/>
      <c r="C16726" s="119"/>
      <c r="D16726" s="119"/>
    </row>
    <row r="16727" spans="2:4" x14ac:dyDescent="0.25">
      <c r="B16727" s="119"/>
      <c r="C16727" s="119"/>
      <c r="D16727" s="119"/>
    </row>
    <row r="16728" spans="2:4" x14ac:dyDescent="0.25">
      <c r="B16728" s="119"/>
      <c r="C16728" s="119"/>
      <c r="D16728" s="119"/>
    </row>
    <row r="16729" spans="2:4" x14ac:dyDescent="0.25">
      <c r="B16729" s="119"/>
      <c r="C16729" s="119"/>
      <c r="D16729" s="119"/>
    </row>
    <row r="16730" spans="2:4" x14ac:dyDescent="0.25">
      <c r="B16730" s="119"/>
      <c r="C16730" s="119"/>
      <c r="D16730" s="119"/>
    </row>
    <row r="16731" spans="2:4" x14ac:dyDescent="0.25">
      <c r="B16731" s="119"/>
      <c r="C16731" s="119"/>
      <c r="D16731" s="119"/>
    </row>
    <row r="16732" spans="2:4" x14ac:dyDescent="0.25">
      <c r="B16732" s="119"/>
      <c r="C16732" s="119"/>
      <c r="D16732" s="119"/>
    </row>
    <row r="16733" spans="2:4" x14ac:dyDescent="0.25">
      <c r="B16733" s="119"/>
      <c r="C16733" s="119"/>
      <c r="D16733" s="119"/>
    </row>
    <row r="16734" spans="2:4" x14ac:dyDescent="0.25">
      <c r="B16734" s="119"/>
      <c r="C16734" s="119"/>
      <c r="D16734" s="119"/>
    </row>
    <row r="16735" spans="2:4" x14ac:dyDescent="0.25">
      <c r="B16735" s="119"/>
      <c r="C16735" s="119"/>
      <c r="D16735" s="119"/>
    </row>
    <row r="16736" spans="2:4" x14ac:dyDescent="0.25">
      <c r="B16736" s="119"/>
      <c r="C16736" s="119"/>
      <c r="D16736" s="119"/>
    </row>
    <row r="16737" spans="2:4" x14ac:dyDescent="0.25">
      <c r="B16737" s="119"/>
      <c r="C16737" s="119"/>
      <c r="D16737" s="119"/>
    </row>
    <row r="16738" spans="2:4" x14ac:dyDescent="0.25">
      <c r="B16738" s="119"/>
      <c r="C16738" s="119"/>
      <c r="D16738" s="119"/>
    </row>
    <row r="16739" spans="2:4" x14ac:dyDescent="0.25">
      <c r="B16739" s="119"/>
      <c r="C16739" s="119"/>
      <c r="D16739" s="119"/>
    </row>
    <row r="16740" spans="2:4" x14ac:dyDescent="0.25">
      <c r="B16740" s="119"/>
      <c r="C16740" s="119"/>
      <c r="D16740" s="119"/>
    </row>
    <row r="16741" spans="2:4" x14ac:dyDescent="0.25">
      <c r="B16741" s="119"/>
      <c r="C16741" s="119"/>
      <c r="D16741" s="119"/>
    </row>
    <row r="16742" spans="2:4" x14ac:dyDescent="0.25">
      <c r="B16742" s="119"/>
      <c r="C16742" s="119"/>
      <c r="D16742" s="119"/>
    </row>
    <row r="16743" spans="2:4" x14ac:dyDescent="0.25">
      <c r="B16743" s="119"/>
      <c r="C16743" s="119"/>
      <c r="D16743" s="119"/>
    </row>
    <row r="16744" spans="2:4" x14ac:dyDescent="0.25">
      <c r="B16744" s="119"/>
      <c r="C16744" s="119"/>
      <c r="D16744" s="119"/>
    </row>
    <row r="16745" spans="2:4" x14ac:dyDescent="0.25">
      <c r="B16745" s="119"/>
      <c r="C16745" s="119"/>
      <c r="D16745" s="119"/>
    </row>
    <row r="16746" spans="2:4" x14ac:dyDescent="0.25">
      <c r="B16746" s="119"/>
      <c r="C16746" s="119"/>
      <c r="D16746" s="119"/>
    </row>
    <row r="16747" spans="2:4" x14ac:dyDescent="0.25">
      <c r="B16747" s="119"/>
      <c r="C16747" s="119"/>
      <c r="D16747" s="119"/>
    </row>
    <row r="16748" spans="2:4" x14ac:dyDescent="0.25">
      <c r="B16748" s="119"/>
      <c r="C16748" s="119"/>
      <c r="D16748" s="119"/>
    </row>
    <row r="16749" spans="2:4" x14ac:dyDescent="0.25">
      <c r="B16749" s="119"/>
      <c r="C16749" s="119"/>
      <c r="D16749" s="119"/>
    </row>
    <row r="16750" spans="2:4" x14ac:dyDescent="0.25">
      <c r="B16750" s="119"/>
      <c r="C16750" s="119"/>
      <c r="D16750" s="119"/>
    </row>
    <row r="16751" spans="2:4" x14ac:dyDescent="0.25">
      <c r="B16751" s="119"/>
      <c r="C16751" s="119"/>
      <c r="D16751" s="119"/>
    </row>
    <row r="16752" spans="2:4" x14ac:dyDescent="0.25">
      <c r="B16752" s="119"/>
      <c r="C16752" s="119"/>
      <c r="D16752" s="119"/>
    </row>
    <row r="16753" spans="2:4" x14ac:dyDescent="0.25">
      <c r="B16753" s="119"/>
      <c r="C16753" s="119"/>
      <c r="D16753" s="119"/>
    </row>
    <row r="16754" spans="2:4" x14ac:dyDescent="0.25">
      <c r="B16754" s="119"/>
      <c r="C16754" s="119"/>
      <c r="D16754" s="119"/>
    </row>
    <row r="16755" spans="2:4" x14ac:dyDescent="0.25">
      <c r="B16755" s="119"/>
      <c r="C16755" s="119"/>
      <c r="D16755" s="119"/>
    </row>
    <row r="16756" spans="2:4" x14ac:dyDescent="0.25">
      <c r="B16756" s="119"/>
      <c r="C16756" s="119"/>
      <c r="D16756" s="119"/>
    </row>
    <row r="16757" spans="2:4" x14ac:dyDescent="0.25">
      <c r="B16757" s="119"/>
      <c r="C16757" s="119"/>
      <c r="D16757" s="119"/>
    </row>
    <row r="16758" spans="2:4" x14ac:dyDescent="0.25">
      <c r="B16758" s="119"/>
      <c r="C16758" s="119"/>
      <c r="D16758" s="119"/>
    </row>
    <row r="16759" spans="2:4" x14ac:dyDescent="0.25">
      <c r="B16759" s="119"/>
      <c r="C16759" s="119"/>
      <c r="D16759" s="119"/>
    </row>
    <row r="16760" spans="2:4" x14ac:dyDescent="0.25">
      <c r="B16760" s="119"/>
      <c r="C16760" s="119"/>
      <c r="D16760" s="119"/>
    </row>
    <row r="16761" spans="2:4" x14ac:dyDescent="0.25">
      <c r="B16761" s="119"/>
      <c r="C16761" s="119"/>
      <c r="D16761" s="119"/>
    </row>
    <row r="16762" spans="2:4" x14ac:dyDescent="0.25">
      <c r="B16762" s="119"/>
      <c r="C16762" s="119"/>
      <c r="D16762" s="119"/>
    </row>
    <row r="16763" spans="2:4" x14ac:dyDescent="0.25">
      <c r="B16763" s="119"/>
      <c r="C16763" s="119"/>
      <c r="D16763" s="119"/>
    </row>
    <row r="16764" spans="2:4" x14ac:dyDescent="0.25">
      <c r="B16764" s="119"/>
      <c r="C16764" s="119"/>
      <c r="D16764" s="119"/>
    </row>
    <row r="16765" spans="2:4" x14ac:dyDescent="0.25">
      <c r="B16765" s="119"/>
      <c r="C16765" s="119"/>
      <c r="D16765" s="119"/>
    </row>
    <row r="16766" spans="2:4" x14ac:dyDescent="0.25">
      <c r="B16766" s="119"/>
      <c r="C16766" s="119"/>
      <c r="D16766" s="119"/>
    </row>
    <row r="16767" spans="2:4" x14ac:dyDescent="0.25">
      <c r="B16767" s="119"/>
      <c r="C16767" s="119"/>
      <c r="D16767" s="119"/>
    </row>
    <row r="16768" spans="2:4" x14ac:dyDescent="0.25">
      <c r="B16768" s="119"/>
      <c r="C16768" s="119"/>
      <c r="D16768" s="119"/>
    </row>
    <row r="16769" spans="2:4" x14ac:dyDescent="0.25">
      <c r="B16769" s="119"/>
      <c r="C16769" s="119"/>
      <c r="D16769" s="119"/>
    </row>
    <row r="16770" spans="2:4" x14ac:dyDescent="0.25">
      <c r="B16770" s="119"/>
      <c r="C16770" s="119"/>
      <c r="D16770" s="119"/>
    </row>
    <row r="16771" spans="2:4" x14ac:dyDescent="0.25">
      <c r="B16771" s="119"/>
      <c r="C16771" s="119"/>
      <c r="D16771" s="119"/>
    </row>
    <row r="16772" spans="2:4" x14ac:dyDescent="0.25">
      <c r="B16772" s="119"/>
      <c r="C16772" s="119"/>
      <c r="D16772" s="119"/>
    </row>
    <row r="16773" spans="2:4" x14ac:dyDescent="0.25">
      <c r="B16773" s="119"/>
      <c r="C16773" s="119"/>
      <c r="D16773" s="119"/>
    </row>
    <row r="16774" spans="2:4" x14ac:dyDescent="0.25">
      <c r="B16774" s="119"/>
      <c r="C16774" s="119"/>
      <c r="D16774" s="119"/>
    </row>
    <row r="16775" spans="2:4" x14ac:dyDescent="0.25">
      <c r="B16775" s="119"/>
      <c r="C16775" s="119"/>
      <c r="D16775" s="119"/>
    </row>
    <row r="16776" spans="2:4" x14ac:dyDescent="0.25">
      <c r="B16776" s="119"/>
      <c r="C16776" s="119"/>
      <c r="D16776" s="119"/>
    </row>
    <row r="16777" spans="2:4" x14ac:dyDescent="0.25">
      <c r="B16777" s="119"/>
      <c r="C16777" s="119"/>
      <c r="D16777" s="119"/>
    </row>
    <row r="16778" spans="2:4" x14ac:dyDescent="0.25">
      <c r="B16778" s="119"/>
      <c r="C16778" s="119"/>
      <c r="D16778" s="119"/>
    </row>
    <row r="16779" spans="2:4" x14ac:dyDescent="0.25">
      <c r="B16779" s="119"/>
      <c r="C16779" s="119"/>
      <c r="D16779" s="119"/>
    </row>
    <row r="16780" spans="2:4" x14ac:dyDescent="0.25">
      <c r="B16780" s="119"/>
      <c r="C16780" s="119"/>
      <c r="D16780" s="119"/>
    </row>
    <row r="16781" spans="2:4" x14ac:dyDescent="0.25">
      <c r="B16781" s="119"/>
      <c r="C16781" s="119"/>
      <c r="D16781" s="119"/>
    </row>
    <row r="16782" spans="2:4" x14ac:dyDescent="0.25">
      <c r="B16782" s="119"/>
      <c r="C16782" s="119"/>
      <c r="D16782" s="119"/>
    </row>
    <row r="16783" spans="2:4" x14ac:dyDescent="0.25">
      <c r="B16783" s="119"/>
      <c r="C16783" s="119"/>
      <c r="D16783" s="119"/>
    </row>
    <row r="16784" spans="2:4" x14ac:dyDescent="0.25">
      <c r="B16784" s="119"/>
      <c r="C16784" s="119"/>
      <c r="D16784" s="119"/>
    </row>
    <row r="16785" spans="2:4" x14ac:dyDescent="0.25">
      <c r="B16785" s="119"/>
      <c r="C16785" s="119"/>
      <c r="D16785" s="119"/>
    </row>
    <row r="16786" spans="2:4" x14ac:dyDescent="0.25">
      <c r="B16786" s="119"/>
      <c r="C16786" s="119"/>
      <c r="D16786" s="119"/>
    </row>
    <row r="16787" spans="2:4" x14ac:dyDescent="0.25">
      <c r="B16787" s="119"/>
      <c r="C16787" s="119"/>
      <c r="D16787" s="119"/>
    </row>
    <row r="16788" spans="2:4" x14ac:dyDescent="0.25">
      <c r="B16788" s="119"/>
      <c r="C16788" s="119"/>
      <c r="D16788" s="119"/>
    </row>
    <row r="16789" spans="2:4" x14ac:dyDescent="0.25">
      <c r="B16789" s="119"/>
      <c r="C16789" s="119"/>
      <c r="D16789" s="119"/>
    </row>
    <row r="16790" spans="2:4" x14ac:dyDescent="0.25">
      <c r="B16790" s="119"/>
      <c r="C16790" s="119"/>
      <c r="D16790" s="119"/>
    </row>
    <row r="16791" spans="2:4" x14ac:dyDescent="0.25">
      <c r="B16791" s="119"/>
      <c r="C16791" s="119"/>
      <c r="D16791" s="119"/>
    </row>
    <row r="16792" spans="2:4" x14ac:dyDescent="0.25">
      <c r="B16792" s="119"/>
      <c r="C16792" s="119"/>
      <c r="D16792" s="119"/>
    </row>
    <row r="16793" spans="2:4" x14ac:dyDescent="0.25">
      <c r="B16793" s="119"/>
      <c r="C16793" s="119"/>
      <c r="D16793" s="119"/>
    </row>
    <row r="16794" spans="2:4" x14ac:dyDescent="0.25">
      <c r="B16794" s="119"/>
      <c r="C16794" s="119"/>
      <c r="D16794" s="119"/>
    </row>
    <row r="16795" spans="2:4" x14ac:dyDescent="0.25">
      <c r="B16795" s="119"/>
      <c r="C16795" s="119"/>
      <c r="D16795" s="119"/>
    </row>
    <row r="16796" spans="2:4" x14ac:dyDescent="0.25">
      <c r="B16796" s="119"/>
      <c r="C16796" s="119"/>
      <c r="D16796" s="119"/>
    </row>
    <row r="16797" spans="2:4" x14ac:dyDescent="0.25">
      <c r="B16797" s="119"/>
      <c r="C16797" s="119"/>
      <c r="D16797" s="119"/>
    </row>
    <row r="16798" spans="2:4" x14ac:dyDescent="0.25">
      <c r="B16798" s="119"/>
      <c r="C16798" s="119"/>
      <c r="D16798" s="119"/>
    </row>
    <row r="16799" spans="2:4" x14ac:dyDescent="0.25">
      <c r="B16799" s="119"/>
      <c r="C16799" s="119"/>
      <c r="D16799" s="119"/>
    </row>
    <row r="16800" spans="2:4" x14ac:dyDescent="0.25">
      <c r="B16800" s="119"/>
      <c r="C16800" s="119"/>
      <c r="D16800" s="119"/>
    </row>
    <row r="16801" spans="2:4" x14ac:dyDescent="0.25">
      <c r="B16801" s="119"/>
      <c r="C16801" s="119"/>
      <c r="D16801" s="119"/>
    </row>
    <row r="16802" spans="2:4" x14ac:dyDescent="0.25">
      <c r="B16802" s="119"/>
      <c r="C16802" s="119"/>
      <c r="D16802" s="119"/>
    </row>
    <row r="16803" spans="2:4" x14ac:dyDescent="0.25">
      <c r="B16803" s="119"/>
      <c r="C16803" s="119"/>
      <c r="D16803" s="119"/>
    </row>
    <row r="16804" spans="2:4" x14ac:dyDescent="0.25">
      <c r="B16804" s="119"/>
      <c r="C16804" s="119"/>
      <c r="D16804" s="119"/>
    </row>
    <row r="16805" spans="2:4" x14ac:dyDescent="0.25">
      <c r="B16805" s="119"/>
      <c r="C16805" s="119"/>
      <c r="D16805" s="119"/>
    </row>
    <row r="16806" spans="2:4" x14ac:dyDescent="0.25">
      <c r="B16806" s="119"/>
      <c r="C16806" s="119"/>
      <c r="D16806" s="119"/>
    </row>
    <row r="16807" spans="2:4" x14ac:dyDescent="0.25">
      <c r="B16807" s="119"/>
      <c r="C16807" s="119"/>
      <c r="D16807" s="119"/>
    </row>
    <row r="16808" spans="2:4" x14ac:dyDescent="0.25">
      <c r="B16808" s="119"/>
      <c r="C16808" s="119"/>
      <c r="D16808" s="119"/>
    </row>
    <row r="16809" spans="2:4" x14ac:dyDescent="0.25">
      <c r="B16809" s="119"/>
      <c r="C16809" s="119"/>
      <c r="D16809" s="119"/>
    </row>
    <row r="16810" spans="2:4" x14ac:dyDescent="0.25">
      <c r="B16810" s="119"/>
      <c r="C16810" s="119"/>
      <c r="D16810" s="119"/>
    </row>
    <row r="16811" spans="2:4" x14ac:dyDescent="0.25">
      <c r="B16811" s="119"/>
      <c r="C16811" s="119"/>
      <c r="D16811" s="119"/>
    </row>
    <row r="16812" spans="2:4" x14ac:dyDescent="0.25">
      <c r="B16812" s="119"/>
      <c r="C16812" s="119"/>
      <c r="D16812" s="119"/>
    </row>
    <row r="16813" spans="2:4" x14ac:dyDescent="0.25">
      <c r="B16813" s="119"/>
      <c r="C16813" s="119"/>
      <c r="D16813" s="119"/>
    </row>
    <row r="16814" spans="2:4" x14ac:dyDescent="0.25">
      <c r="B16814" s="119"/>
      <c r="C16814" s="119"/>
      <c r="D16814" s="119"/>
    </row>
    <row r="16815" spans="2:4" x14ac:dyDescent="0.25">
      <c r="B16815" s="119"/>
      <c r="C16815" s="119"/>
      <c r="D16815" s="119"/>
    </row>
    <row r="16816" spans="2:4" x14ac:dyDescent="0.25">
      <c r="B16816" s="119"/>
      <c r="C16816" s="119"/>
      <c r="D16816" s="119"/>
    </row>
    <row r="16817" spans="2:4" x14ac:dyDescent="0.25">
      <c r="B16817" s="119"/>
      <c r="C16817" s="119"/>
      <c r="D16817" s="119"/>
    </row>
    <row r="16818" spans="2:4" x14ac:dyDescent="0.25">
      <c r="B16818" s="119"/>
      <c r="C16818" s="119"/>
      <c r="D16818" s="119"/>
    </row>
    <row r="16819" spans="2:4" x14ac:dyDescent="0.25">
      <c r="B16819" s="119"/>
      <c r="C16819" s="119"/>
      <c r="D16819" s="119"/>
    </row>
    <row r="16820" spans="2:4" x14ac:dyDescent="0.25">
      <c r="B16820" s="119"/>
      <c r="C16820" s="119"/>
      <c r="D16820" s="119"/>
    </row>
    <row r="16821" spans="2:4" x14ac:dyDescent="0.25">
      <c r="B16821" s="119"/>
      <c r="C16821" s="119"/>
      <c r="D16821" s="119"/>
    </row>
    <row r="16822" spans="2:4" x14ac:dyDescent="0.25">
      <c r="B16822" s="119"/>
      <c r="C16822" s="119"/>
      <c r="D16822" s="119"/>
    </row>
    <row r="16823" spans="2:4" x14ac:dyDescent="0.25">
      <c r="B16823" s="119"/>
      <c r="C16823" s="119"/>
      <c r="D16823" s="119"/>
    </row>
    <row r="16824" spans="2:4" x14ac:dyDescent="0.25">
      <c r="B16824" s="119"/>
      <c r="C16824" s="119"/>
      <c r="D16824" s="119"/>
    </row>
    <row r="16825" spans="2:4" x14ac:dyDescent="0.25">
      <c r="B16825" s="119"/>
      <c r="C16825" s="119"/>
      <c r="D16825" s="119"/>
    </row>
    <row r="16826" spans="2:4" x14ac:dyDescent="0.25">
      <c r="B16826" s="119"/>
      <c r="C16826" s="119"/>
      <c r="D16826" s="119"/>
    </row>
    <row r="16827" spans="2:4" x14ac:dyDescent="0.25">
      <c r="B16827" s="119"/>
      <c r="C16827" s="119"/>
      <c r="D16827" s="119"/>
    </row>
    <row r="16828" spans="2:4" x14ac:dyDescent="0.25">
      <c r="B16828" s="119"/>
      <c r="C16828" s="119"/>
      <c r="D16828" s="119"/>
    </row>
    <row r="16829" spans="2:4" x14ac:dyDescent="0.25">
      <c r="B16829" s="119"/>
      <c r="C16829" s="119"/>
      <c r="D16829" s="119"/>
    </row>
    <row r="16830" spans="2:4" x14ac:dyDescent="0.25">
      <c r="B16830" s="119"/>
      <c r="C16830" s="119"/>
      <c r="D16830" s="119"/>
    </row>
    <row r="16831" spans="2:4" x14ac:dyDescent="0.25">
      <c r="B16831" s="119"/>
      <c r="C16831" s="119"/>
      <c r="D16831" s="119"/>
    </row>
    <row r="16832" spans="2:4" x14ac:dyDescent="0.25">
      <c r="B16832" s="119"/>
      <c r="C16832" s="119"/>
      <c r="D16832" s="119"/>
    </row>
    <row r="16833" spans="2:4" x14ac:dyDescent="0.25">
      <c r="B16833" s="119"/>
      <c r="C16833" s="119"/>
      <c r="D16833" s="119"/>
    </row>
    <row r="16834" spans="2:4" x14ac:dyDescent="0.25">
      <c r="B16834" s="119"/>
      <c r="C16834" s="119"/>
      <c r="D16834" s="119"/>
    </row>
    <row r="16835" spans="2:4" x14ac:dyDescent="0.25">
      <c r="B16835" s="119"/>
      <c r="C16835" s="119"/>
      <c r="D16835" s="119"/>
    </row>
    <row r="16836" spans="2:4" x14ac:dyDescent="0.25">
      <c r="B16836" s="119"/>
      <c r="C16836" s="119"/>
      <c r="D16836" s="119"/>
    </row>
    <row r="16837" spans="2:4" x14ac:dyDescent="0.25">
      <c r="B16837" s="119"/>
      <c r="C16837" s="119"/>
      <c r="D16837" s="119"/>
    </row>
    <row r="16838" spans="2:4" x14ac:dyDescent="0.25">
      <c r="B16838" s="119"/>
      <c r="C16838" s="119"/>
      <c r="D16838" s="119"/>
    </row>
    <row r="16839" spans="2:4" x14ac:dyDescent="0.25">
      <c r="B16839" s="119"/>
      <c r="C16839" s="119"/>
      <c r="D16839" s="119"/>
    </row>
    <row r="16840" spans="2:4" x14ac:dyDescent="0.25">
      <c r="B16840" s="119"/>
      <c r="C16840" s="119"/>
      <c r="D16840" s="119"/>
    </row>
    <row r="16841" spans="2:4" x14ac:dyDescent="0.25">
      <c r="B16841" s="119"/>
      <c r="C16841" s="119"/>
      <c r="D16841" s="119"/>
    </row>
    <row r="16842" spans="2:4" x14ac:dyDescent="0.25">
      <c r="B16842" s="119"/>
      <c r="C16842" s="119"/>
      <c r="D16842" s="119"/>
    </row>
    <row r="16843" spans="2:4" x14ac:dyDescent="0.25">
      <c r="B16843" s="119"/>
      <c r="C16843" s="119"/>
      <c r="D16843" s="119"/>
    </row>
    <row r="16844" spans="2:4" x14ac:dyDescent="0.25">
      <c r="B16844" s="119"/>
      <c r="C16844" s="119"/>
      <c r="D16844" s="119"/>
    </row>
    <row r="16845" spans="2:4" x14ac:dyDescent="0.25">
      <c r="B16845" s="119"/>
      <c r="C16845" s="119"/>
      <c r="D16845" s="119"/>
    </row>
    <row r="16846" spans="2:4" x14ac:dyDescent="0.25">
      <c r="B16846" s="119"/>
      <c r="C16846" s="119"/>
      <c r="D16846" s="119"/>
    </row>
    <row r="16847" spans="2:4" x14ac:dyDescent="0.25">
      <c r="B16847" s="119"/>
      <c r="C16847" s="119"/>
      <c r="D16847" s="119"/>
    </row>
    <row r="16848" spans="2:4" x14ac:dyDescent="0.25">
      <c r="B16848" s="119"/>
      <c r="C16848" s="119"/>
      <c r="D16848" s="119"/>
    </row>
    <row r="16849" spans="2:4" x14ac:dyDescent="0.25">
      <c r="B16849" s="119"/>
      <c r="C16849" s="119"/>
      <c r="D16849" s="119"/>
    </row>
    <row r="16850" spans="2:4" x14ac:dyDescent="0.25">
      <c r="B16850" s="119"/>
      <c r="C16850" s="119"/>
      <c r="D16850" s="119"/>
    </row>
    <row r="16851" spans="2:4" x14ac:dyDescent="0.25">
      <c r="B16851" s="119"/>
      <c r="C16851" s="119"/>
      <c r="D16851" s="119"/>
    </row>
    <row r="16852" spans="2:4" x14ac:dyDescent="0.25">
      <c r="B16852" s="119"/>
      <c r="C16852" s="119"/>
      <c r="D16852" s="119"/>
    </row>
    <row r="16853" spans="2:4" x14ac:dyDescent="0.25">
      <c r="B16853" s="119"/>
      <c r="C16853" s="119"/>
      <c r="D16853" s="119"/>
    </row>
    <row r="16854" spans="2:4" x14ac:dyDescent="0.25">
      <c r="B16854" s="119"/>
      <c r="C16854" s="119"/>
      <c r="D16854" s="119"/>
    </row>
    <row r="16855" spans="2:4" x14ac:dyDescent="0.25">
      <c r="B16855" s="119"/>
      <c r="C16855" s="119"/>
      <c r="D16855" s="119"/>
    </row>
    <row r="16856" spans="2:4" x14ac:dyDescent="0.25">
      <c r="B16856" s="119"/>
      <c r="C16856" s="119"/>
      <c r="D16856" s="119"/>
    </row>
    <row r="16857" spans="2:4" x14ac:dyDescent="0.25">
      <c r="B16857" s="119"/>
      <c r="C16857" s="119"/>
      <c r="D16857" s="119"/>
    </row>
    <row r="16858" spans="2:4" x14ac:dyDescent="0.25">
      <c r="B16858" s="119"/>
      <c r="C16858" s="119"/>
      <c r="D16858" s="119"/>
    </row>
    <row r="16859" spans="2:4" x14ac:dyDescent="0.25">
      <c r="B16859" s="119"/>
      <c r="C16859" s="119"/>
      <c r="D16859" s="119"/>
    </row>
    <row r="16860" spans="2:4" x14ac:dyDescent="0.25">
      <c r="B16860" s="119"/>
      <c r="C16860" s="119"/>
      <c r="D16860" s="119"/>
    </row>
    <row r="16861" spans="2:4" x14ac:dyDescent="0.25">
      <c r="B16861" s="119"/>
      <c r="C16861" s="119"/>
      <c r="D16861" s="119"/>
    </row>
    <row r="16862" spans="2:4" x14ac:dyDescent="0.25">
      <c r="B16862" s="119"/>
      <c r="C16862" s="119"/>
      <c r="D16862" s="119"/>
    </row>
    <row r="16863" spans="2:4" x14ac:dyDescent="0.25">
      <c r="B16863" s="119"/>
      <c r="C16863" s="119"/>
      <c r="D16863" s="119"/>
    </row>
    <row r="16864" spans="2:4" x14ac:dyDescent="0.25">
      <c r="B16864" s="119"/>
      <c r="C16864" s="119"/>
      <c r="D16864" s="119"/>
    </row>
    <row r="16865" spans="2:4" x14ac:dyDescent="0.25">
      <c r="B16865" s="119"/>
      <c r="C16865" s="119"/>
      <c r="D16865" s="119"/>
    </row>
    <row r="16866" spans="2:4" x14ac:dyDescent="0.25">
      <c r="B16866" s="119"/>
      <c r="C16866" s="119"/>
      <c r="D16866" s="119"/>
    </row>
    <row r="16867" spans="2:4" x14ac:dyDescent="0.25">
      <c r="B16867" s="119"/>
      <c r="C16867" s="119"/>
      <c r="D16867" s="119"/>
    </row>
    <row r="16868" spans="2:4" x14ac:dyDescent="0.25">
      <c r="B16868" s="119"/>
      <c r="C16868" s="119"/>
      <c r="D16868" s="119"/>
    </row>
    <row r="16869" spans="2:4" x14ac:dyDescent="0.25">
      <c r="B16869" s="119"/>
      <c r="C16869" s="119"/>
      <c r="D16869" s="119"/>
    </row>
    <row r="16870" spans="2:4" x14ac:dyDescent="0.25">
      <c r="B16870" s="119"/>
      <c r="C16870" s="119"/>
      <c r="D16870" s="119"/>
    </row>
    <row r="16871" spans="2:4" x14ac:dyDescent="0.25">
      <c r="B16871" s="119"/>
      <c r="C16871" s="119"/>
      <c r="D16871" s="119"/>
    </row>
    <row r="16872" spans="2:4" x14ac:dyDescent="0.25">
      <c r="B16872" s="119"/>
      <c r="C16872" s="119"/>
      <c r="D16872" s="119"/>
    </row>
    <row r="16873" spans="2:4" x14ac:dyDescent="0.25">
      <c r="B16873" s="119"/>
      <c r="C16873" s="119"/>
      <c r="D16873" s="119"/>
    </row>
    <row r="16874" spans="2:4" x14ac:dyDescent="0.25">
      <c r="B16874" s="119"/>
      <c r="C16874" s="119"/>
      <c r="D16874" s="119"/>
    </row>
    <row r="16875" spans="2:4" x14ac:dyDescent="0.25">
      <c r="B16875" s="119"/>
      <c r="C16875" s="119"/>
      <c r="D16875" s="119"/>
    </row>
    <row r="16876" spans="2:4" x14ac:dyDescent="0.25">
      <c r="B16876" s="119"/>
      <c r="C16876" s="119"/>
      <c r="D16876" s="119"/>
    </row>
    <row r="16877" spans="2:4" x14ac:dyDescent="0.25">
      <c r="B16877" s="119"/>
      <c r="C16877" s="119"/>
      <c r="D16877" s="119"/>
    </row>
    <row r="16878" spans="2:4" x14ac:dyDescent="0.25">
      <c r="B16878" s="119"/>
      <c r="C16878" s="119"/>
      <c r="D16878" s="119"/>
    </row>
    <row r="16879" spans="2:4" x14ac:dyDescent="0.25">
      <c r="B16879" s="119"/>
      <c r="C16879" s="119"/>
      <c r="D16879" s="119"/>
    </row>
    <row r="16880" spans="2:4" x14ac:dyDescent="0.25">
      <c r="B16880" s="119"/>
      <c r="C16880" s="119"/>
      <c r="D16880" s="119"/>
    </row>
    <row r="16881" spans="2:4" x14ac:dyDescent="0.25">
      <c r="B16881" s="119"/>
      <c r="C16881" s="119"/>
      <c r="D16881" s="119"/>
    </row>
    <row r="16882" spans="2:4" x14ac:dyDescent="0.25">
      <c r="B16882" s="119"/>
      <c r="C16882" s="119"/>
      <c r="D16882" s="119"/>
    </row>
    <row r="16883" spans="2:4" x14ac:dyDescent="0.25">
      <c r="B16883" s="119"/>
      <c r="C16883" s="119"/>
      <c r="D16883" s="119"/>
    </row>
    <row r="16884" spans="2:4" x14ac:dyDescent="0.25">
      <c r="B16884" s="119"/>
      <c r="C16884" s="119"/>
      <c r="D16884" s="119"/>
    </row>
    <row r="16885" spans="2:4" x14ac:dyDescent="0.25">
      <c r="B16885" s="119"/>
      <c r="C16885" s="119"/>
      <c r="D16885" s="119"/>
    </row>
    <row r="16886" spans="2:4" x14ac:dyDescent="0.25">
      <c r="B16886" s="119"/>
      <c r="C16886" s="119"/>
      <c r="D16886" s="119"/>
    </row>
    <row r="16887" spans="2:4" x14ac:dyDescent="0.25">
      <c r="B16887" s="119"/>
      <c r="C16887" s="119"/>
      <c r="D16887" s="119"/>
    </row>
    <row r="16888" spans="2:4" x14ac:dyDescent="0.25">
      <c r="B16888" s="119"/>
      <c r="C16888" s="119"/>
      <c r="D16888" s="119"/>
    </row>
    <row r="16889" spans="2:4" x14ac:dyDescent="0.25">
      <c r="B16889" s="119"/>
      <c r="C16889" s="119"/>
      <c r="D16889" s="119"/>
    </row>
    <row r="16890" spans="2:4" x14ac:dyDescent="0.25">
      <c r="B16890" s="119"/>
      <c r="C16890" s="119"/>
      <c r="D16890" s="119"/>
    </row>
    <row r="16891" spans="2:4" x14ac:dyDescent="0.25">
      <c r="B16891" s="119"/>
      <c r="C16891" s="119"/>
      <c r="D16891" s="119"/>
    </row>
    <row r="16892" spans="2:4" x14ac:dyDescent="0.25">
      <c r="B16892" s="119"/>
      <c r="C16892" s="119"/>
      <c r="D16892" s="119"/>
    </row>
    <row r="16893" spans="2:4" x14ac:dyDescent="0.25">
      <c r="B16893" s="119"/>
      <c r="C16893" s="119"/>
      <c r="D16893" s="119"/>
    </row>
    <row r="16894" spans="2:4" x14ac:dyDescent="0.25">
      <c r="B16894" s="119"/>
      <c r="C16894" s="119"/>
      <c r="D16894" s="119"/>
    </row>
    <row r="16895" spans="2:4" x14ac:dyDescent="0.25">
      <c r="B16895" s="119"/>
      <c r="C16895" s="119"/>
      <c r="D16895" s="119"/>
    </row>
    <row r="16896" spans="2:4" x14ac:dyDescent="0.25">
      <c r="B16896" s="119"/>
      <c r="C16896" s="119"/>
      <c r="D16896" s="119"/>
    </row>
    <row r="16897" spans="2:4" x14ac:dyDescent="0.25">
      <c r="B16897" s="119"/>
      <c r="C16897" s="119"/>
      <c r="D16897" s="119"/>
    </row>
    <row r="16898" spans="2:4" x14ac:dyDescent="0.25">
      <c r="B16898" s="119"/>
      <c r="C16898" s="119"/>
      <c r="D16898" s="119"/>
    </row>
    <row r="16899" spans="2:4" x14ac:dyDescent="0.25">
      <c r="B16899" s="119"/>
      <c r="C16899" s="119"/>
      <c r="D16899" s="119"/>
    </row>
    <row r="16900" spans="2:4" x14ac:dyDescent="0.25">
      <c r="B16900" s="119"/>
      <c r="C16900" s="119"/>
      <c r="D16900" s="119"/>
    </row>
    <row r="16901" spans="2:4" x14ac:dyDescent="0.25">
      <c r="B16901" s="119"/>
      <c r="C16901" s="119"/>
      <c r="D16901" s="119"/>
    </row>
    <row r="16902" spans="2:4" x14ac:dyDescent="0.25">
      <c r="B16902" s="119"/>
      <c r="C16902" s="119"/>
      <c r="D16902" s="119"/>
    </row>
    <row r="16903" spans="2:4" x14ac:dyDescent="0.25">
      <c r="B16903" s="119"/>
      <c r="C16903" s="119"/>
      <c r="D16903" s="119"/>
    </row>
    <row r="16904" spans="2:4" x14ac:dyDescent="0.25">
      <c r="B16904" s="119"/>
      <c r="C16904" s="119"/>
      <c r="D16904" s="119"/>
    </row>
    <row r="16905" spans="2:4" x14ac:dyDescent="0.25">
      <c r="B16905" s="119"/>
      <c r="C16905" s="119"/>
      <c r="D16905" s="119"/>
    </row>
    <row r="16906" spans="2:4" x14ac:dyDescent="0.25">
      <c r="B16906" s="119"/>
      <c r="C16906" s="119"/>
      <c r="D16906" s="119"/>
    </row>
    <row r="16907" spans="2:4" x14ac:dyDescent="0.25">
      <c r="B16907" s="119"/>
      <c r="C16907" s="119"/>
      <c r="D16907" s="119"/>
    </row>
    <row r="16908" spans="2:4" x14ac:dyDescent="0.25">
      <c r="B16908" s="119"/>
      <c r="C16908" s="119"/>
      <c r="D16908" s="119"/>
    </row>
    <row r="16909" spans="2:4" x14ac:dyDescent="0.25">
      <c r="B16909" s="119"/>
      <c r="C16909" s="119"/>
      <c r="D16909" s="119"/>
    </row>
    <row r="16910" spans="2:4" x14ac:dyDescent="0.25">
      <c r="B16910" s="119"/>
      <c r="C16910" s="119"/>
      <c r="D16910" s="119"/>
    </row>
    <row r="16911" spans="2:4" x14ac:dyDescent="0.25">
      <c r="B16911" s="119"/>
      <c r="C16911" s="119"/>
      <c r="D16911" s="119"/>
    </row>
    <row r="16912" spans="2:4" x14ac:dyDescent="0.25">
      <c r="B16912" s="119"/>
      <c r="C16912" s="119"/>
      <c r="D16912" s="119"/>
    </row>
    <row r="16913" spans="2:4" x14ac:dyDescent="0.25">
      <c r="B16913" s="119"/>
      <c r="C16913" s="119"/>
      <c r="D16913" s="119"/>
    </row>
    <row r="16914" spans="2:4" x14ac:dyDescent="0.25">
      <c r="B16914" s="119"/>
      <c r="C16914" s="119"/>
      <c r="D16914" s="119"/>
    </row>
    <row r="16915" spans="2:4" x14ac:dyDescent="0.25">
      <c r="B16915" s="119"/>
      <c r="C16915" s="119"/>
      <c r="D16915" s="119"/>
    </row>
    <row r="16916" spans="2:4" x14ac:dyDescent="0.25">
      <c r="B16916" s="119"/>
      <c r="C16916" s="119"/>
      <c r="D16916" s="119"/>
    </row>
    <row r="16917" spans="2:4" x14ac:dyDescent="0.25">
      <c r="B16917" s="119"/>
      <c r="C16917" s="119"/>
      <c r="D16917" s="119"/>
    </row>
    <row r="16918" spans="2:4" x14ac:dyDescent="0.25">
      <c r="B16918" s="119"/>
      <c r="C16918" s="119"/>
      <c r="D16918" s="119"/>
    </row>
    <row r="16919" spans="2:4" x14ac:dyDescent="0.25">
      <c r="B16919" s="119"/>
      <c r="C16919" s="119"/>
      <c r="D16919" s="119"/>
    </row>
    <row r="16920" spans="2:4" x14ac:dyDescent="0.25">
      <c r="B16920" s="119"/>
      <c r="C16920" s="119"/>
      <c r="D16920" s="119"/>
    </row>
    <row r="16921" spans="2:4" x14ac:dyDescent="0.25">
      <c r="B16921" s="119"/>
      <c r="C16921" s="119"/>
      <c r="D16921" s="119"/>
    </row>
    <row r="16922" spans="2:4" x14ac:dyDescent="0.25">
      <c r="B16922" s="119"/>
      <c r="C16922" s="119"/>
      <c r="D16922" s="119"/>
    </row>
    <row r="16923" spans="2:4" x14ac:dyDescent="0.25">
      <c r="B16923" s="119"/>
      <c r="C16923" s="119"/>
      <c r="D16923" s="119"/>
    </row>
    <row r="16924" spans="2:4" x14ac:dyDescent="0.25">
      <c r="B16924" s="119"/>
      <c r="C16924" s="119"/>
      <c r="D16924" s="119"/>
    </row>
    <row r="16925" spans="2:4" x14ac:dyDescent="0.25">
      <c r="B16925" s="119"/>
      <c r="C16925" s="119"/>
      <c r="D16925" s="119"/>
    </row>
    <row r="16926" spans="2:4" x14ac:dyDescent="0.25">
      <c r="B16926" s="119"/>
      <c r="C16926" s="119"/>
      <c r="D16926" s="119"/>
    </row>
    <row r="16927" spans="2:4" x14ac:dyDescent="0.25">
      <c r="B16927" s="119"/>
      <c r="C16927" s="119"/>
      <c r="D16927" s="119"/>
    </row>
    <row r="16928" spans="2:4" x14ac:dyDescent="0.25">
      <c r="B16928" s="119"/>
      <c r="C16928" s="119"/>
      <c r="D16928" s="119"/>
    </row>
    <row r="16929" spans="2:4" x14ac:dyDescent="0.25">
      <c r="B16929" s="119"/>
      <c r="C16929" s="119"/>
      <c r="D16929" s="119"/>
    </row>
    <row r="16930" spans="2:4" x14ac:dyDescent="0.25">
      <c r="B16930" s="119"/>
      <c r="C16930" s="119"/>
      <c r="D16930" s="119"/>
    </row>
    <row r="16931" spans="2:4" x14ac:dyDescent="0.25">
      <c r="B16931" s="119"/>
      <c r="C16931" s="119"/>
      <c r="D16931" s="119"/>
    </row>
    <row r="16932" spans="2:4" x14ac:dyDescent="0.25">
      <c r="B16932" s="119"/>
      <c r="C16932" s="119"/>
      <c r="D16932" s="119"/>
    </row>
    <row r="16933" spans="2:4" x14ac:dyDescent="0.25">
      <c r="B16933" s="119"/>
      <c r="C16933" s="119"/>
      <c r="D16933" s="119"/>
    </row>
    <row r="16934" spans="2:4" x14ac:dyDescent="0.25">
      <c r="B16934" s="119"/>
      <c r="C16934" s="119"/>
      <c r="D16934" s="119"/>
    </row>
    <row r="16935" spans="2:4" x14ac:dyDescent="0.25">
      <c r="B16935" s="119"/>
      <c r="C16935" s="119"/>
      <c r="D16935" s="119"/>
    </row>
    <row r="16936" spans="2:4" x14ac:dyDescent="0.25">
      <c r="B16936" s="119"/>
      <c r="C16936" s="119"/>
      <c r="D16936" s="119"/>
    </row>
    <row r="16937" spans="2:4" x14ac:dyDescent="0.25">
      <c r="B16937" s="119"/>
      <c r="C16937" s="119"/>
      <c r="D16937" s="119"/>
    </row>
    <row r="16938" spans="2:4" x14ac:dyDescent="0.25">
      <c r="B16938" s="119"/>
      <c r="C16938" s="119"/>
      <c r="D16938" s="119"/>
    </row>
    <row r="16939" spans="2:4" x14ac:dyDescent="0.25">
      <c r="B16939" s="119"/>
      <c r="C16939" s="119"/>
      <c r="D16939" s="119"/>
    </row>
    <row r="16940" spans="2:4" x14ac:dyDescent="0.25">
      <c r="B16940" s="119"/>
      <c r="C16940" s="119"/>
      <c r="D16940" s="119"/>
    </row>
    <row r="16941" spans="2:4" x14ac:dyDescent="0.25">
      <c r="B16941" s="119"/>
      <c r="C16941" s="119"/>
      <c r="D16941" s="119"/>
    </row>
    <row r="16942" spans="2:4" x14ac:dyDescent="0.25">
      <c r="B16942" s="119"/>
      <c r="C16942" s="119"/>
      <c r="D16942" s="119"/>
    </row>
    <row r="16943" spans="2:4" x14ac:dyDescent="0.25">
      <c r="B16943" s="119"/>
      <c r="C16943" s="119"/>
      <c r="D16943" s="119"/>
    </row>
    <row r="16944" spans="2:4" x14ac:dyDescent="0.25">
      <c r="B16944" s="119"/>
      <c r="C16944" s="119"/>
      <c r="D16944" s="119"/>
    </row>
    <row r="16945" spans="2:4" x14ac:dyDescent="0.25">
      <c r="B16945" s="119"/>
      <c r="C16945" s="119"/>
      <c r="D16945" s="119"/>
    </row>
    <row r="16946" spans="2:4" x14ac:dyDescent="0.25">
      <c r="B16946" s="119"/>
      <c r="C16946" s="119"/>
      <c r="D16946" s="119"/>
    </row>
    <row r="16947" spans="2:4" x14ac:dyDescent="0.25">
      <c r="B16947" s="119"/>
      <c r="C16947" s="119"/>
      <c r="D16947" s="119"/>
    </row>
    <row r="16948" spans="2:4" x14ac:dyDescent="0.25">
      <c r="B16948" s="119"/>
      <c r="C16948" s="119"/>
      <c r="D16948" s="119"/>
    </row>
    <row r="16949" spans="2:4" x14ac:dyDescent="0.25">
      <c r="B16949" s="119"/>
      <c r="C16949" s="119"/>
      <c r="D16949" s="119"/>
    </row>
    <row r="16950" spans="2:4" x14ac:dyDescent="0.25">
      <c r="B16950" s="119"/>
      <c r="C16950" s="119"/>
      <c r="D16950" s="119"/>
    </row>
    <row r="16951" spans="2:4" x14ac:dyDescent="0.25">
      <c r="B16951" s="119"/>
      <c r="C16951" s="119"/>
      <c r="D16951" s="119"/>
    </row>
    <row r="16952" spans="2:4" x14ac:dyDescent="0.25">
      <c r="B16952" s="119"/>
      <c r="C16952" s="119"/>
      <c r="D16952" s="119"/>
    </row>
    <row r="16953" spans="2:4" x14ac:dyDescent="0.25">
      <c r="B16953" s="119"/>
      <c r="C16953" s="119"/>
      <c r="D16953" s="119"/>
    </row>
    <row r="16954" spans="2:4" x14ac:dyDescent="0.25">
      <c r="B16954" s="119"/>
      <c r="C16954" s="119"/>
      <c r="D16954" s="119"/>
    </row>
    <row r="16955" spans="2:4" x14ac:dyDescent="0.25">
      <c r="B16955" s="119"/>
      <c r="C16955" s="119"/>
      <c r="D16955" s="119"/>
    </row>
    <row r="16956" spans="2:4" x14ac:dyDescent="0.25">
      <c r="B16956" s="119"/>
      <c r="C16956" s="119"/>
      <c r="D16956" s="119"/>
    </row>
    <row r="16957" spans="2:4" x14ac:dyDescent="0.25">
      <c r="B16957" s="119"/>
      <c r="C16957" s="119"/>
      <c r="D16957" s="119"/>
    </row>
    <row r="16958" spans="2:4" x14ac:dyDescent="0.25">
      <c r="B16958" s="119"/>
      <c r="C16958" s="119"/>
      <c r="D16958" s="119"/>
    </row>
    <row r="16959" spans="2:4" x14ac:dyDescent="0.25">
      <c r="B16959" s="119"/>
      <c r="C16959" s="119"/>
      <c r="D16959" s="119"/>
    </row>
    <row r="16960" spans="2:4" x14ac:dyDescent="0.25">
      <c r="B16960" s="119"/>
      <c r="C16960" s="119"/>
      <c r="D16960" s="119"/>
    </row>
    <row r="16961" spans="2:4" x14ac:dyDescent="0.25">
      <c r="B16961" s="119"/>
      <c r="C16961" s="119"/>
      <c r="D16961" s="119"/>
    </row>
    <row r="16962" spans="2:4" x14ac:dyDescent="0.25">
      <c r="B16962" s="119"/>
      <c r="C16962" s="119"/>
      <c r="D16962" s="119"/>
    </row>
    <row r="16963" spans="2:4" x14ac:dyDescent="0.25">
      <c r="B16963" s="119"/>
      <c r="C16963" s="119"/>
      <c r="D16963" s="119"/>
    </row>
    <row r="16964" spans="2:4" x14ac:dyDescent="0.25">
      <c r="B16964" s="119"/>
      <c r="C16964" s="119"/>
      <c r="D16964" s="119"/>
    </row>
    <row r="16965" spans="2:4" x14ac:dyDescent="0.25">
      <c r="B16965" s="119"/>
      <c r="C16965" s="119"/>
      <c r="D16965" s="119"/>
    </row>
    <row r="16966" spans="2:4" x14ac:dyDescent="0.25">
      <c r="B16966" s="119"/>
      <c r="C16966" s="119"/>
      <c r="D16966" s="119"/>
    </row>
    <row r="16967" spans="2:4" x14ac:dyDescent="0.25">
      <c r="B16967" s="119"/>
      <c r="C16967" s="119"/>
      <c r="D16967" s="119"/>
    </row>
    <row r="16968" spans="2:4" x14ac:dyDescent="0.25">
      <c r="B16968" s="119"/>
      <c r="C16968" s="119"/>
      <c r="D16968" s="119"/>
    </row>
    <row r="16969" spans="2:4" x14ac:dyDescent="0.25">
      <c r="B16969" s="119"/>
      <c r="C16969" s="119"/>
      <c r="D16969" s="119"/>
    </row>
    <row r="16970" spans="2:4" x14ac:dyDescent="0.25">
      <c r="B16970" s="119"/>
      <c r="C16970" s="119"/>
      <c r="D16970" s="119"/>
    </row>
    <row r="16971" spans="2:4" x14ac:dyDescent="0.25">
      <c r="B16971" s="119"/>
      <c r="C16971" s="119"/>
      <c r="D16971" s="119"/>
    </row>
    <row r="16972" spans="2:4" x14ac:dyDescent="0.25">
      <c r="B16972" s="119"/>
      <c r="C16972" s="119"/>
      <c r="D16972" s="119"/>
    </row>
    <row r="16973" spans="2:4" x14ac:dyDescent="0.25">
      <c r="B16973" s="119"/>
      <c r="C16973" s="119"/>
      <c r="D16973" s="119"/>
    </row>
    <row r="16974" spans="2:4" x14ac:dyDescent="0.25">
      <c r="B16974" s="119"/>
      <c r="C16974" s="119"/>
      <c r="D16974" s="119"/>
    </row>
    <row r="16975" spans="2:4" x14ac:dyDescent="0.25">
      <c r="B16975" s="119"/>
      <c r="C16975" s="119"/>
      <c r="D16975" s="119"/>
    </row>
    <row r="16976" spans="2:4" x14ac:dyDescent="0.25">
      <c r="B16976" s="119"/>
      <c r="C16976" s="119"/>
      <c r="D16976" s="119"/>
    </row>
    <row r="16977" spans="2:4" x14ac:dyDescent="0.25">
      <c r="B16977" s="119"/>
      <c r="C16977" s="119"/>
      <c r="D16977" s="119"/>
    </row>
    <row r="16978" spans="2:4" x14ac:dyDescent="0.25">
      <c r="B16978" s="119"/>
      <c r="C16978" s="119"/>
      <c r="D16978" s="119"/>
    </row>
    <row r="16979" spans="2:4" x14ac:dyDescent="0.25">
      <c r="B16979" s="119"/>
      <c r="C16979" s="119"/>
      <c r="D16979" s="119"/>
    </row>
    <row r="16980" spans="2:4" x14ac:dyDescent="0.25">
      <c r="B16980" s="119"/>
      <c r="C16980" s="119"/>
      <c r="D16980" s="119"/>
    </row>
    <row r="16981" spans="2:4" x14ac:dyDescent="0.25">
      <c r="B16981" s="119"/>
      <c r="C16981" s="119"/>
      <c r="D16981" s="119"/>
    </row>
    <row r="16982" spans="2:4" x14ac:dyDescent="0.25">
      <c r="B16982" s="119"/>
      <c r="C16982" s="119"/>
      <c r="D16982" s="119"/>
    </row>
    <row r="16983" spans="2:4" x14ac:dyDescent="0.25">
      <c r="B16983" s="119"/>
      <c r="C16983" s="119"/>
      <c r="D16983" s="119"/>
    </row>
    <row r="16984" spans="2:4" x14ac:dyDescent="0.25">
      <c r="B16984" s="119"/>
      <c r="C16984" s="119"/>
      <c r="D16984" s="119"/>
    </row>
    <row r="16985" spans="2:4" x14ac:dyDescent="0.25">
      <c r="B16985" s="119"/>
      <c r="C16985" s="119"/>
      <c r="D16985" s="119"/>
    </row>
    <row r="16986" spans="2:4" x14ac:dyDescent="0.25">
      <c r="B16986" s="119"/>
      <c r="C16986" s="119"/>
      <c r="D16986" s="119"/>
    </row>
    <row r="16987" spans="2:4" x14ac:dyDescent="0.25">
      <c r="B16987" s="119"/>
      <c r="C16987" s="119"/>
      <c r="D16987" s="119"/>
    </row>
    <row r="16988" spans="2:4" x14ac:dyDescent="0.25">
      <c r="B16988" s="119"/>
      <c r="C16988" s="119"/>
      <c r="D16988" s="119"/>
    </row>
    <row r="16989" spans="2:4" x14ac:dyDescent="0.25">
      <c r="B16989" s="119"/>
      <c r="C16989" s="119"/>
      <c r="D16989" s="119"/>
    </row>
    <row r="16990" spans="2:4" x14ac:dyDescent="0.25">
      <c r="B16990" s="119"/>
      <c r="C16990" s="119"/>
      <c r="D16990" s="119"/>
    </row>
    <row r="16991" spans="2:4" x14ac:dyDescent="0.25">
      <c r="B16991" s="119"/>
      <c r="C16991" s="119"/>
      <c r="D16991" s="119"/>
    </row>
    <row r="16992" spans="2:4" x14ac:dyDescent="0.25">
      <c r="B16992" s="119"/>
      <c r="C16992" s="119"/>
      <c r="D16992" s="119"/>
    </row>
    <row r="16993" spans="2:4" x14ac:dyDescent="0.25">
      <c r="B16993" s="119"/>
      <c r="C16993" s="119"/>
      <c r="D16993" s="119"/>
    </row>
    <row r="16994" spans="2:4" x14ac:dyDescent="0.25">
      <c r="B16994" s="119"/>
      <c r="C16994" s="119"/>
      <c r="D16994" s="119"/>
    </row>
    <row r="16995" spans="2:4" x14ac:dyDescent="0.25">
      <c r="B16995" s="119"/>
      <c r="C16995" s="119"/>
      <c r="D16995" s="119"/>
    </row>
    <row r="16996" spans="2:4" x14ac:dyDescent="0.25">
      <c r="B16996" s="119"/>
      <c r="C16996" s="119"/>
      <c r="D16996" s="119"/>
    </row>
    <row r="16997" spans="2:4" x14ac:dyDescent="0.25">
      <c r="B16997" s="119"/>
      <c r="C16997" s="119"/>
      <c r="D16997" s="119"/>
    </row>
    <row r="16998" spans="2:4" x14ac:dyDescent="0.25">
      <c r="B16998" s="119"/>
      <c r="C16998" s="119"/>
      <c r="D16998" s="119"/>
    </row>
    <row r="16999" spans="2:4" x14ac:dyDescent="0.25">
      <c r="B16999" s="119"/>
      <c r="C16999" s="119"/>
      <c r="D16999" s="119"/>
    </row>
    <row r="17000" spans="2:4" x14ac:dyDescent="0.25">
      <c r="B17000" s="119"/>
      <c r="C17000" s="119"/>
      <c r="D17000" s="119"/>
    </row>
    <row r="17001" spans="2:4" x14ac:dyDescent="0.25">
      <c r="B17001" s="119"/>
      <c r="C17001" s="119"/>
      <c r="D17001" s="119"/>
    </row>
    <row r="17002" spans="2:4" x14ac:dyDescent="0.25">
      <c r="B17002" s="119"/>
      <c r="C17002" s="119"/>
      <c r="D17002" s="119"/>
    </row>
    <row r="17003" spans="2:4" x14ac:dyDescent="0.25">
      <c r="B17003" s="119"/>
      <c r="C17003" s="119"/>
      <c r="D17003" s="119"/>
    </row>
    <row r="17004" spans="2:4" x14ac:dyDescent="0.25">
      <c r="B17004" s="119"/>
      <c r="C17004" s="119"/>
      <c r="D17004" s="119"/>
    </row>
    <row r="17005" spans="2:4" x14ac:dyDescent="0.25">
      <c r="B17005" s="119"/>
      <c r="C17005" s="119"/>
      <c r="D17005" s="119"/>
    </row>
    <row r="17006" spans="2:4" x14ac:dyDescent="0.25">
      <c r="B17006" s="119"/>
      <c r="C17006" s="119"/>
      <c r="D17006" s="119"/>
    </row>
    <row r="17007" spans="2:4" x14ac:dyDescent="0.25">
      <c r="B17007" s="119"/>
      <c r="C17007" s="119"/>
      <c r="D17007" s="119"/>
    </row>
    <row r="17008" spans="2:4" x14ac:dyDescent="0.25">
      <c r="B17008" s="119"/>
      <c r="C17008" s="119"/>
      <c r="D17008" s="119"/>
    </row>
    <row r="17009" spans="2:4" x14ac:dyDescent="0.25">
      <c r="B17009" s="119"/>
      <c r="C17009" s="119"/>
      <c r="D17009" s="119"/>
    </row>
    <row r="17010" spans="2:4" x14ac:dyDescent="0.25">
      <c r="B17010" s="119"/>
      <c r="C17010" s="119"/>
      <c r="D17010" s="119"/>
    </row>
    <row r="17011" spans="2:4" x14ac:dyDescent="0.25">
      <c r="B17011" s="119"/>
      <c r="C17011" s="119"/>
      <c r="D17011" s="119"/>
    </row>
    <row r="17012" spans="2:4" x14ac:dyDescent="0.25">
      <c r="B17012" s="119"/>
      <c r="C17012" s="119"/>
      <c r="D17012" s="119"/>
    </row>
    <row r="17013" spans="2:4" x14ac:dyDescent="0.25">
      <c r="B17013" s="119"/>
      <c r="C17013" s="119"/>
      <c r="D17013" s="119"/>
    </row>
    <row r="17014" spans="2:4" x14ac:dyDescent="0.25">
      <c r="B17014" s="119"/>
      <c r="C17014" s="119"/>
      <c r="D17014" s="119"/>
    </row>
    <row r="17015" spans="2:4" x14ac:dyDescent="0.25">
      <c r="B17015" s="119"/>
      <c r="C17015" s="119"/>
      <c r="D17015" s="119"/>
    </row>
    <row r="17016" spans="2:4" x14ac:dyDescent="0.25">
      <c r="B17016" s="119"/>
      <c r="C17016" s="119"/>
      <c r="D17016" s="119"/>
    </row>
    <row r="17017" spans="2:4" x14ac:dyDescent="0.25">
      <c r="B17017" s="119"/>
      <c r="C17017" s="119"/>
      <c r="D17017" s="119"/>
    </row>
    <row r="17018" spans="2:4" x14ac:dyDescent="0.25">
      <c r="B17018" s="119"/>
      <c r="C17018" s="119"/>
      <c r="D17018" s="119"/>
    </row>
    <row r="17019" spans="2:4" x14ac:dyDescent="0.25">
      <c r="B17019" s="119"/>
      <c r="C17019" s="119"/>
      <c r="D17019" s="119"/>
    </row>
    <row r="17020" spans="2:4" x14ac:dyDescent="0.25">
      <c r="B17020" s="119"/>
      <c r="C17020" s="119"/>
      <c r="D17020" s="119"/>
    </row>
    <row r="17021" spans="2:4" x14ac:dyDescent="0.25">
      <c r="B17021" s="119"/>
      <c r="C17021" s="119"/>
      <c r="D17021" s="119"/>
    </row>
    <row r="17022" spans="2:4" x14ac:dyDescent="0.25">
      <c r="B17022" s="119"/>
      <c r="C17022" s="119"/>
      <c r="D17022" s="119"/>
    </row>
    <row r="17023" spans="2:4" x14ac:dyDescent="0.25">
      <c r="B17023" s="119"/>
      <c r="C17023" s="119"/>
      <c r="D17023" s="119"/>
    </row>
    <row r="17024" spans="2:4" x14ac:dyDescent="0.25">
      <c r="B17024" s="119"/>
      <c r="C17024" s="119"/>
      <c r="D17024" s="119"/>
    </row>
    <row r="17025" spans="2:4" x14ac:dyDescent="0.25">
      <c r="B17025" s="119"/>
      <c r="C17025" s="119"/>
      <c r="D17025" s="119"/>
    </row>
    <row r="17026" spans="2:4" x14ac:dyDescent="0.25">
      <c r="B17026" s="119"/>
      <c r="C17026" s="119"/>
      <c r="D17026" s="119"/>
    </row>
    <row r="17027" spans="2:4" x14ac:dyDescent="0.25">
      <c r="B17027" s="119"/>
      <c r="C17027" s="119"/>
      <c r="D17027" s="119"/>
    </row>
    <row r="17028" spans="2:4" x14ac:dyDescent="0.25">
      <c r="B17028" s="119"/>
      <c r="C17028" s="119"/>
      <c r="D17028" s="119"/>
    </row>
    <row r="17029" spans="2:4" x14ac:dyDescent="0.25">
      <c r="B17029" s="119"/>
      <c r="C17029" s="119"/>
      <c r="D17029" s="119"/>
    </row>
    <row r="17030" spans="2:4" x14ac:dyDescent="0.25">
      <c r="B17030" s="119"/>
      <c r="C17030" s="119"/>
      <c r="D17030" s="119"/>
    </row>
    <row r="17031" spans="2:4" x14ac:dyDescent="0.25">
      <c r="B17031" s="119"/>
      <c r="C17031" s="119"/>
      <c r="D17031" s="119"/>
    </row>
    <row r="17032" spans="2:4" x14ac:dyDescent="0.25">
      <c r="B17032" s="119"/>
      <c r="C17032" s="119"/>
      <c r="D17032" s="119"/>
    </row>
    <row r="17033" spans="2:4" x14ac:dyDescent="0.25">
      <c r="B17033" s="119"/>
      <c r="C17033" s="119"/>
      <c r="D17033" s="119"/>
    </row>
    <row r="17034" spans="2:4" x14ac:dyDescent="0.25">
      <c r="B17034" s="119"/>
      <c r="C17034" s="119"/>
      <c r="D17034" s="119"/>
    </row>
    <row r="17035" spans="2:4" x14ac:dyDescent="0.25">
      <c r="B17035" s="119"/>
      <c r="C17035" s="119"/>
      <c r="D17035" s="119"/>
    </row>
    <row r="17036" spans="2:4" x14ac:dyDescent="0.25">
      <c r="B17036" s="119"/>
      <c r="C17036" s="119"/>
      <c r="D17036" s="119"/>
    </row>
    <row r="17037" spans="2:4" x14ac:dyDescent="0.25">
      <c r="B17037" s="119"/>
      <c r="C17037" s="119"/>
      <c r="D17037" s="119"/>
    </row>
    <row r="17038" spans="2:4" x14ac:dyDescent="0.25">
      <c r="B17038" s="119"/>
      <c r="C17038" s="119"/>
      <c r="D17038" s="119"/>
    </row>
    <row r="17039" spans="2:4" x14ac:dyDescent="0.25">
      <c r="B17039" s="119"/>
      <c r="C17039" s="119"/>
      <c r="D17039" s="119"/>
    </row>
    <row r="17040" spans="2:4" x14ac:dyDescent="0.25">
      <c r="B17040" s="119"/>
      <c r="C17040" s="119"/>
      <c r="D17040" s="119"/>
    </row>
    <row r="17041" spans="2:4" x14ac:dyDescent="0.25">
      <c r="B17041" s="119"/>
      <c r="C17041" s="119"/>
      <c r="D17041" s="119"/>
    </row>
    <row r="17042" spans="2:4" x14ac:dyDescent="0.25">
      <c r="B17042" s="119"/>
      <c r="C17042" s="119"/>
      <c r="D17042" s="119"/>
    </row>
    <row r="17043" spans="2:4" x14ac:dyDescent="0.25">
      <c r="B17043" s="119"/>
      <c r="C17043" s="119"/>
      <c r="D17043" s="119"/>
    </row>
    <row r="17044" spans="2:4" x14ac:dyDescent="0.25">
      <c r="B17044" s="119"/>
      <c r="C17044" s="119"/>
      <c r="D17044" s="119"/>
    </row>
    <row r="17045" spans="2:4" x14ac:dyDescent="0.25">
      <c r="B17045" s="119"/>
      <c r="C17045" s="119"/>
      <c r="D17045" s="119"/>
    </row>
    <row r="17046" spans="2:4" x14ac:dyDescent="0.25">
      <c r="B17046" s="119"/>
      <c r="C17046" s="119"/>
      <c r="D17046" s="119"/>
    </row>
    <row r="17047" spans="2:4" x14ac:dyDescent="0.25">
      <c r="B17047" s="119"/>
      <c r="C17047" s="119"/>
      <c r="D17047" s="119"/>
    </row>
    <row r="17048" spans="2:4" x14ac:dyDescent="0.25">
      <c r="B17048" s="119"/>
      <c r="C17048" s="119"/>
      <c r="D17048" s="119"/>
    </row>
    <row r="17049" spans="2:4" x14ac:dyDescent="0.25">
      <c r="B17049" s="119"/>
      <c r="C17049" s="119"/>
      <c r="D17049" s="119"/>
    </row>
    <row r="17050" spans="2:4" x14ac:dyDescent="0.25">
      <c r="B17050" s="119"/>
      <c r="C17050" s="119"/>
      <c r="D17050" s="119"/>
    </row>
    <row r="17051" spans="2:4" x14ac:dyDescent="0.25">
      <c r="B17051" s="119"/>
      <c r="C17051" s="119"/>
      <c r="D17051" s="119"/>
    </row>
    <row r="17052" spans="2:4" x14ac:dyDescent="0.25">
      <c r="B17052" s="119"/>
      <c r="C17052" s="119"/>
      <c r="D17052" s="119"/>
    </row>
    <row r="17053" spans="2:4" x14ac:dyDescent="0.25">
      <c r="B17053" s="119"/>
      <c r="C17053" s="119"/>
      <c r="D17053" s="119"/>
    </row>
    <row r="17054" spans="2:4" x14ac:dyDescent="0.25">
      <c r="B17054" s="119"/>
      <c r="C17054" s="119"/>
      <c r="D17054" s="119"/>
    </row>
    <row r="17055" spans="2:4" x14ac:dyDescent="0.25">
      <c r="B17055" s="119"/>
      <c r="C17055" s="119"/>
      <c r="D17055" s="119"/>
    </row>
    <row r="17056" spans="2:4" x14ac:dyDescent="0.25">
      <c r="B17056" s="119"/>
      <c r="C17056" s="119"/>
      <c r="D17056" s="119"/>
    </row>
    <row r="17057" spans="2:4" x14ac:dyDescent="0.25">
      <c r="B17057" s="119"/>
      <c r="C17057" s="119"/>
      <c r="D17057" s="119"/>
    </row>
    <row r="17058" spans="2:4" x14ac:dyDescent="0.25">
      <c r="B17058" s="119"/>
      <c r="C17058" s="119"/>
      <c r="D17058" s="119"/>
    </row>
    <row r="17059" spans="2:4" x14ac:dyDescent="0.25">
      <c r="B17059" s="119"/>
      <c r="C17059" s="119"/>
      <c r="D17059" s="119"/>
    </row>
    <row r="17060" spans="2:4" x14ac:dyDescent="0.25">
      <c r="B17060" s="119"/>
      <c r="C17060" s="119"/>
      <c r="D17060" s="119"/>
    </row>
    <row r="17061" spans="2:4" x14ac:dyDescent="0.25">
      <c r="B17061" s="119"/>
      <c r="C17061" s="119"/>
      <c r="D17061" s="119"/>
    </row>
    <row r="17062" spans="2:4" x14ac:dyDescent="0.25">
      <c r="B17062" s="119"/>
      <c r="C17062" s="119"/>
      <c r="D17062" s="119"/>
    </row>
    <row r="17063" spans="2:4" x14ac:dyDescent="0.25">
      <c r="B17063" s="119"/>
      <c r="C17063" s="119"/>
      <c r="D17063" s="119"/>
    </row>
    <row r="17064" spans="2:4" x14ac:dyDescent="0.25">
      <c r="B17064" s="119"/>
      <c r="C17064" s="119"/>
      <c r="D17064" s="119"/>
    </row>
    <row r="17065" spans="2:4" x14ac:dyDescent="0.25">
      <c r="B17065" s="119"/>
      <c r="C17065" s="119"/>
      <c r="D17065" s="119"/>
    </row>
    <row r="17066" spans="2:4" x14ac:dyDescent="0.25">
      <c r="B17066" s="119"/>
      <c r="C17066" s="119"/>
      <c r="D17066" s="119"/>
    </row>
    <row r="17067" spans="2:4" x14ac:dyDescent="0.25">
      <c r="B17067" s="119"/>
      <c r="C17067" s="119"/>
      <c r="D17067" s="119"/>
    </row>
    <row r="17068" spans="2:4" x14ac:dyDescent="0.25">
      <c r="B17068" s="119"/>
      <c r="C17068" s="119"/>
      <c r="D17068" s="119"/>
    </row>
    <row r="17069" spans="2:4" x14ac:dyDescent="0.25">
      <c r="B17069" s="119"/>
      <c r="C17069" s="119"/>
      <c r="D17069" s="119"/>
    </row>
    <row r="17070" spans="2:4" x14ac:dyDescent="0.25">
      <c r="B17070" s="119"/>
      <c r="C17070" s="119"/>
      <c r="D17070" s="119"/>
    </row>
    <row r="17071" spans="2:4" x14ac:dyDescent="0.25">
      <c r="B17071" s="119"/>
      <c r="C17071" s="119"/>
      <c r="D17071" s="119"/>
    </row>
    <row r="17072" spans="2:4" x14ac:dyDescent="0.25">
      <c r="B17072" s="119"/>
      <c r="C17072" s="119"/>
      <c r="D17072" s="119"/>
    </row>
    <row r="17073" spans="2:4" x14ac:dyDescent="0.25">
      <c r="B17073" s="119"/>
      <c r="C17073" s="119"/>
      <c r="D17073" s="119"/>
    </row>
    <row r="17074" spans="2:4" x14ac:dyDescent="0.25">
      <c r="B17074" s="119"/>
      <c r="C17074" s="119"/>
      <c r="D17074" s="119"/>
    </row>
    <row r="17075" spans="2:4" x14ac:dyDescent="0.25">
      <c r="B17075" s="119"/>
      <c r="C17075" s="119"/>
      <c r="D17075" s="119"/>
    </row>
    <row r="17076" spans="2:4" x14ac:dyDescent="0.25">
      <c r="B17076" s="119"/>
      <c r="C17076" s="119"/>
      <c r="D17076" s="119"/>
    </row>
    <row r="17077" spans="2:4" x14ac:dyDescent="0.25">
      <c r="B17077" s="119"/>
      <c r="C17077" s="119"/>
      <c r="D17077" s="119"/>
    </row>
    <row r="17078" spans="2:4" x14ac:dyDescent="0.25">
      <c r="B17078" s="119"/>
      <c r="C17078" s="119"/>
      <c r="D17078" s="119"/>
    </row>
    <row r="17079" spans="2:4" x14ac:dyDescent="0.25">
      <c r="B17079" s="119"/>
      <c r="C17079" s="119"/>
      <c r="D17079" s="119"/>
    </row>
    <row r="17080" spans="2:4" x14ac:dyDescent="0.25">
      <c r="B17080" s="119"/>
      <c r="C17080" s="119"/>
      <c r="D17080" s="119"/>
    </row>
    <row r="17081" spans="2:4" x14ac:dyDescent="0.25">
      <c r="B17081" s="119"/>
      <c r="C17081" s="119"/>
      <c r="D17081" s="119"/>
    </row>
    <row r="17082" spans="2:4" x14ac:dyDescent="0.25">
      <c r="B17082" s="119"/>
      <c r="C17082" s="119"/>
      <c r="D17082" s="119"/>
    </row>
    <row r="17083" spans="2:4" x14ac:dyDescent="0.25">
      <c r="B17083" s="119"/>
      <c r="C17083" s="119"/>
      <c r="D17083" s="119"/>
    </row>
    <row r="17084" spans="2:4" x14ac:dyDescent="0.25">
      <c r="B17084" s="119"/>
      <c r="C17084" s="119"/>
      <c r="D17084" s="119"/>
    </row>
    <row r="17085" spans="2:4" x14ac:dyDescent="0.25">
      <c r="B17085" s="119"/>
      <c r="C17085" s="119"/>
      <c r="D17085" s="119"/>
    </row>
    <row r="17086" spans="2:4" x14ac:dyDescent="0.25">
      <c r="B17086" s="119"/>
      <c r="C17086" s="119"/>
      <c r="D17086" s="119"/>
    </row>
    <row r="17087" spans="2:4" x14ac:dyDescent="0.25">
      <c r="B17087" s="119"/>
      <c r="C17087" s="119"/>
      <c r="D17087" s="119"/>
    </row>
    <row r="17088" spans="2:4" x14ac:dyDescent="0.25">
      <c r="B17088" s="119"/>
      <c r="C17088" s="119"/>
      <c r="D17088" s="119"/>
    </row>
    <row r="17089" spans="2:4" x14ac:dyDescent="0.25">
      <c r="B17089" s="119"/>
      <c r="C17089" s="119"/>
      <c r="D17089" s="119"/>
    </row>
    <row r="17090" spans="2:4" x14ac:dyDescent="0.25">
      <c r="B17090" s="119"/>
      <c r="C17090" s="119"/>
      <c r="D17090" s="119"/>
    </row>
    <row r="17091" spans="2:4" x14ac:dyDescent="0.25">
      <c r="B17091" s="119"/>
      <c r="C17091" s="119"/>
      <c r="D17091" s="119"/>
    </row>
    <row r="17092" spans="2:4" x14ac:dyDescent="0.25">
      <c r="B17092" s="119"/>
      <c r="C17092" s="119"/>
      <c r="D17092" s="119"/>
    </row>
    <row r="17093" spans="2:4" x14ac:dyDescent="0.25">
      <c r="B17093" s="119"/>
      <c r="C17093" s="119"/>
      <c r="D17093" s="119"/>
    </row>
    <row r="17094" spans="2:4" x14ac:dyDescent="0.25">
      <c r="B17094" s="119"/>
      <c r="C17094" s="119"/>
      <c r="D17094" s="119"/>
    </row>
    <row r="17095" spans="2:4" x14ac:dyDescent="0.25">
      <c r="B17095" s="119"/>
      <c r="C17095" s="119"/>
      <c r="D17095" s="119"/>
    </row>
    <row r="17096" spans="2:4" x14ac:dyDescent="0.25">
      <c r="B17096" s="119"/>
      <c r="C17096" s="119"/>
      <c r="D17096" s="119"/>
    </row>
    <row r="17097" spans="2:4" x14ac:dyDescent="0.25">
      <c r="B17097" s="119"/>
      <c r="C17097" s="119"/>
      <c r="D17097" s="119"/>
    </row>
    <row r="17098" spans="2:4" x14ac:dyDescent="0.25">
      <c r="B17098" s="119"/>
      <c r="C17098" s="119"/>
      <c r="D17098" s="119"/>
    </row>
    <row r="17099" spans="2:4" x14ac:dyDescent="0.25">
      <c r="B17099" s="119"/>
      <c r="C17099" s="119"/>
      <c r="D17099" s="119"/>
    </row>
    <row r="17100" spans="2:4" x14ac:dyDescent="0.25">
      <c r="B17100" s="119"/>
      <c r="C17100" s="119"/>
      <c r="D17100" s="119"/>
    </row>
    <row r="17101" spans="2:4" x14ac:dyDescent="0.25">
      <c r="B17101" s="119"/>
      <c r="C17101" s="119"/>
      <c r="D17101" s="119"/>
    </row>
    <row r="17102" spans="2:4" x14ac:dyDescent="0.25">
      <c r="B17102" s="119"/>
      <c r="C17102" s="119"/>
      <c r="D17102" s="119"/>
    </row>
    <row r="17103" spans="2:4" x14ac:dyDescent="0.25">
      <c r="B17103" s="119"/>
      <c r="C17103" s="119"/>
      <c r="D17103" s="119"/>
    </row>
    <row r="17104" spans="2:4" x14ac:dyDescent="0.25">
      <c r="B17104" s="119"/>
      <c r="C17104" s="119"/>
      <c r="D17104" s="119"/>
    </row>
    <row r="17105" spans="2:4" x14ac:dyDescent="0.25">
      <c r="B17105" s="119"/>
      <c r="C17105" s="119"/>
      <c r="D17105" s="119"/>
    </row>
    <row r="17106" spans="2:4" x14ac:dyDescent="0.25">
      <c r="B17106" s="119"/>
      <c r="C17106" s="119"/>
      <c r="D17106" s="119"/>
    </row>
    <row r="17107" spans="2:4" x14ac:dyDescent="0.25">
      <c r="B17107" s="119"/>
      <c r="C17107" s="119"/>
      <c r="D17107" s="119"/>
    </row>
    <row r="17108" spans="2:4" x14ac:dyDescent="0.25">
      <c r="B17108" s="119"/>
      <c r="C17108" s="119"/>
      <c r="D17108" s="119"/>
    </row>
    <row r="17109" spans="2:4" x14ac:dyDescent="0.25">
      <c r="B17109" s="119"/>
      <c r="C17109" s="119"/>
      <c r="D17109" s="119"/>
    </row>
    <row r="17110" spans="2:4" x14ac:dyDescent="0.25">
      <c r="B17110" s="119"/>
      <c r="C17110" s="119"/>
      <c r="D17110" s="119"/>
    </row>
    <row r="17111" spans="2:4" x14ac:dyDescent="0.25">
      <c r="B17111" s="119"/>
      <c r="C17111" s="119"/>
      <c r="D17111" s="119"/>
    </row>
    <row r="17112" spans="2:4" x14ac:dyDescent="0.25">
      <c r="B17112" s="119"/>
      <c r="C17112" s="119"/>
      <c r="D17112" s="119"/>
    </row>
    <row r="17113" spans="2:4" x14ac:dyDescent="0.25">
      <c r="B17113" s="119"/>
      <c r="C17113" s="119"/>
      <c r="D17113" s="119"/>
    </row>
    <row r="17114" spans="2:4" x14ac:dyDescent="0.25">
      <c r="B17114" s="119"/>
      <c r="C17114" s="119"/>
      <c r="D17114" s="119"/>
    </row>
    <row r="17115" spans="2:4" x14ac:dyDescent="0.25">
      <c r="B17115" s="119"/>
      <c r="C17115" s="119"/>
      <c r="D17115" s="119"/>
    </row>
    <row r="17116" spans="2:4" x14ac:dyDescent="0.25">
      <c r="B17116" s="119"/>
      <c r="C17116" s="119"/>
      <c r="D17116" s="119"/>
    </row>
    <row r="17117" spans="2:4" x14ac:dyDescent="0.25">
      <c r="B17117" s="119"/>
      <c r="C17117" s="119"/>
      <c r="D17117" s="119"/>
    </row>
    <row r="17118" spans="2:4" x14ac:dyDescent="0.25">
      <c r="B17118" s="119"/>
      <c r="C17118" s="119"/>
      <c r="D17118" s="119"/>
    </row>
    <row r="17119" spans="2:4" x14ac:dyDescent="0.25">
      <c r="B17119" s="119"/>
      <c r="C17119" s="119"/>
      <c r="D17119" s="119"/>
    </row>
    <row r="17120" spans="2:4" x14ac:dyDescent="0.25">
      <c r="B17120" s="119"/>
      <c r="C17120" s="119"/>
      <c r="D17120" s="119"/>
    </row>
    <row r="17121" spans="2:4" x14ac:dyDescent="0.25">
      <c r="B17121" s="119"/>
      <c r="C17121" s="119"/>
      <c r="D17121" s="119"/>
    </row>
    <row r="17122" spans="2:4" x14ac:dyDescent="0.25">
      <c r="B17122" s="119"/>
      <c r="C17122" s="119"/>
      <c r="D17122" s="119"/>
    </row>
    <row r="17123" spans="2:4" x14ac:dyDescent="0.25">
      <c r="B17123" s="119"/>
      <c r="C17123" s="119"/>
      <c r="D17123" s="119"/>
    </row>
    <row r="17124" spans="2:4" x14ac:dyDescent="0.25">
      <c r="B17124" s="119"/>
      <c r="C17124" s="119"/>
      <c r="D17124" s="119"/>
    </row>
    <row r="17125" spans="2:4" x14ac:dyDescent="0.25">
      <c r="B17125" s="119"/>
      <c r="C17125" s="119"/>
      <c r="D17125" s="119"/>
    </row>
    <row r="17126" spans="2:4" x14ac:dyDescent="0.25">
      <c r="B17126" s="119"/>
      <c r="C17126" s="119"/>
      <c r="D17126" s="119"/>
    </row>
    <row r="17127" spans="2:4" x14ac:dyDescent="0.25">
      <c r="B17127" s="119"/>
      <c r="C17127" s="119"/>
      <c r="D17127" s="119"/>
    </row>
    <row r="17128" spans="2:4" x14ac:dyDescent="0.25">
      <c r="B17128" s="119"/>
      <c r="C17128" s="119"/>
      <c r="D17128" s="119"/>
    </row>
    <row r="17129" spans="2:4" x14ac:dyDescent="0.25">
      <c r="B17129" s="119"/>
      <c r="C17129" s="119"/>
      <c r="D17129" s="119"/>
    </row>
    <row r="17130" spans="2:4" x14ac:dyDescent="0.25">
      <c r="B17130" s="119"/>
      <c r="C17130" s="119"/>
      <c r="D17130" s="119"/>
    </row>
    <row r="17131" spans="2:4" x14ac:dyDescent="0.25">
      <c r="B17131" s="119"/>
      <c r="C17131" s="119"/>
      <c r="D17131" s="119"/>
    </row>
    <row r="17132" spans="2:4" x14ac:dyDescent="0.25">
      <c r="B17132" s="119"/>
      <c r="C17132" s="119"/>
      <c r="D17132" s="119"/>
    </row>
    <row r="17133" spans="2:4" x14ac:dyDescent="0.25">
      <c r="B17133" s="119"/>
      <c r="C17133" s="119"/>
      <c r="D17133" s="119"/>
    </row>
    <row r="17134" spans="2:4" x14ac:dyDescent="0.25">
      <c r="B17134" s="119"/>
      <c r="C17134" s="119"/>
      <c r="D17134" s="119"/>
    </row>
    <row r="17135" spans="2:4" x14ac:dyDescent="0.25">
      <c r="B17135" s="119"/>
      <c r="C17135" s="119"/>
      <c r="D17135" s="119"/>
    </row>
    <row r="17136" spans="2:4" x14ac:dyDescent="0.25">
      <c r="B17136" s="119"/>
      <c r="C17136" s="119"/>
      <c r="D17136" s="119"/>
    </row>
    <row r="17137" spans="2:4" x14ac:dyDescent="0.25">
      <c r="B17137" s="119"/>
      <c r="C17137" s="119"/>
      <c r="D17137" s="119"/>
    </row>
    <row r="17138" spans="2:4" x14ac:dyDescent="0.25">
      <c r="B17138" s="119"/>
      <c r="C17138" s="119"/>
      <c r="D17138" s="119"/>
    </row>
    <row r="17139" spans="2:4" x14ac:dyDescent="0.25">
      <c r="B17139" s="119"/>
      <c r="C17139" s="119"/>
      <c r="D17139" s="119"/>
    </row>
    <row r="17140" spans="2:4" x14ac:dyDescent="0.25">
      <c r="B17140" s="119"/>
      <c r="C17140" s="119"/>
      <c r="D17140" s="119"/>
    </row>
    <row r="17141" spans="2:4" x14ac:dyDescent="0.25">
      <c r="B17141" s="119"/>
      <c r="C17141" s="119"/>
      <c r="D17141" s="119"/>
    </row>
    <row r="17142" spans="2:4" x14ac:dyDescent="0.25">
      <c r="B17142" s="119"/>
      <c r="C17142" s="119"/>
      <c r="D17142" s="119"/>
    </row>
    <row r="17143" spans="2:4" x14ac:dyDescent="0.25">
      <c r="B17143" s="119"/>
      <c r="C17143" s="119"/>
      <c r="D17143" s="119"/>
    </row>
    <row r="17144" spans="2:4" x14ac:dyDescent="0.25">
      <c r="B17144" s="119"/>
      <c r="C17144" s="119"/>
      <c r="D17144" s="119"/>
    </row>
    <row r="17145" spans="2:4" x14ac:dyDescent="0.25">
      <c r="B17145" s="119"/>
      <c r="C17145" s="119"/>
      <c r="D17145" s="119"/>
    </row>
    <row r="17146" spans="2:4" x14ac:dyDescent="0.25">
      <c r="B17146" s="119"/>
      <c r="C17146" s="119"/>
      <c r="D17146" s="119"/>
    </row>
    <row r="17147" spans="2:4" x14ac:dyDescent="0.25">
      <c r="B17147" s="119"/>
      <c r="C17147" s="119"/>
      <c r="D17147" s="119"/>
    </row>
    <row r="17148" spans="2:4" x14ac:dyDescent="0.25">
      <c r="B17148" s="119"/>
      <c r="C17148" s="119"/>
      <c r="D17148" s="119"/>
    </row>
    <row r="17149" spans="2:4" x14ac:dyDescent="0.25">
      <c r="B17149" s="119"/>
      <c r="C17149" s="119"/>
      <c r="D17149" s="119"/>
    </row>
    <row r="17150" spans="2:4" x14ac:dyDescent="0.25">
      <c r="B17150" s="119"/>
      <c r="C17150" s="119"/>
      <c r="D17150" s="119"/>
    </row>
    <row r="17151" spans="2:4" x14ac:dyDescent="0.25">
      <c r="B17151" s="119"/>
      <c r="C17151" s="119"/>
      <c r="D17151" s="119"/>
    </row>
    <row r="17152" spans="2:4" x14ac:dyDescent="0.25">
      <c r="B17152" s="119"/>
      <c r="C17152" s="119"/>
      <c r="D17152" s="119"/>
    </row>
    <row r="17153" spans="2:4" x14ac:dyDescent="0.25">
      <c r="B17153" s="119"/>
      <c r="C17153" s="119"/>
      <c r="D17153" s="119"/>
    </row>
    <row r="17154" spans="2:4" x14ac:dyDescent="0.25">
      <c r="B17154" s="119"/>
      <c r="C17154" s="119"/>
      <c r="D17154" s="119"/>
    </row>
    <row r="17155" spans="2:4" x14ac:dyDescent="0.25">
      <c r="B17155" s="119"/>
      <c r="C17155" s="119"/>
      <c r="D17155" s="119"/>
    </row>
    <row r="17156" spans="2:4" x14ac:dyDescent="0.25">
      <c r="B17156" s="119"/>
      <c r="C17156" s="119"/>
      <c r="D17156" s="119"/>
    </row>
    <row r="17157" spans="2:4" x14ac:dyDescent="0.25">
      <c r="B17157" s="119"/>
      <c r="C17157" s="119"/>
      <c r="D17157" s="119"/>
    </row>
    <row r="17158" spans="2:4" x14ac:dyDescent="0.25">
      <c r="B17158" s="119"/>
      <c r="C17158" s="119"/>
      <c r="D17158" s="119"/>
    </row>
    <row r="17159" spans="2:4" x14ac:dyDescent="0.25">
      <c r="B17159" s="119"/>
      <c r="C17159" s="119"/>
      <c r="D17159" s="119"/>
    </row>
    <row r="17160" spans="2:4" x14ac:dyDescent="0.25">
      <c r="B17160" s="119"/>
      <c r="C17160" s="119"/>
      <c r="D17160" s="119"/>
    </row>
    <row r="17161" spans="2:4" x14ac:dyDescent="0.25">
      <c r="B17161" s="119"/>
      <c r="C17161" s="119"/>
      <c r="D17161" s="119"/>
    </row>
    <row r="17162" spans="2:4" x14ac:dyDescent="0.25">
      <c r="B17162" s="119"/>
      <c r="C17162" s="119"/>
      <c r="D17162" s="119"/>
    </row>
    <row r="17163" spans="2:4" x14ac:dyDescent="0.25">
      <c r="B17163" s="119"/>
      <c r="C17163" s="119"/>
      <c r="D17163" s="119"/>
    </row>
    <row r="17164" spans="2:4" x14ac:dyDescent="0.25">
      <c r="B17164" s="119"/>
      <c r="C17164" s="119"/>
      <c r="D17164" s="119"/>
    </row>
    <row r="17165" spans="2:4" x14ac:dyDescent="0.25">
      <c r="B17165" s="119"/>
      <c r="C17165" s="119"/>
      <c r="D17165" s="119"/>
    </row>
    <row r="17166" spans="2:4" x14ac:dyDescent="0.25">
      <c r="B17166" s="119"/>
      <c r="C17166" s="119"/>
      <c r="D17166" s="119"/>
    </row>
    <row r="17167" spans="2:4" x14ac:dyDescent="0.25">
      <c r="B17167" s="119"/>
      <c r="C17167" s="119"/>
      <c r="D17167" s="119"/>
    </row>
    <row r="17168" spans="2:4" x14ac:dyDescent="0.25">
      <c r="B17168" s="119"/>
      <c r="C17168" s="119"/>
      <c r="D17168" s="119"/>
    </row>
    <row r="17169" spans="2:4" x14ac:dyDescent="0.25">
      <c r="B17169" s="119"/>
      <c r="C17169" s="119"/>
      <c r="D17169" s="119"/>
    </row>
    <row r="17170" spans="2:4" x14ac:dyDescent="0.25">
      <c r="B17170" s="119"/>
      <c r="C17170" s="119"/>
      <c r="D17170" s="119"/>
    </row>
    <row r="17171" spans="2:4" x14ac:dyDescent="0.25">
      <c r="B17171" s="119"/>
      <c r="C17171" s="119"/>
      <c r="D17171" s="119"/>
    </row>
    <row r="17172" spans="2:4" x14ac:dyDescent="0.25">
      <c r="B17172" s="119"/>
      <c r="C17172" s="119"/>
      <c r="D17172" s="119"/>
    </row>
    <row r="17173" spans="2:4" x14ac:dyDescent="0.25">
      <c r="B17173" s="119"/>
      <c r="C17173" s="119"/>
      <c r="D17173" s="119"/>
    </row>
    <row r="17174" spans="2:4" x14ac:dyDescent="0.25">
      <c r="B17174" s="119"/>
      <c r="C17174" s="119"/>
      <c r="D17174" s="119"/>
    </row>
    <row r="17175" spans="2:4" x14ac:dyDescent="0.25">
      <c r="B17175" s="119"/>
      <c r="C17175" s="119"/>
      <c r="D17175" s="119"/>
    </row>
    <row r="17176" spans="2:4" x14ac:dyDescent="0.25">
      <c r="B17176" s="119"/>
      <c r="C17176" s="119"/>
      <c r="D17176" s="119"/>
    </row>
    <row r="17177" spans="2:4" x14ac:dyDescent="0.25">
      <c r="B17177" s="119"/>
      <c r="C17177" s="119"/>
      <c r="D17177" s="119"/>
    </row>
    <row r="17178" spans="2:4" x14ac:dyDescent="0.25">
      <c r="B17178" s="119"/>
      <c r="C17178" s="119"/>
      <c r="D17178" s="119"/>
    </row>
    <row r="17179" spans="2:4" x14ac:dyDescent="0.25">
      <c r="B17179" s="119"/>
      <c r="C17179" s="119"/>
      <c r="D17179" s="119"/>
    </row>
    <row r="17180" spans="2:4" x14ac:dyDescent="0.25">
      <c r="B17180" s="119"/>
      <c r="C17180" s="119"/>
      <c r="D17180" s="119"/>
    </row>
    <row r="17181" spans="2:4" x14ac:dyDescent="0.25">
      <c r="B17181" s="119"/>
      <c r="C17181" s="119"/>
      <c r="D17181" s="119"/>
    </row>
    <row r="17182" spans="2:4" x14ac:dyDescent="0.25">
      <c r="B17182" s="119"/>
      <c r="C17182" s="119"/>
      <c r="D17182" s="119"/>
    </row>
    <row r="17183" spans="2:4" x14ac:dyDescent="0.25">
      <c r="B17183" s="119"/>
      <c r="C17183" s="119"/>
      <c r="D17183" s="119"/>
    </row>
    <row r="17184" spans="2:4" x14ac:dyDescent="0.25">
      <c r="B17184" s="119"/>
      <c r="C17184" s="119"/>
      <c r="D17184" s="119"/>
    </row>
    <row r="17185" spans="2:4" x14ac:dyDescent="0.25">
      <c r="B17185" s="119"/>
      <c r="C17185" s="119"/>
      <c r="D17185" s="119"/>
    </row>
    <row r="17186" spans="2:4" x14ac:dyDescent="0.25">
      <c r="B17186" s="119"/>
      <c r="C17186" s="119"/>
      <c r="D17186" s="119"/>
    </row>
    <row r="17187" spans="2:4" x14ac:dyDescent="0.25">
      <c r="B17187" s="119"/>
      <c r="C17187" s="119"/>
      <c r="D17187" s="119"/>
    </row>
    <row r="17188" spans="2:4" x14ac:dyDescent="0.25">
      <c r="B17188" s="119"/>
      <c r="C17188" s="119"/>
      <c r="D17188" s="119"/>
    </row>
    <row r="17189" spans="2:4" x14ac:dyDescent="0.25">
      <c r="B17189" s="119"/>
      <c r="C17189" s="119"/>
      <c r="D17189" s="119"/>
    </row>
    <row r="17190" spans="2:4" x14ac:dyDescent="0.25">
      <c r="B17190" s="119"/>
      <c r="C17190" s="119"/>
      <c r="D17190" s="119"/>
    </row>
    <row r="17191" spans="2:4" x14ac:dyDescent="0.25">
      <c r="B17191" s="119"/>
      <c r="C17191" s="119"/>
      <c r="D17191" s="119"/>
    </row>
    <row r="17192" spans="2:4" x14ac:dyDescent="0.25">
      <c r="B17192" s="119"/>
      <c r="C17192" s="119"/>
      <c r="D17192" s="119"/>
    </row>
    <row r="17193" spans="2:4" x14ac:dyDescent="0.25">
      <c r="B17193" s="119"/>
      <c r="C17193" s="119"/>
      <c r="D17193" s="119"/>
    </row>
    <row r="17194" spans="2:4" x14ac:dyDescent="0.25">
      <c r="B17194" s="119"/>
      <c r="C17194" s="119"/>
      <c r="D17194" s="119"/>
    </row>
    <row r="17195" spans="2:4" x14ac:dyDescent="0.25">
      <c r="B17195" s="119"/>
      <c r="C17195" s="119"/>
      <c r="D17195" s="119"/>
    </row>
    <row r="17196" spans="2:4" x14ac:dyDescent="0.25">
      <c r="B17196" s="119"/>
      <c r="C17196" s="119"/>
      <c r="D17196" s="119"/>
    </row>
    <row r="17197" spans="2:4" x14ac:dyDescent="0.25">
      <c r="B17197" s="119"/>
      <c r="C17197" s="119"/>
      <c r="D17197" s="119"/>
    </row>
    <row r="17198" spans="2:4" x14ac:dyDescent="0.25">
      <c r="B17198" s="119"/>
      <c r="C17198" s="119"/>
      <c r="D17198" s="119"/>
    </row>
    <row r="17199" spans="2:4" x14ac:dyDescent="0.25">
      <c r="B17199" s="119"/>
      <c r="C17199" s="119"/>
      <c r="D17199" s="119"/>
    </row>
    <row r="17200" spans="2:4" x14ac:dyDescent="0.25">
      <c r="B17200" s="119"/>
      <c r="C17200" s="119"/>
      <c r="D17200" s="119"/>
    </row>
    <row r="17201" spans="2:4" x14ac:dyDescent="0.25">
      <c r="B17201" s="119"/>
      <c r="C17201" s="119"/>
      <c r="D17201" s="119"/>
    </row>
    <row r="17202" spans="2:4" x14ac:dyDescent="0.25">
      <c r="B17202" s="119"/>
      <c r="C17202" s="119"/>
      <c r="D17202" s="119"/>
    </row>
    <row r="17203" spans="2:4" x14ac:dyDescent="0.25">
      <c r="B17203" s="119"/>
      <c r="C17203" s="119"/>
      <c r="D17203" s="119"/>
    </row>
    <row r="17204" spans="2:4" x14ac:dyDescent="0.25">
      <c r="B17204" s="119"/>
      <c r="C17204" s="119"/>
      <c r="D17204" s="119"/>
    </row>
    <row r="17205" spans="2:4" x14ac:dyDescent="0.25">
      <c r="B17205" s="119"/>
      <c r="C17205" s="119"/>
      <c r="D17205" s="119"/>
    </row>
    <row r="17206" spans="2:4" x14ac:dyDescent="0.25">
      <c r="B17206" s="119"/>
      <c r="C17206" s="119"/>
      <c r="D17206" s="119"/>
    </row>
    <row r="17207" spans="2:4" x14ac:dyDescent="0.25">
      <c r="B17207" s="119"/>
      <c r="C17207" s="119"/>
      <c r="D17207" s="119"/>
    </row>
    <row r="17208" spans="2:4" x14ac:dyDescent="0.25">
      <c r="B17208" s="119"/>
      <c r="C17208" s="119"/>
      <c r="D17208" s="119"/>
    </row>
    <row r="17209" spans="2:4" x14ac:dyDescent="0.25">
      <c r="B17209" s="119"/>
      <c r="C17209" s="119"/>
      <c r="D17209" s="119"/>
    </row>
    <row r="17210" spans="2:4" x14ac:dyDescent="0.25">
      <c r="B17210" s="119"/>
      <c r="C17210" s="119"/>
      <c r="D17210" s="119"/>
    </row>
    <row r="17211" spans="2:4" x14ac:dyDescent="0.25">
      <c r="B17211" s="119"/>
      <c r="C17211" s="119"/>
      <c r="D17211" s="119"/>
    </row>
    <row r="17212" spans="2:4" x14ac:dyDescent="0.25">
      <c r="B17212" s="119"/>
      <c r="C17212" s="119"/>
      <c r="D17212" s="119"/>
    </row>
    <row r="17213" spans="2:4" x14ac:dyDescent="0.25">
      <c r="B17213" s="119"/>
      <c r="C17213" s="119"/>
      <c r="D17213" s="119"/>
    </row>
    <row r="17214" spans="2:4" x14ac:dyDescent="0.25">
      <c r="B17214" s="119"/>
      <c r="C17214" s="119"/>
      <c r="D17214" s="119"/>
    </row>
    <row r="17215" spans="2:4" x14ac:dyDescent="0.25">
      <c r="B17215" s="119"/>
      <c r="C17215" s="119"/>
      <c r="D17215" s="119"/>
    </row>
    <row r="17216" spans="2:4" x14ac:dyDescent="0.25">
      <c r="B17216" s="119"/>
      <c r="C17216" s="119"/>
      <c r="D17216" s="119"/>
    </row>
    <row r="17217" spans="2:4" x14ac:dyDescent="0.25">
      <c r="B17217" s="119"/>
      <c r="C17217" s="119"/>
      <c r="D17217" s="119"/>
    </row>
    <row r="17218" spans="2:4" x14ac:dyDescent="0.25">
      <c r="B17218" s="119"/>
      <c r="C17218" s="119"/>
      <c r="D17218" s="119"/>
    </row>
    <row r="17219" spans="2:4" x14ac:dyDescent="0.25">
      <c r="B17219" s="119"/>
      <c r="C17219" s="119"/>
      <c r="D17219" s="119"/>
    </row>
    <row r="17220" spans="2:4" x14ac:dyDescent="0.25">
      <c r="B17220" s="119"/>
      <c r="C17220" s="119"/>
      <c r="D17220" s="119"/>
    </row>
    <row r="17221" spans="2:4" x14ac:dyDescent="0.25">
      <c r="B17221" s="119"/>
      <c r="C17221" s="119"/>
      <c r="D17221" s="119"/>
    </row>
    <row r="17222" spans="2:4" x14ac:dyDescent="0.25">
      <c r="B17222" s="119"/>
      <c r="C17222" s="119"/>
      <c r="D17222" s="119"/>
    </row>
    <row r="17223" spans="2:4" x14ac:dyDescent="0.25">
      <c r="B17223" s="119"/>
      <c r="C17223" s="119"/>
      <c r="D17223" s="119"/>
    </row>
    <row r="17224" spans="2:4" x14ac:dyDescent="0.25">
      <c r="B17224" s="119"/>
      <c r="C17224" s="119"/>
      <c r="D17224" s="119"/>
    </row>
    <row r="17225" spans="2:4" x14ac:dyDescent="0.25">
      <c r="B17225" s="119"/>
      <c r="C17225" s="119"/>
      <c r="D17225" s="119"/>
    </row>
    <row r="17226" spans="2:4" x14ac:dyDescent="0.25">
      <c r="B17226" s="119"/>
      <c r="C17226" s="119"/>
      <c r="D17226" s="119"/>
    </row>
    <row r="17227" spans="2:4" x14ac:dyDescent="0.25">
      <c r="B17227" s="119"/>
      <c r="C17227" s="119"/>
      <c r="D17227" s="119"/>
    </row>
    <row r="17228" spans="2:4" x14ac:dyDescent="0.25">
      <c r="B17228" s="119"/>
      <c r="C17228" s="119"/>
      <c r="D17228" s="119"/>
    </row>
    <row r="17229" spans="2:4" x14ac:dyDescent="0.25">
      <c r="B17229" s="119"/>
      <c r="C17229" s="119"/>
      <c r="D17229" s="119"/>
    </row>
    <row r="17230" spans="2:4" x14ac:dyDescent="0.25">
      <c r="B17230" s="119"/>
      <c r="C17230" s="119"/>
      <c r="D17230" s="119"/>
    </row>
    <row r="17231" spans="2:4" x14ac:dyDescent="0.25">
      <c r="B17231" s="119"/>
      <c r="C17231" s="119"/>
      <c r="D17231" s="119"/>
    </row>
    <row r="17232" spans="2:4" x14ac:dyDescent="0.25">
      <c r="B17232" s="119"/>
      <c r="C17232" s="119"/>
      <c r="D17232" s="119"/>
    </row>
    <row r="17233" spans="2:4" x14ac:dyDescent="0.25">
      <c r="B17233" s="119"/>
      <c r="C17233" s="119"/>
      <c r="D17233" s="119"/>
    </row>
    <row r="17234" spans="2:4" x14ac:dyDescent="0.25">
      <c r="B17234" s="119"/>
      <c r="C17234" s="119"/>
      <c r="D17234" s="119"/>
    </row>
    <row r="17235" spans="2:4" x14ac:dyDescent="0.25">
      <c r="B17235" s="119"/>
      <c r="C17235" s="119"/>
      <c r="D17235" s="119"/>
    </row>
    <row r="17236" spans="2:4" x14ac:dyDescent="0.25">
      <c r="B17236" s="119"/>
      <c r="C17236" s="119"/>
      <c r="D17236" s="119"/>
    </row>
    <row r="17237" spans="2:4" x14ac:dyDescent="0.25">
      <c r="B17237" s="119"/>
      <c r="C17237" s="119"/>
      <c r="D17237" s="119"/>
    </row>
    <row r="17238" spans="2:4" x14ac:dyDescent="0.25">
      <c r="B17238" s="119"/>
      <c r="C17238" s="119"/>
      <c r="D17238" s="119"/>
    </row>
    <row r="17239" spans="2:4" x14ac:dyDescent="0.25">
      <c r="B17239" s="119"/>
      <c r="C17239" s="119"/>
      <c r="D17239" s="119"/>
    </row>
    <row r="17240" spans="2:4" x14ac:dyDescent="0.25">
      <c r="B17240" s="119"/>
      <c r="C17240" s="119"/>
      <c r="D17240" s="119"/>
    </row>
    <row r="17241" spans="2:4" x14ac:dyDescent="0.25">
      <c r="B17241" s="119"/>
      <c r="C17241" s="119"/>
      <c r="D17241" s="119"/>
    </row>
    <row r="17242" spans="2:4" x14ac:dyDescent="0.25">
      <c r="B17242" s="119"/>
      <c r="C17242" s="119"/>
      <c r="D17242" s="119"/>
    </row>
    <row r="17243" spans="2:4" x14ac:dyDescent="0.25">
      <c r="B17243" s="119"/>
      <c r="C17243" s="119"/>
      <c r="D17243" s="119"/>
    </row>
    <row r="17244" spans="2:4" x14ac:dyDescent="0.25">
      <c r="B17244" s="119"/>
      <c r="C17244" s="119"/>
      <c r="D17244" s="119"/>
    </row>
    <row r="17245" spans="2:4" x14ac:dyDescent="0.25">
      <c r="B17245" s="119"/>
      <c r="C17245" s="119"/>
      <c r="D17245" s="119"/>
    </row>
    <row r="17246" spans="2:4" x14ac:dyDescent="0.25">
      <c r="B17246" s="119"/>
      <c r="C17246" s="119"/>
      <c r="D17246" s="119"/>
    </row>
    <row r="17247" spans="2:4" x14ac:dyDescent="0.25">
      <c r="B17247" s="119"/>
      <c r="C17247" s="119"/>
      <c r="D17247" s="119"/>
    </row>
    <row r="17248" spans="2:4" x14ac:dyDescent="0.25">
      <c r="B17248" s="119"/>
      <c r="C17248" s="119"/>
      <c r="D17248" s="119"/>
    </row>
    <row r="17249" spans="2:4" x14ac:dyDescent="0.25">
      <c r="B17249" s="119"/>
      <c r="C17249" s="119"/>
      <c r="D17249" s="119"/>
    </row>
    <row r="17250" spans="2:4" x14ac:dyDescent="0.25">
      <c r="B17250" s="119"/>
      <c r="C17250" s="119"/>
      <c r="D17250" s="119"/>
    </row>
    <row r="17251" spans="2:4" x14ac:dyDescent="0.25">
      <c r="B17251" s="119"/>
      <c r="C17251" s="119"/>
      <c r="D17251" s="119"/>
    </row>
    <row r="17252" spans="2:4" x14ac:dyDescent="0.25">
      <c r="B17252" s="119"/>
      <c r="C17252" s="119"/>
      <c r="D17252" s="119"/>
    </row>
    <row r="17253" spans="2:4" x14ac:dyDescent="0.25">
      <c r="B17253" s="119"/>
      <c r="C17253" s="119"/>
      <c r="D17253" s="119"/>
    </row>
    <row r="17254" spans="2:4" x14ac:dyDescent="0.25">
      <c r="B17254" s="119"/>
      <c r="C17254" s="119"/>
      <c r="D17254" s="119"/>
    </row>
    <row r="17255" spans="2:4" x14ac:dyDescent="0.25">
      <c r="B17255" s="119"/>
      <c r="C17255" s="119"/>
      <c r="D17255" s="119"/>
    </row>
    <row r="17256" spans="2:4" x14ac:dyDescent="0.25">
      <c r="B17256" s="119"/>
      <c r="C17256" s="119"/>
      <c r="D17256" s="119"/>
    </row>
    <row r="17257" spans="2:4" x14ac:dyDescent="0.25">
      <c r="B17257" s="119"/>
      <c r="C17257" s="119"/>
      <c r="D17257" s="119"/>
    </row>
    <row r="17258" spans="2:4" x14ac:dyDescent="0.25">
      <c r="B17258" s="119"/>
      <c r="C17258" s="119"/>
      <c r="D17258" s="119"/>
    </row>
    <row r="17259" spans="2:4" x14ac:dyDescent="0.25">
      <c r="B17259" s="119"/>
      <c r="C17259" s="119"/>
      <c r="D17259" s="119"/>
    </row>
    <row r="17260" spans="2:4" x14ac:dyDescent="0.25">
      <c r="B17260" s="119"/>
      <c r="C17260" s="119"/>
      <c r="D17260" s="119"/>
    </row>
    <row r="17261" spans="2:4" x14ac:dyDescent="0.25">
      <c r="B17261" s="119"/>
      <c r="C17261" s="119"/>
      <c r="D17261" s="119"/>
    </row>
    <row r="17262" spans="2:4" x14ac:dyDescent="0.25">
      <c r="B17262" s="119"/>
      <c r="C17262" s="119"/>
      <c r="D17262" s="119"/>
    </row>
    <row r="17263" spans="2:4" x14ac:dyDescent="0.25">
      <c r="B17263" s="119"/>
      <c r="C17263" s="119"/>
      <c r="D17263" s="119"/>
    </row>
    <row r="17264" spans="2:4" x14ac:dyDescent="0.25">
      <c r="B17264" s="119"/>
      <c r="C17264" s="119"/>
      <c r="D17264" s="119"/>
    </row>
    <row r="17265" spans="2:4" x14ac:dyDescent="0.25">
      <c r="B17265" s="119"/>
      <c r="C17265" s="119"/>
      <c r="D17265" s="119"/>
    </row>
    <row r="17266" spans="2:4" x14ac:dyDescent="0.25">
      <c r="B17266" s="119"/>
      <c r="C17266" s="119"/>
      <c r="D17266" s="119"/>
    </row>
    <row r="17267" spans="2:4" x14ac:dyDescent="0.25">
      <c r="B17267" s="119"/>
      <c r="C17267" s="119"/>
      <c r="D17267" s="119"/>
    </row>
    <row r="17268" spans="2:4" x14ac:dyDescent="0.25">
      <c r="B17268" s="119"/>
      <c r="C17268" s="119"/>
      <c r="D17268" s="119"/>
    </row>
    <row r="17269" spans="2:4" x14ac:dyDescent="0.25">
      <c r="B17269" s="119"/>
      <c r="C17269" s="119"/>
      <c r="D17269" s="119"/>
    </row>
    <row r="17270" spans="2:4" x14ac:dyDescent="0.25">
      <c r="B17270" s="119"/>
      <c r="C17270" s="119"/>
      <c r="D17270" s="119"/>
    </row>
    <row r="17271" spans="2:4" x14ac:dyDescent="0.25">
      <c r="B17271" s="119"/>
      <c r="C17271" s="119"/>
      <c r="D17271" s="119"/>
    </row>
    <row r="17272" spans="2:4" x14ac:dyDescent="0.25">
      <c r="B17272" s="119"/>
      <c r="C17272" s="119"/>
      <c r="D17272" s="119"/>
    </row>
    <row r="17273" spans="2:4" x14ac:dyDescent="0.25">
      <c r="B17273" s="119"/>
      <c r="C17273" s="119"/>
      <c r="D17273" s="119"/>
    </row>
    <row r="17274" spans="2:4" x14ac:dyDescent="0.25">
      <c r="B17274" s="119"/>
      <c r="C17274" s="119"/>
      <c r="D17274" s="119"/>
    </row>
    <row r="17275" spans="2:4" x14ac:dyDescent="0.25">
      <c r="B17275" s="119"/>
      <c r="C17275" s="119"/>
      <c r="D17275" s="119"/>
    </row>
    <row r="17276" spans="2:4" x14ac:dyDescent="0.25">
      <c r="B17276" s="119"/>
      <c r="C17276" s="119"/>
      <c r="D17276" s="119"/>
    </row>
    <row r="17277" spans="2:4" x14ac:dyDescent="0.25">
      <c r="B17277" s="119"/>
      <c r="C17277" s="119"/>
      <c r="D17277" s="119"/>
    </row>
    <row r="17278" spans="2:4" x14ac:dyDescent="0.25">
      <c r="B17278" s="119"/>
      <c r="C17278" s="119"/>
      <c r="D17278" s="119"/>
    </row>
    <row r="17279" spans="2:4" x14ac:dyDescent="0.25">
      <c r="B17279" s="119"/>
      <c r="C17279" s="119"/>
      <c r="D17279" s="119"/>
    </row>
    <row r="17280" spans="2:4" x14ac:dyDescent="0.25">
      <c r="B17280" s="119"/>
      <c r="C17280" s="119"/>
      <c r="D17280" s="119"/>
    </row>
    <row r="17281" spans="2:4" x14ac:dyDescent="0.25">
      <c r="B17281" s="119"/>
      <c r="C17281" s="119"/>
      <c r="D17281" s="119"/>
    </row>
    <row r="17282" spans="2:4" x14ac:dyDescent="0.25">
      <c r="B17282" s="119"/>
      <c r="C17282" s="119"/>
      <c r="D17282" s="119"/>
    </row>
    <row r="17283" spans="2:4" x14ac:dyDescent="0.25">
      <c r="B17283" s="119"/>
      <c r="C17283" s="119"/>
      <c r="D17283" s="119"/>
    </row>
    <row r="17284" spans="2:4" x14ac:dyDescent="0.25">
      <c r="B17284" s="119"/>
      <c r="C17284" s="119"/>
      <c r="D17284" s="119"/>
    </row>
    <row r="17285" spans="2:4" x14ac:dyDescent="0.25">
      <c r="B17285" s="119"/>
      <c r="C17285" s="119"/>
      <c r="D17285" s="119"/>
    </row>
    <row r="17286" spans="2:4" x14ac:dyDescent="0.25">
      <c r="B17286" s="119"/>
      <c r="C17286" s="119"/>
      <c r="D17286" s="119"/>
    </row>
    <row r="17287" spans="2:4" x14ac:dyDescent="0.25">
      <c r="B17287" s="119"/>
      <c r="C17287" s="119"/>
      <c r="D17287" s="119"/>
    </row>
    <row r="17288" spans="2:4" x14ac:dyDescent="0.25">
      <c r="B17288" s="119"/>
      <c r="C17288" s="119"/>
      <c r="D17288" s="119"/>
    </row>
    <row r="17289" spans="2:4" x14ac:dyDescent="0.25">
      <c r="B17289" s="119"/>
      <c r="C17289" s="119"/>
      <c r="D17289" s="119"/>
    </row>
    <row r="17290" spans="2:4" x14ac:dyDescent="0.25">
      <c r="B17290" s="119"/>
      <c r="C17290" s="119"/>
      <c r="D17290" s="119"/>
    </row>
    <row r="17291" spans="2:4" x14ac:dyDescent="0.25">
      <c r="B17291" s="119"/>
      <c r="C17291" s="119"/>
      <c r="D17291" s="119"/>
    </row>
    <row r="17292" spans="2:4" x14ac:dyDescent="0.25">
      <c r="B17292" s="119"/>
      <c r="C17292" s="119"/>
      <c r="D17292" s="119"/>
    </row>
    <row r="17293" spans="2:4" x14ac:dyDescent="0.25">
      <c r="B17293" s="119"/>
      <c r="C17293" s="119"/>
      <c r="D17293" s="119"/>
    </row>
    <row r="17294" spans="2:4" x14ac:dyDescent="0.25">
      <c r="B17294" s="119"/>
      <c r="C17294" s="119"/>
      <c r="D17294" s="119"/>
    </row>
    <row r="17295" spans="2:4" x14ac:dyDescent="0.25">
      <c r="B17295" s="119"/>
      <c r="C17295" s="119"/>
      <c r="D17295" s="119"/>
    </row>
    <row r="17296" spans="2:4" x14ac:dyDescent="0.25">
      <c r="B17296" s="119"/>
      <c r="C17296" s="119"/>
      <c r="D17296" s="119"/>
    </row>
    <row r="17297" spans="2:4" x14ac:dyDescent="0.25">
      <c r="B17297" s="119"/>
      <c r="C17297" s="119"/>
      <c r="D17297" s="119"/>
    </row>
    <row r="17298" spans="2:4" x14ac:dyDescent="0.25">
      <c r="B17298" s="119"/>
      <c r="C17298" s="119"/>
      <c r="D17298" s="119"/>
    </row>
    <row r="17299" spans="2:4" x14ac:dyDescent="0.25">
      <c r="B17299" s="119"/>
      <c r="C17299" s="119"/>
      <c r="D17299" s="119"/>
    </row>
    <row r="17300" spans="2:4" x14ac:dyDescent="0.25">
      <c r="B17300" s="119"/>
      <c r="C17300" s="119"/>
      <c r="D17300" s="119"/>
    </row>
    <row r="17301" spans="2:4" x14ac:dyDescent="0.25">
      <c r="B17301" s="119"/>
      <c r="C17301" s="119"/>
      <c r="D17301" s="119"/>
    </row>
    <row r="17302" spans="2:4" x14ac:dyDescent="0.25">
      <c r="B17302" s="119"/>
      <c r="C17302" s="119"/>
      <c r="D17302" s="119"/>
    </row>
    <row r="17303" spans="2:4" x14ac:dyDescent="0.25">
      <c r="B17303" s="119"/>
      <c r="C17303" s="119"/>
      <c r="D17303" s="119"/>
    </row>
    <row r="17304" spans="2:4" x14ac:dyDescent="0.25">
      <c r="B17304" s="119"/>
      <c r="C17304" s="119"/>
      <c r="D17304" s="119"/>
    </row>
    <row r="17305" spans="2:4" x14ac:dyDescent="0.25">
      <c r="B17305" s="119"/>
      <c r="C17305" s="119"/>
      <c r="D17305" s="119"/>
    </row>
    <row r="17306" spans="2:4" x14ac:dyDescent="0.25">
      <c r="B17306" s="119"/>
      <c r="C17306" s="119"/>
      <c r="D17306" s="119"/>
    </row>
    <row r="17307" spans="2:4" x14ac:dyDescent="0.25">
      <c r="B17307" s="119"/>
      <c r="C17307" s="119"/>
      <c r="D17307" s="119"/>
    </row>
    <row r="17308" spans="2:4" x14ac:dyDescent="0.25">
      <c r="B17308" s="119"/>
      <c r="C17308" s="119"/>
      <c r="D17308" s="119"/>
    </row>
    <row r="17309" spans="2:4" x14ac:dyDescent="0.25">
      <c r="B17309" s="119"/>
      <c r="C17309" s="119"/>
      <c r="D17309" s="119"/>
    </row>
    <row r="17310" spans="2:4" x14ac:dyDescent="0.25">
      <c r="B17310" s="119"/>
      <c r="C17310" s="119"/>
      <c r="D17310" s="119"/>
    </row>
    <row r="17311" spans="2:4" x14ac:dyDescent="0.25">
      <c r="B17311" s="119"/>
      <c r="C17311" s="119"/>
      <c r="D17311" s="119"/>
    </row>
    <row r="17312" spans="2:4" x14ac:dyDescent="0.25">
      <c r="B17312" s="119"/>
      <c r="C17312" s="119"/>
      <c r="D17312" s="119"/>
    </row>
    <row r="17313" spans="2:4" x14ac:dyDescent="0.25">
      <c r="B17313" s="119"/>
      <c r="C17313" s="119"/>
      <c r="D17313" s="119"/>
    </row>
    <row r="17314" spans="2:4" x14ac:dyDescent="0.25">
      <c r="B17314" s="119"/>
      <c r="C17314" s="119"/>
      <c r="D17314" s="119"/>
    </row>
    <row r="17315" spans="2:4" x14ac:dyDescent="0.25">
      <c r="B17315" s="119"/>
      <c r="C17315" s="119"/>
      <c r="D17315" s="119"/>
    </row>
    <row r="17316" spans="2:4" x14ac:dyDescent="0.25">
      <c r="B17316" s="119"/>
      <c r="C17316" s="119"/>
      <c r="D17316" s="119"/>
    </row>
    <row r="17317" spans="2:4" x14ac:dyDescent="0.25">
      <c r="B17317" s="119"/>
      <c r="C17317" s="119"/>
      <c r="D17317" s="119"/>
    </row>
    <row r="17318" spans="2:4" x14ac:dyDescent="0.25">
      <c r="B17318" s="119"/>
      <c r="C17318" s="119"/>
      <c r="D17318" s="119"/>
    </row>
    <row r="17319" spans="2:4" x14ac:dyDescent="0.25">
      <c r="B17319" s="119"/>
      <c r="C17319" s="119"/>
      <c r="D17319" s="119"/>
    </row>
    <row r="17320" spans="2:4" x14ac:dyDescent="0.25">
      <c r="B17320" s="119"/>
      <c r="C17320" s="119"/>
      <c r="D17320" s="119"/>
    </row>
    <row r="17321" spans="2:4" x14ac:dyDescent="0.25">
      <c r="B17321" s="119"/>
      <c r="C17321" s="119"/>
      <c r="D17321" s="119"/>
    </row>
    <row r="17322" spans="2:4" x14ac:dyDescent="0.25">
      <c r="B17322" s="119"/>
      <c r="C17322" s="119"/>
      <c r="D17322" s="119"/>
    </row>
    <row r="17323" spans="2:4" x14ac:dyDescent="0.25">
      <c r="B17323" s="119"/>
      <c r="C17323" s="119"/>
      <c r="D17323" s="119"/>
    </row>
    <row r="17324" spans="2:4" x14ac:dyDescent="0.25">
      <c r="B17324" s="119"/>
      <c r="C17324" s="119"/>
      <c r="D17324" s="119"/>
    </row>
    <row r="17325" spans="2:4" x14ac:dyDescent="0.25">
      <c r="B17325" s="119"/>
      <c r="C17325" s="119"/>
      <c r="D17325" s="119"/>
    </row>
    <row r="17326" spans="2:4" x14ac:dyDescent="0.25">
      <c r="B17326" s="119"/>
      <c r="C17326" s="119"/>
      <c r="D17326" s="119"/>
    </row>
    <row r="17327" spans="2:4" x14ac:dyDescent="0.25">
      <c r="B17327" s="119"/>
      <c r="C17327" s="119"/>
      <c r="D17327" s="119"/>
    </row>
    <row r="17328" spans="2:4" x14ac:dyDescent="0.25">
      <c r="B17328" s="119"/>
      <c r="C17328" s="119"/>
      <c r="D17328" s="119"/>
    </row>
    <row r="17329" spans="2:4" x14ac:dyDescent="0.25">
      <c r="B17329" s="119"/>
      <c r="C17329" s="119"/>
      <c r="D17329" s="119"/>
    </row>
    <row r="17330" spans="2:4" x14ac:dyDescent="0.25">
      <c r="B17330" s="119"/>
      <c r="C17330" s="119"/>
      <c r="D17330" s="119"/>
    </row>
    <row r="17331" spans="2:4" x14ac:dyDescent="0.25">
      <c r="B17331" s="119"/>
      <c r="C17331" s="119"/>
      <c r="D17331" s="119"/>
    </row>
    <row r="17332" spans="2:4" x14ac:dyDescent="0.25">
      <c r="B17332" s="119"/>
      <c r="C17332" s="119"/>
      <c r="D17332" s="119"/>
    </row>
    <row r="17333" spans="2:4" x14ac:dyDescent="0.25">
      <c r="B17333" s="119"/>
      <c r="C17333" s="119"/>
      <c r="D17333" s="119"/>
    </row>
    <row r="17334" spans="2:4" x14ac:dyDescent="0.25">
      <c r="B17334" s="119"/>
      <c r="C17334" s="119"/>
      <c r="D17334" s="119"/>
    </row>
    <row r="17335" spans="2:4" x14ac:dyDescent="0.25">
      <c r="B17335" s="119"/>
      <c r="C17335" s="119"/>
      <c r="D17335" s="119"/>
    </row>
    <row r="17336" spans="2:4" x14ac:dyDescent="0.25">
      <c r="B17336" s="119"/>
      <c r="C17336" s="119"/>
      <c r="D17336" s="119"/>
    </row>
    <row r="17337" spans="2:4" x14ac:dyDescent="0.25">
      <c r="B17337" s="119"/>
      <c r="C17337" s="119"/>
      <c r="D17337" s="119"/>
    </row>
    <row r="17338" spans="2:4" x14ac:dyDescent="0.25">
      <c r="B17338" s="119"/>
      <c r="C17338" s="119"/>
      <c r="D17338" s="119"/>
    </row>
    <row r="17339" spans="2:4" x14ac:dyDescent="0.25">
      <c r="B17339" s="119"/>
      <c r="C17339" s="119"/>
      <c r="D17339" s="119"/>
    </row>
    <row r="17340" spans="2:4" x14ac:dyDescent="0.25">
      <c r="B17340" s="119"/>
      <c r="C17340" s="119"/>
      <c r="D17340" s="119"/>
    </row>
    <row r="17341" spans="2:4" x14ac:dyDescent="0.25">
      <c r="B17341" s="119"/>
      <c r="C17341" s="119"/>
      <c r="D17341" s="119"/>
    </row>
    <row r="17342" spans="2:4" x14ac:dyDescent="0.25">
      <c r="B17342" s="119"/>
      <c r="C17342" s="119"/>
      <c r="D17342" s="119"/>
    </row>
    <row r="17343" spans="2:4" x14ac:dyDescent="0.25">
      <c r="B17343" s="119"/>
      <c r="C17343" s="119"/>
      <c r="D17343" s="119"/>
    </row>
    <row r="17344" spans="2:4" x14ac:dyDescent="0.25">
      <c r="B17344" s="119"/>
      <c r="C17344" s="119"/>
      <c r="D17344" s="119"/>
    </row>
    <row r="17345" spans="2:4" x14ac:dyDescent="0.25">
      <c r="B17345" s="119"/>
      <c r="C17345" s="119"/>
      <c r="D17345" s="119"/>
    </row>
    <row r="17346" spans="2:4" x14ac:dyDescent="0.25">
      <c r="B17346" s="119"/>
      <c r="C17346" s="119"/>
      <c r="D17346" s="119"/>
    </row>
    <row r="17347" spans="2:4" x14ac:dyDescent="0.25">
      <c r="B17347" s="119"/>
      <c r="C17347" s="119"/>
      <c r="D17347" s="119"/>
    </row>
    <row r="17348" spans="2:4" x14ac:dyDescent="0.25">
      <c r="B17348" s="119"/>
      <c r="C17348" s="119"/>
      <c r="D17348" s="119"/>
    </row>
    <row r="17349" spans="2:4" x14ac:dyDescent="0.25">
      <c r="B17349" s="119"/>
      <c r="C17349" s="119"/>
      <c r="D17349" s="119"/>
    </row>
    <row r="17350" spans="2:4" x14ac:dyDescent="0.25">
      <c r="B17350" s="119"/>
      <c r="C17350" s="119"/>
      <c r="D17350" s="119"/>
    </row>
    <row r="17351" spans="2:4" x14ac:dyDescent="0.25">
      <c r="B17351" s="119"/>
      <c r="C17351" s="119"/>
      <c r="D17351" s="119"/>
    </row>
    <row r="17352" spans="2:4" x14ac:dyDescent="0.25">
      <c r="B17352" s="119"/>
      <c r="C17352" s="119"/>
      <c r="D17352" s="119"/>
    </row>
    <row r="17353" spans="2:4" x14ac:dyDescent="0.25">
      <c r="B17353" s="119"/>
      <c r="C17353" s="119"/>
      <c r="D17353" s="119"/>
    </row>
    <row r="17354" spans="2:4" x14ac:dyDescent="0.25">
      <c r="B17354" s="119"/>
      <c r="C17354" s="119"/>
      <c r="D17354" s="119"/>
    </row>
    <row r="17355" spans="2:4" x14ac:dyDescent="0.25">
      <c r="B17355" s="119"/>
      <c r="C17355" s="119"/>
      <c r="D17355" s="119"/>
    </row>
    <row r="17356" spans="2:4" x14ac:dyDescent="0.25">
      <c r="B17356" s="119"/>
      <c r="C17356" s="119"/>
      <c r="D17356" s="119"/>
    </row>
    <row r="17357" spans="2:4" x14ac:dyDescent="0.25">
      <c r="B17357" s="119"/>
      <c r="C17357" s="119"/>
      <c r="D17357" s="119"/>
    </row>
    <row r="17358" spans="2:4" x14ac:dyDescent="0.25">
      <c r="B17358" s="119"/>
      <c r="C17358" s="119"/>
      <c r="D17358" s="119"/>
    </row>
    <row r="17359" spans="2:4" x14ac:dyDescent="0.25">
      <c r="B17359" s="119"/>
      <c r="C17359" s="119"/>
      <c r="D17359" s="119"/>
    </row>
    <row r="17360" spans="2:4" x14ac:dyDescent="0.25">
      <c r="B17360" s="119"/>
      <c r="C17360" s="119"/>
      <c r="D17360" s="119"/>
    </row>
    <row r="17361" spans="2:4" x14ac:dyDescent="0.25">
      <c r="B17361" s="119"/>
      <c r="C17361" s="119"/>
      <c r="D17361" s="119"/>
    </row>
    <row r="17362" spans="2:4" x14ac:dyDescent="0.25">
      <c r="B17362" s="119"/>
      <c r="C17362" s="119"/>
      <c r="D17362" s="119"/>
    </row>
    <row r="17363" spans="2:4" x14ac:dyDescent="0.25">
      <c r="B17363" s="119"/>
      <c r="C17363" s="119"/>
      <c r="D17363" s="119"/>
    </row>
    <row r="17364" spans="2:4" x14ac:dyDescent="0.25">
      <c r="B17364" s="119"/>
      <c r="C17364" s="119"/>
      <c r="D17364" s="119"/>
    </row>
    <row r="17365" spans="2:4" x14ac:dyDescent="0.25">
      <c r="B17365" s="119"/>
      <c r="C17365" s="119"/>
      <c r="D17365" s="119"/>
    </row>
    <row r="17366" spans="2:4" x14ac:dyDescent="0.25">
      <c r="B17366" s="119"/>
      <c r="C17366" s="119"/>
      <c r="D17366" s="119"/>
    </row>
    <row r="17367" spans="2:4" x14ac:dyDescent="0.25">
      <c r="B17367" s="119"/>
      <c r="C17367" s="119"/>
      <c r="D17367" s="119"/>
    </row>
    <row r="17368" spans="2:4" x14ac:dyDescent="0.25">
      <c r="B17368" s="119"/>
      <c r="C17368" s="119"/>
      <c r="D17368" s="119"/>
    </row>
    <row r="17369" spans="2:4" x14ac:dyDescent="0.25">
      <c r="B17369" s="119"/>
      <c r="C17369" s="119"/>
      <c r="D17369" s="119"/>
    </row>
    <row r="17370" spans="2:4" x14ac:dyDescent="0.25">
      <c r="B17370" s="119"/>
      <c r="C17370" s="119"/>
      <c r="D17370" s="119"/>
    </row>
    <row r="17371" spans="2:4" x14ac:dyDescent="0.25">
      <c r="B17371" s="119"/>
      <c r="C17371" s="119"/>
      <c r="D17371" s="119"/>
    </row>
    <row r="17372" spans="2:4" x14ac:dyDescent="0.25">
      <c r="B17372" s="119"/>
      <c r="C17372" s="119"/>
      <c r="D17372" s="119"/>
    </row>
    <row r="17373" spans="2:4" x14ac:dyDescent="0.25">
      <c r="B17373" s="119"/>
      <c r="C17373" s="119"/>
      <c r="D17373" s="119"/>
    </row>
    <row r="17374" spans="2:4" x14ac:dyDescent="0.25">
      <c r="B17374" s="119"/>
      <c r="C17374" s="119"/>
      <c r="D17374" s="119"/>
    </row>
    <row r="17375" spans="2:4" x14ac:dyDescent="0.25">
      <c r="B17375" s="119"/>
      <c r="C17375" s="119"/>
      <c r="D17375" s="119"/>
    </row>
    <row r="17376" spans="2:4" x14ac:dyDescent="0.25">
      <c r="B17376" s="119"/>
      <c r="C17376" s="119"/>
      <c r="D17376" s="119"/>
    </row>
    <row r="17377" spans="2:4" x14ac:dyDescent="0.25">
      <c r="B17377" s="119"/>
      <c r="C17377" s="119"/>
      <c r="D17377" s="119"/>
    </row>
    <row r="17378" spans="2:4" x14ac:dyDescent="0.25">
      <c r="B17378" s="119"/>
      <c r="C17378" s="119"/>
      <c r="D17378" s="119"/>
    </row>
    <row r="17379" spans="2:4" x14ac:dyDescent="0.25">
      <c r="B17379" s="119"/>
      <c r="C17379" s="119"/>
      <c r="D17379" s="119"/>
    </row>
    <row r="17380" spans="2:4" x14ac:dyDescent="0.25">
      <c r="B17380" s="119"/>
      <c r="C17380" s="119"/>
      <c r="D17380" s="119"/>
    </row>
    <row r="17381" spans="2:4" x14ac:dyDescent="0.25">
      <c r="B17381" s="119"/>
      <c r="C17381" s="119"/>
      <c r="D17381" s="119"/>
    </row>
    <row r="17382" spans="2:4" x14ac:dyDescent="0.25">
      <c r="B17382" s="119"/>
      <c r="C17382" s="119"/>
      <c r="D17382" s="119"/>
    </row>
    <row r="17383" spans="2:4" x14ac:dyDescent="0.25">
      <c r="B17383" s="119"/>
      <c r="C17383" s="119"/>
      <c r="D17383" s="119"/>
    </row>
    <row r="17384" spans="2:4" x14ac:dyDescent="0.25">
      <c r="B17384" s="119"/>
      <c r="C17384" s="119"/>
      <c r="D17384" s="119"/>
    </row>
    <row r="17385" spans="2:4" x14ac:dyDescent="0.25">
      <c r="B17385" s="119"/>
      <c r="C17385" s="119"/>
      <c r="D17385" s="119"/>
    </row>
    <row r="17386" spans="2:4" x14ac:dyDescent="0.25">
      <c r="B17386" s="119"/>
      <c r="C17386" s="119"/>
      <c r="D17386" s="119"/>
    </row>
    <row r="17387" spans="2:4" x14ac:dyDescent="0.25">
      <c r="B17387" s="119"/>
      <c r="C17387" s="119"/>
      <c r="D17387" s="119"/>
    </row>
    <row r="17388" spans="2:4" x14ac:dyDescent="0.25">
      <c r="B17388" s="119"/>
      <c r="C17388" s="119"/>
      <c r="D17388" s="119"/>
    </row>
    <row r="17389" spans="2:4" x14ac:dyDescent="0.25">
      <c r="B17389" s="119"/>
      <c r="C17389" s="119"/>
      <c r="D17389" s="119"/>
    </row>
    <row r="17390" spans="2:4" x14ac:dyDescent="0.25">
      <c r="B17390" s="119"/>
      <c r="C17390" s="119"/>
      <c r="D17390" s="119"/>
    </row>
    <row r="17391" spans="2:4" x14ac:dyDescent="0.25">
      <c r="B17391" s="119"/>
      <c r="C17391" s="119"/>
      <c r="D17391" s="119"/>
    </row>
    <row r="17392" spans="2:4" x14ac:dyDescent="0.25">
      <c r="B17392" s="119"/>
      <c r="C17392" s="119"/>
      <c r="D17392" s="119"/>
    </row>
    <row r="17393" spans="2:4" x14ac:dyDescent="0.25">
      <c r="B17393" s="119"/>
      <c r="C17393" s="119"/>
      <c r="D17393" s="119"/>
    </row>
    <row r="17394" spans="2:4" x14ac:dyDescent="0.25">
      <c r="B17394" s="119"/>
      <c r="C17394" s="119"/>
      <c r="D17394" s="119"/>
    </row>
    <row r="17395" spans="2:4" x14ac:dyDescent="0.25">
      <c r="B17395" s="119"/>
      <c r="C17395" s="119"/>
      <c r="D17395" s="119"/>
    </row>
    <row r="17396" spans="2:4" x14ac:dyDescent="0.25">
      <c r="B17396" s="119"/>
      <c r="C17396" s="119"/>
      <c r="D17396" s="119"/>
    </row>
    <row r="17397" spans="2:4" x14ac:dyDescent="0.25">
      <c r="B17397" s="119"/>
      <c r="C17397" s="119"/>
      <c r="D17397" s="119"/>
    </row>
    <row r="17398" spans="2:4" x14ac:dyDescent="0.25">
      <c r="B17398" s="119"/>
      <c r="C17398" s="119"/>
      <c r="D17398" s="119"/>
    </row>
    <row r="17399" spans="2:4" x14ac:dyDescent="0.25">
      <c r="B17399" s="119"/>
      <c r="C17399" s="119"/>
      <c r="D17399" s="119"/>
    </row>
    <row r="17400" spans="2:4" x14ac:dyDescent="0.25">
      <c r="B17400" s="119"/>
      <c r="C17400" s="119"/>
      <c r="D17400" s="119"/>
    </row>
    <row r="17401" spans="2:4" x14ac:dyDescent="0.25">
      <c r="B17401" s="119"/>
      <c r="C17401" s="119"/>
      <c r="D17401" s="119"/>
    </row>
    <row r="17402" spans="2:4" x14ac:dyDescent="0.25">
      <c r="B17402" s="119"/>
      <c r="C17402" s="119"/>
      <c r="D17402" s="119"/>
    </row>
    <row r="17403" spans="2:4" x14ac:dyDescent="0.25">
      <c r="B17403" s="119"/>
      <c r="C17403" s="119"/>
      <c r="D17403" s="119"/>
    </row>
    <row r="17404" spans="2:4" x14ac:dyDescent="0.25">
      <c r="B17404" s="119"/>
      <c r="C17404" s="119"/>
      <c r="D17404" s="119"/>
    </row>
    <row r="17405" spans="2:4" x14ac:dyDescent="0.25">
      <c r="B17405" s="119"/>
      <c r="C17405" s="119"/>
      <c r="D17405" s="119"/>
    </row>
    <row r="17406" spans="2:4" x14ac:dyDescent="0.25">
      <c r="B17406" s="119"/>
      <c r="C17406" s="119"/>
      <c r="D17406" s="119"/>
    </row>
    <row r="17407" spans="2:4" x14ac:dyDescent="0.25">
      <c r="B17407" s="119"/>
      <c r="C17407" s="119"/>
      <c r="D17407" s="119"/>
    </row>
    <row r="17408" spans="2:4" x14ac:dyDescent="0.25">
      <c r="B17408" s="119"/>
      <c r="C17408" s="119"/>
      <c r="D17408" s="119"/>
    </row>
    <row r="17409" spans="2:4" x14ac:dyDescent="0.25">
      <c r="B17409" s="119"/>
      <c r="C17409" s="119"/>
      <c r="D17409" s="119"/>
    </row>
    <row r="17410" spans="2:4" x14ac:dyDescent="0.25">
      <c r="B17410" s="119"/>
      <c r="C17410" s="119"/>
      <c r="D17410" s="119"/>
    </row>
    <row r="17411" spans="2:4" x14ac:dyDescent="0.25">
      <c r="B17411" s="119"/>
      <c r="C17411" s="119"/>
      <c r="D17411" s="119"/>
    </row>
    <row r="17412" spans="2:4" x14ac:dyDescent="0.25">
      <c r="B17412" s="119"/>
      <c r="C17412" s="119"/>
      <c r="D17412" s="119"/>
    </row>
    <row r="17413" spans="2:4" x14ac:dyDescent="0.25">
      <c r="B17413" s="119"/>
      <c r="C17413" s="119"/>
      <c r="D17413" s="119"/>
    </row>
    <row r="17414" spans="2:4" x14ac:dyDescent="0.25">
      <c r="B17414" s="119"/>
      <c r="C17414" s="119"/>
      <c r="D17414" s="119"/>
    </row>
    <row r="17415" spans="2:4" x14ac:dyDescent="0.25">
      <c r="B17415" s="119"/>
      <c r="C17415" s="119"/>
      <c r="D17415" s="119"/>
    </row>
    <row r="17416" spans="2:4" x14ac:dyDescent="0.25">
      <c r="B17416" s="119"/>
      <c r="C17416" s="119"/>
      <c r="D17416" s="119"/>
    </row>
    <row r="17417" spans="2:4" x14ac:dyDescent="0.25">
      <c r="B17417" s="119"/>
      <c r="C17417" s="119"/>
      <c r="D17417" s="119"/>
    </row>
    <row r="17418" spans="2:4" x14ac:dyDescent="0.25">
      <c r="B17418" s="119"/>
      <c r="C17418" s="119"/>
      <c r="D17418" s="119"/>
    </row>
    <row r="17419" spans="2:4" x14ac:dyDescent="0.25">
      <c r="B17419" s="119"/>
      <c r="C17419" s="119"/>
      <c r="D17419" s="119"/>
    </row>
    <row r="17420" spans="2:4" x14ac:dyDescent="0.25">
      <c r="B17420" s="119"/>
      <c r="C17420" s="119"/>
      <c r="D17420" s="119"/>
    </row>
    <row r="17421" spans="2:4" x14ac:dyDescent="0.25">
      <c r="B17421" s="119"/>
      <c r="C17421" s="119"/>
      <c r="D17421" s="119"/>
    </row>
    <row r="17422" spans="2:4" x14ac:dyDescent="0.25">
      <c r="B17422" s="119"/>
      <c r="C17422" s="119"/>
      <c r="D17422" s="119"/>
    </row>
    <row r="17423" spans="2:4" x14ac:dyDescent="0.25">
      <c r="B17423" s="119"/>
      <c r="C17423" s="119"/>
      <c r="D17423" s="119"/>
    </row>
    <row r="17424" spans="2:4" x14ac:dyDescent="0.25">
      <c r="B17424" s="119"/>
      <c r="C17424" s="119"/>
      <c r="D17424" s="119"/>
    </row>
    <row r="17425" spans="2:4" x14ac:dyDescent="0.25">
      <c r="B17425" s="119"/>
      <c r="C17425" s="119"/>
      <c r="D17425" s="119"/>
    </row>
    <row r="17426" spans="2:4" x14ac:dyDescent="0.25">
      <c r="B17426" s="119"/>
      <c r="C17426" s="119"/>
      <c r="D17426" s="119"/>
    </row>
    <row r="17427" spans="2:4" x14ac:dyDescent="0.25">
      <c r="B17427" s="119"/>
      <c r="C17427" s="119"/>
      <c r="D17427" s="119"/>
    </row>
    <row r="17428" spans="2:4" x14ac:dyDescent="0.25">
      <c r="B17428" s="119"/>
      <c r="C17428" s="119"/>
      <c r="D17428" s="119"/>
    </row>
    <row r="17429" spans="2:4" x14ac:dyDescent="0.25">
      <c r="B17429" s="119"/>
      <c r="C17429" s="119"/>
      <c r="D17429" s="119"/>
    </row>
    <row r="17430" spans="2:4" x14ac:dyDescent="0.25">
      <c r="B17430" s="119"/>
      <c r="C17430" s="119"/>
      <c r="D17430" s="119"/>
    </row>
    <row r="17431" spans="2:4" x14ac:dyDescent="0.25">
      <c r="B17431" s="119"/>
      <c r="C17431" s="119"/>
      <c r="D17431" s="119"/>
    </row>
    <row r="17432" spans="2:4" x14ac:dyDescent="0.25">
      <c r="B17432" s="119"/>
      <c r="C17432" s="119"/>
      <c r="D17432" s="119"/>
    </row>
    <row r="17433" spans="2:4" x14ac:dyDescent="0.25">
      <c r="B17433" s="119"/>
      <c r="C17433" s="119"/>
      <c r="D17433" s="119"/>
    </row>
    <row r="17434" spans="2:4" x14ac:dyDescent="0.25">
      <c r="B17434" s="119"/>
      <c r="C17434" s="119"/>
      <c r="D17434" s="119"/>
    </row>
    <row r="17435" spans="2:4" x14ac:dyDescent="0.25">
      <c r="B17435" s="119"/>
      <c r="C17435" s="119"/>
      <c r="D17435" s="119"/>
    </row>
    <row r="17436" spans="2:4" x14ac:dyDescent="0.25">
      <c r="B17436" s="119"/>
      <c r="C17436" s="119"/>
      <c r="D17436" s="119"/>
    </row>
    <row r="17437" spans="2:4" x14ac:dyDescent="0.25">
      <c r="B17437" s="119"/>
      <c r="C17437" s="119"/>
      <c r="D17437" s="119"/>
    </row>
    <row r="17438" spans="2:4" x14ac:dyDescent="0.25">
      <c r="B17438" s="119"/>
      <c r="C17438" s="119"/>
      <c r="D17438" s="119"/>
    </row>
    <row r="17439" spans="2:4" x14ac:dyDescent="0.25">
      <c r="B17439" s="119"/>
      <c r="C17439" s="119"/>
      <c r="D17439" s="119"/>
    </row>
    <row r="17440" spans="2:4" x14ac:dyDescent="0.25">
      <c r="B17440" s="119"/>
      <c r="C17440" s="119"/>
      <c r="D17440" s="119"/>
    </row>
    <row r="17441" spans="2:4" x14ac:dyDescent="0.25">
      <c r="B17441" s="119"/>
      <c r="C17441" s="119"/>
      <c r="D17441" s="119"/>
    </row>
    <row r="17442" spans="2:4" x14ac:dyDescent="0.25">
      <c r="B17442" s="119"/>
      <c r="C17442" s="119"/>
      <c r="D17442" s="119"/>
    </row>
    <row r="17443" spans="2:4" x14ac:dyDescent="0.25">
      <c r="B17443" s="119"/>
      <c r="C17443" s="119"/>
      <c r="D17443" s="119"/>
    </row>
    <row r="17444" spans="2:4" x14ac:dyDescent="0.25">
      <c r="B17444" s="119"/>
      <c r="C17444" s="119"/>
      <c r="D17444" s="119"/>
    </row>
    <row r="17445" spans="2:4" x14ac:dyDescent="0.25">
      <c r="B17445" s="119"/>
      <c r="C17445" s="119"/>
      <c r="D17445" s="119"/>
    </row>
    <row r="17446" spans="2:4" x14ac:dyDescent="0.25">
      <c r="B17446" s="119"/>
      <c r="C17446" s="119"/>
      <c r="D17446" s="119"/>
    </row>
    <row r="17447" spans="2:4" x14ac:dyDescent="0.25">
      <c r="B17447" s="119"/>
      <c r="C17447" s="119"/>
      <c r="D17447" s="119"/>
    </row>
    <row r="17448" spans="2:4" x14ac:dyDescent="0.25">
      <c r="B17448" s="119"/>
      <c r="C17448" s="119"/>
      <c r="D17448" s="119"/>
    </row>
    <row r="17449" spans="2:4" x14ac:dyDescent="0.25">
      <c r="B17449" s="119"/>
      <c r="C17449" s="119"/>
      <c r="D17449" s="119"/>
    </row>
    <row r="17450" spans="2:4" x14ac:dyDescent="0.25">
      <c r="B17450" s="119"/>
      <c r="C17450" s="119"/>
      <c r="D17450" s="119"/>
    </row>
    <row r="17451" spans="2:4" x14ac:dyDescent="0.25">
      <c r="B17451" s="119"/>
      <c r="C17451" s="119"/>
      <c r="D17451" s="119"/>
    </row>
    <row r="17452" spans="2:4" x14ac:dyDescent="0.25">
      <c r="B17452" s="119"/>
      <c r="C17452" s="119"/>
      <c r="D17452" s="119"/>
    </row>
    <row r="17453" spans="2:4" x14ac:dyDescent="0.25">
      <c r="B17453" s="119"/>
      <c r="C17453" s="119"/>
      <c r="D17453" s="119"/>
    </row>
    <row r="17454" spans="2:4" x14ac:dyDescent="0.25">
      <c r="B17454" s="119"/>
      <c r="C17454" s="119"/>
      <c r="D17454" s="119"/>
    </row>
    <row r="17455" spans="2:4" x14ac:dyDescent="0.25">
      <c r="B17455" s="119"/>
      <c r="C17455" s="119"/>
      <c r="D17455" s="119"/>
    </row>
    <row r="17456" spans="2:4" x14ac:dyDescent="0.25">
      <c r="B17456" s="119"/>
      <c r="C17456" s="119"/>
      <c r="D17456" s="119"/>
    </row>
    <row r="17457" spans="2:4" x14ac:dyDescent="0.25">
      <c r="B17457" s="119"/>
      <c r="C17457" s="119"/>
      <c r="D17457" s="119"/>
    </row>
    <row r="17458" spans="2:4" x14ac:dyDescent="0.25">
      <c r="B17458" s="119"/>
      <c r="C17458" s="119"/>
      <c r="D17458" s="119"/>
    </row>
    <row r="17459" spans="2:4" x14ac:dyDescent="0.25">
      <c r="B17459" s="119"/>
      <c r="C17459" s="119"/>
      <c r="D17459" s="119"/>
    </row>
    <row r="17460" spans="2:4" x14ac:dyDescent="0.25">
      <c r="B17460" s="119"/>
      <c r="C17460" s="119"/>
      <c r="D17460" s="119"/>
    </row>
    <row r="17461" spans="2:4" x14ac:dyDescent="0.25">
      <c r="B17461" s="119"/>
      <c r="C17461" s="119"/>
      <c r="D17461" s="119"/>
    </row>
    <row r="17462" spans="2:4" x14ac:dyDescent="0.25">
      <c r="B17462" s="119"/>
      <c r="C17462" s="119"/>
      <c r="D17462" s="119"/>
    </row>
    <row r="17463" spans="2:4" x14ac:dyDescent="0.25">
      <c r="B17463" s="119"/>
      <c r="C17463" s="119"/>
      <c r="D17463" s="119"/>
    </row>
    <row r="17464" spans="2:4" x14ac:dyDescent="0.25">
      <c r="B17464" s="119"/>
      <c r="C17464" s="119"/>
      <c r="D17464" s="119"/>
    </row>
    <row r="17465" spans="2:4" x14ac:dyDescent="0.25">
      <c r="B17465" s="119"/>
      <c r="C17465" s="119"/>
      <c r="D17465" s="119"/>
    </row>
    <row r="17466" spans="2:4" x14ac:dyDescent="0.25">
      <c r="B17466" s="119"/>
      <c r="C17466" s="119"/>
      <c r="D17466" s="119"/>
    </row>
    <row r="17467" spans="2:4" x14ac:dyDescent="0.25">
      <c r="B17467" s="119"/>
      <c r="C17467" s="119"/>
      <c r="D17467" s="119"/>
    </row>
    <row r="17468" spans="2:4" x14ac:dyDescent="0.25">
      <c r="B17468" s="119"/>
      <c r="C17468" s="119"/>
      <c r="D17468" s="119"/>
    </row>
    <row r="17469" spans="2:4" x14ac:dyDescent="0.25">
      <c r="B17469" s="119"/>
      <c r="C17469" s="119"/>
      <c r="D17469" s="119"/>
    </row>
    <row r="17470" spans="2:4" x14ac:dyDescent="0.25">
      <c r="B17470" s="119"/>
      <c r="C17470" s="119"/>
      <c r="D17470" s="119"/>
    </row>
    <row r="17471" spans="2:4" x14ac:dyDescent="0.25">
      <c r="B17471" s="119"/>
      <c r="C17471" s="119"/>
      <c r="D17471" s="119"/>
    </row>
    <row r="17472" spans="2:4" x14ac:dyDescent="0.25">
      <c r="B17472" s="119"/>
      <c r="C17472" s="119"/>
      <c r="D17472" s="119"/>
    </row>
    <row r="17473" spans="2:4" x14ac:dyDescent="0.25">
      <c r="B17473" s="119"/>
      <c r="C17473" s="119"/>
      <c r="D17473" s="119"/>
    </row>
    <row r="17474" spans="2:4" x14ac:dyDescent="0.25">
      <c r="B17474" s="119"/>
      <c r="C17474" s="119"/>
      <c r="D17474" s="119"/>
    </row>
    <row r="17475" spans="2:4" x14ac:dyDescent="0.25">
      <c r="B17475" s="119"/>
      <c r="C17475" s="119"/>
      <c r="D17475" s="119"/>
    </row>
    <row r="17476" spans="2:4" x14ac:dyDescent="0.25">
      <c r="B17476" s="119"/>
      <c r="C17476" s="119"/>
      <c r="D17476" s="119"/>
    </row>
    <row r="17477" spans="2:4" x14ac:dyDescent="0.25">
      <c r="B17477" s="119"/>
      <c r="C17477" s="119"/>
      <c r="D17477" s="119"/>
    </row>
    <row r="17478" spans="2:4" x14ac:dyDescent="0.25">
      <c r="B17478" s="119"/>
      <c r="C17478" s="119"/>
      <c r="D17478" s="119"/>
    </row>
    <row r="17479" spans="2:4" x14ac:dyDescent="0.25">
      <c r="B17479" s="119"/>
      <c r="C17479" s="119"/>
      <c r="D17479" s="119"/>
    </row>
    <row r="17480" spans="2:4" x14ac:dyDescent="0.25">
      <c r="B17480" s="119"/>
      <c r="C17480" s="119"/>
      <c r="D17480" s="119"/>
    </row>
    <row r="17481" spans="2:4" x14ac:dyDescent="0.25">
      <c r="B17481" s="119"/>
      <c r="C17481" s="119"/>
      <c r="D17481" s="119"/>
    </row>
    <row r="17482" spans="2:4" x14ac:dyDescent="0.25">
      <c r="B17482" s="119"/>
      <c r="C17482" s="119"/>
      <c r="D17482" s="119"/>
    </row>
    <row r="17483" spans="2:4" x14ac:dyDescent="0.25">
      <c r="B17483" s="119"/>
      <c r="C17483" s="119"/>
      <c r="D17483" s="119"/>
    </row>
    <row r="17484" spans="2:4" x14ac:dyDescent="0.25">
      <c r="B17484" s="119"/>
      <c r="C17484" s="119"/>
      <c r="D17484" s="119"/>
    </row>
    <row r="17485" spans="2:4" x14ac:dyDescent="0.25">
      <c r="B17485" s="119"/>
      <c r="C17485" s="119"/>
      <c r="D17485" s="119"/>
    </row>
    <row r="17486" spans="2:4" x14ac:dyDescent="0.25">
      <c r="B17486" s="119"/>
      <c r="C17486" s="119"/>
      <c r="D17486" s="119"/>
    </row>
    <row r="17487" spans="2:4" x14ac:dyDescent="0.25">
      <c r="B17487" s="119"/>
      <c r="C17487" s="119"/>
      <c r="D17487" s="119"/>
    </row>
    <row r="17488" spans="2:4" x14ac:dyDescent="0.25">
      <c r="B17488" s="119"/>
      <c r="C17488" s="119"/>
      <c r="D17488" s="119"/>
    </row>
    <row r="17489" spans="2:4" x14ac:dyDescent="0.25">
      <c r="B17489" s="119"/>
      <c r="C17489" s="119"/>
      <c r="D17489" s="119"/>
    </row>
    <row r="17490" spans="2:4" x14ac:dyDescent="0.25">
      <c r="B17490" s="119"/>
      <c r="C17490" s="119"/>
      <c r="D17490" s="119"/>
    </row>
    <row r="17491" spans="2:4" x14ac:dyDescent="0.25">
      <c r="B17491" s="119"/>
      <c r="C17491" s="119"/>
      <c r="D17491" s="119"/>
    </row>
    <row r="17492" spans="2:4" x14ac:dyDescent="0.25">
      <c r="B17492" s="119"/>
      <c r="C17492" s="119"/>
      <c r="D17492" s="119"/>
    </row>
    <row r="17493" spans="2:4" x14ac:dyDescent="0.25">
      <c r="B17493" s="119"/>
      <c r="C17493" s="119"/>
      <c r="D17493" s="119"/>
    </row>
    <row r="17494" spans="2:4" x14ac:dyDescent="0.25">
      <c r="B17494" s="119"/>
      <c r="C17494" s="119"/>
      <c r="D17494" s="119"/>
    </row>
    <row r="17495" spans="2:4" x14ac:dyDescent="0.25">
      <c r="B17495" s="119"/>
      <c r="C17495" s="119"/>
      <c r="D17495" s="119"/>
    </row>
    <row r="17496" spans="2:4" x14ac:dyDescent="0.25">
      <c r="B17496" s="119"/>
      <c r="C17496" s="119"/>
      <c r="D17496" s="119"/>
    </row>
    <row r="17497" spans="2:4" x14ac:dyDescent="0.25">
      <c r="B17497" s="119"/>
      <c r="C17497" s="119"/>
      <c r="D17497" s="119"/>
    </row>
    <row r="17498" spans="2:4" x14ac:dyDescent="0.25">
      <c r="B17498" s="119"/>
      <c r="C17498" s="119"/>
      <c r="D17498" s="119"/>
    </row>
    <row r="17499" spans="2:4" x14ac:dyDescent="0.25">
      <c r="B17499" s="119"/>
      <c r="C17499" s="119"/>
      <c r="D17499" s="119"/>
    </row>
    <row r="17500" spans="2:4" x14ac:dyDescent="0.25">
      <c r="B17500" s="119"/>
      <c r="C17500" s="119"/>
      <c r="D17500" s="119"/>
    </row>
    <row r="17501" spans="2:4" x14ac:dyDescent="0.25">
      <c r="B17501" s="119"/>
      <c r="C17501" s="119"/>
      <c r="D17501" s="119"/>
    </row>
    <row r="17502" spans="2:4" x14ac:dyDescent="0.25">
      <c r="B17502" s="119"/>
      <c r="C17502" s="119"/>
      <c r="D17502" s="119"/>
    </row>
    <row r="17503" spans="2:4" x14ac:dyDescent="0.25">
      <c r="B17503" s="119"/>
      <c r="C17503" s="119"/>
      <c r="D17503" s="119"/>
    </row>
    <row r="17504" spans="2:4" x14ac:dyDescent="0.25">
      <c r="B17504" s="119"/>
      <c r="C17504" s="119"/>
      <c r="D17504" s="119"/>
    </row>
    <row r="17505" spans="2:4" x14ac:dyDescent="0.25">
      <c r="B17505" s="119"/>
      <c r="C17505" s="119"/>
      <c r="D17505" s="119"/>
    </row>
    <row r="17506" spans="2:4" x14ac:dyDescent="0.25">
      <c r="B17506" s="119"/>
      <c r="C17506" s="119"/>
      <c r="D17506" s="119"/>
    </row>
    <row r="17507" spans="2:4" x14ac:dyDescent="0.25">
      <c r="B17507" s="119"/>
      <c r="C17507" s="119"/>
      <c r="D17507" s="119"/>
    </row>
    <row r="17508" spans="2:4" x14ac:dyDescent="0.25">
      <c r="B17508" s="119"/>
      <c r="C17508" s="119"/>
      <c r="D17508" s="119"/>
    </row>
    <row r="17509" spans="2:4" x14ac:dyDescent="0.25">
      <c r="B17509" s="119"/>
      <c r="C17509" s="119"/>
      <c r="D17509" s="119"/>
    </row>
    <row r="17510" spans="2:4" x14ac:dyDescent="0.25">
      <c r="B17510" s="119"/>
      <c r="C17510" s="119"/>
      <c r="D17510" s="119"/>
    </row>
    <row r="17511" spans="2:4" x14ac:dyDescent="0.25">
      <c r="B17511" s="119"/>
      <c r="C17511" s="119"/>
      <c r="D17511" s="119"/>
    </row>
    <row r="17512" spans="2:4" x14ac:dyDescent="0.25">
      <c r="B17512" s="119"/>
      <c r="C17512" s="119"/>
      <c r="D17512" s="119"/>
    </row>
    <row r="17513" spans="2:4" x14ac:dyDescent="0.25">
      <c r="B17513" s="119"/>
      <c r="C17513" s="119"/>
      <c r="D17513" s="119"/>
    </row>
    <row r="17514" spans="2:4" x14ac:dyDescent="0.25">
      <c r="B17514" s="119"/>
      <c r="C17514" s="119"/>
      <c r="D17514" s="119"/>
    </row>
    <row r="17515" spans="2:4" x14ac:dyDescent="0.25">
      <c r="B17515" s="119"/>
      <c r="C17515" s="119"/>
      <c r="D17515" s="119"/>
    </row>
    <row r="17516" spans="2:4" x14ac:dyDescent="0.25">
      <c r="B17516" s="119"/>
      <c r="C17516" s="119"/>
      <c r="D17516" s="119"/>
    </row>
    <row r="17517" spans="2:4" x14ac:dyDescent="0.25">
      <c r="B17517" s="119"/>
      <c r="C17517" s="119"/>
      <c r="D17517" s="119"/>
    </row>
    <row r="17518" spans="2:4" x14ac:dyDescent="0.25">
      <c r="B17518" s="119"/>
      <c r="C17518" s="119"/>
      <c r="D17518" s="119"/>
    </row>
    <row r="17519" spans="2:4" x14ac:dyDescent="0.25">
      <c r="B17519" s="119"/>
      <c r="C17519" s="119"/>
      <c r="D17519" s="119"/>
    </row>
    <row r="17520" spans="2:4" x14ac:dyDescent="0.25">
      <c r="B17520" s="119"/>
      <c r="C17520" s="119"/>
      <c r="D17520" s="119"/>
    </row>
    <row r="17521" spans="2:4" x14ac:dyDescent="0.25">
      <c r="B17521" s="119"/>
      <c r="C17521" s="119"/>
      <c r="D17521" s="119"/>
    </row>
    <row r="17522" spans="2:4" x14ac:dyDescent="0.25">
      <c r="B17522" s="119"/>
      <c r="C17522" s="119"/>
      <c r="D17522" s="119"/>
    </row>
    <row r="17523" spans="2:4" x14ac:dyDescent="0.25">
      <c r="B17523" s="119"/>
      <c r="C17523" s="119"/>
      <c r="D17523" s="119"/>
    </row>
    <row r="17524" spans="2:4" x14ac:dyDescent="0.25">
      <c r="B17524" s="119"/>
      <c r="C17524" s="119"/>
      <c r="D17524" s="119"/>
    </row>
    <row r="17525" spans="2:4" x14ac:dyDescent="0.25">
      <c r="B17525" s="119"/>
      <c r="C17525" s="119"/>
      <c r="D17525" s="119"/>
    </row>
    <row r="17526" spans="2:4" x14ac:dyDescent="0.25">
      <c r="B17526" s="119"/>
      <c r="C17526" s="119"/>
      <c r="D17526" s="119"/>
    </row>
    <row r="17527" spans="2:4" x14ac:dyDescent="0.25">
      <c r="B17527" s="119"/>
      <c r="C17527" s="119"/>
      <c r="D17527" s="119"/>
    </row>
    <row r="17528" spans="2:4" x14ac:dyDescent="0.25">
      <c r="B17528" s="119"/>
      <c r="C17528" s="119"/>
      <c r="D17528" s="119"/>
    </row>
    <row r="17529" spans="2:4" x14ac:dyDescent="0.25">
      <c r="B17529" s="119"/>
      <c r="C17529" s="119"/>
      <c r="D17529" s="119"/>
    </row>
    <row r="17530" spans="2:4" x14ac:dyDescent="0.25">
      <c r="B17530" s="119"/>
      <c r="C17530" s="119"/>
      <c r="D17530" s="119"/>
    </row>
    <row r="17531" spans="2:4" x14ac:dyDescent="0.25">
      <c r="B17531" s="119"/>
      <c r="C17531" s="119"/>
      <c r="D17531" s="119"/>
    </row>
    <row r="17532" spans="2:4" x14ac:dyDescent="0.25">
      <c r="B17532" s="119"/>
      <c r="C17532" s="119"/>
      <c r="D17532" s="119"/>
    </row>
    <row r="17533" spans="2:4" x14ac:dyDescent="0.25">
      <c r="B17533" s="119"/>
      <c r="C17533" s="119"/>
      <c r="D17533" s="119"/>
    </row>
    <row r="17534" spans="2:4" x14ac:dyDescent="0.25">
      <c r="B17534" s="119"/>
      <c r="C17534" s="119"/>
      <c r="D17534" s="119"/>
    </row>
    <row r="17535" spans="2:4" x14ac:dyDescent="0.25">
      <c r="B17535" s="119"/>
      <c r="C17535" s="119"/>
      <c r="D17535" s="119"/>
    </row>
    <row r="17536" spans="2:4" x14ac:dyDescent="0.25">
      <c r="B17536" s="119"/>
      <c r="C17536" s="119"/>
      <c r="D17536" s="119"/>
    </row>
    <row r="17537" spans="2:4" x14ac:dyDescent="0.25">
      <c r="B17537" s="119"/>
      <c r="C17537" s="119"/>
      <c r="D17537" s="119"/>
    </row>
    <row r="17538" spans="2:4" x14ac:dyDescent="0.25">
      <c r="B17538" s="119"/>
      <c r="C17538" s="119"/>
      <c r="D17538" s="119"/>
    </row>
    <row r="17539" spans="2:4" x14ac:dyDescent="0.25">
      <c r="B17539" s="119"/>
      <c r="C17539" s="119"/>
      <c r="D17539" s="119"/>
    </row>
    <row r="17540" spans="2:4" x14ac:dyDescent="0.25">
      <c r="B17540" s="119"/>
      <c r="C17540" s="119"/>
      <c r="D17540" s="119"/>
    </row>
    <row r="17541" spans="2:4" x14ac:dyDescent="0.25">
      <c r="B17541" s="119"/>
      <c r="C17541" s="119"/>
      <c r="D17541" s="119"/>
    </row>
    <row r="17542" spans="2:4" x14ac:dyDescent="0.25">
      <c r="B17542" s="119"/>
      <c r="C17542" s="119"/>
      <c r="D17542" s="119"/>
    </row>
    <row r="17543" spans="2:4" x14ac:dyDescent="0.25">
      <c r="B17543" s="119"/>
      <c r="C17543" s="119"/>
      <c r="D17543" s="119"/>
    </row>
    <row r="17544" spans="2:4" x14ac:dyDescent="0.25">
      <c r="B17544" s="119"/>
      <c r="C17544" s="119"/>
      <c r="D17544" s="119"/>
    </row>
    <row r="17545" spans="2:4" x14ac:dyDescent="0.25">
      <c r="B17545" s="119"/>
      <c r="C17545" s="119"/>
      <c r="D17545" s="119"/>
    </row>
    <row r="17546" spans="2:4" x14ac:dyDescent="0.25">
      <c r="B17546" s="119"/>
      <c r="C17546" s="119"/>
      <c r="D17546" s="119"/>
    </row>
    <row r="17547" spans="2:4" x14ac:dyDescent="0.25">
      <c r="B17547" s="119"/>
      <c r="C17547" s="119"/>
      <c r="D17547" s="119"/>
    </row>
    <row r="17548" spans="2:4" x14ac:dyDescent="0.25">
      <c r="B17548" s="119"/>
      <c r="C17548" s="119"/>
      <c r="D17548" s="119"/>
    </row>
    <row r="17549" spans="2:4" x14ac:dyDescent="0.25">
      <c r="B17549" s="119"/>
      <c r="C17549" s="119"/>
      <c r="D17549" s="119"/>
    </row>
    <row r="17550" spans="2:4" x14ac:dyDescent="0.25">
      <c r="B17550" s="119"/>
      <c r="C17550" s="119"/>
      <c r="D17550" s="119"/>
    </row>
    <row r="17551" spans="2:4" x14ac:dyDescent="0.25">
      <c r="B17551" s="119"/>
      <c r="C17551" s="119"/>
      <c r="D17551" s="119"/>
    </row>
    <row r="17552" spans="2:4" x14ac:dyDescent="0.25">
      <c r="B17552" s="119"/>
      <c r="C17552" s="119"/>
      <c r="D17552" s="119"/>
    </row>
    <row r="17553" spans="2:4" x14ac:dyDescent="0.25">
      <c r="B17553" s="119"/>
      <c r="C17553" s="119"/>
      <c r="D17553" s="119"/>
    </row>
    <row r="17554" spans="2:4" x14ac:dyDescent="0.25">
      <c r="B17554" s="119"/>
      <c r="C17554" s="119"/>
      <c r="D17554" s="119"/>
    </row>
    <row r="17555" spans="2:4" x14ac:dyDescent="0.25">
      <c r="B17555" s="119"/>
      <c r="C17555" s="119"/>
      <c r="D17555" s="119"/>
    </row>
    <row r="17556" spans="2:4" x14ac:dyDescent="0.25">
      <c r="B17556" s="119"/>
      <c r="C17556" s="119"/>
      <c r="D17556" s="119"/>
    </row>
    <row r="17557" spans="2:4" x14ac:dyDescent="0.25">
      <c r="B17557" s="119"/>
      <c r="C17557" s="119"/>
      <c r="D17557" s="119"/>
    </row>
    <row r="17558" spans="2:4" x14ac:dyDescent="0.25">
      <c r="B17558" s="119"/>
      <c r="C17558" s="119"/>
      <c r="D17558" s="119"/>
    </row>
    <row r="17559" spans="2:4" x14ac:dyDescent="0.25">
      <c r="B17559" s="119"/>
      <c r="C17559" s="119"/>
      <c r="D17559" s="119"/>
    </row>
    <row r="17560" spans="2:4" x14ac:dyDescent="0.25">
      <c r="B17560" s="119"/>
      <c r="C17560" s="119"/>
      <c r="D17560" s="119"/>
    </row>
    <row r="17561" spans="2:4" x14ac:dyDescent="0.25">
      <c r="B17561" s="119"/>
      <c r="C17561" s="119"/>
      <c r="D17561" s="119"/>
    </row>
    <row r="17562" spans="2:4" x14ac:dyDescent="0.25">
      <c r="B17562" s="119"/>
      <c r="C17562" s="119"/>
      <c r="D17562" s="119"/>
    </row>
    <row r="17563" spans="2:4" x14ac:dyDescent="0.25">
      <c r="B17563" s="119"/>
      <c r="C17563" s="119"/>
      <c r="D17563" s="119"/>
    </row>
    <row r="17564" spans="2:4" x14ac:dyDescent="0.25">
      <c r="B17564" s="119"/>
      <c r="C17564" s="119"/>
      <c r="D17564" s="119"/>
    </row>
    <row r="17565" spans="2:4" x14ac:dyDescent="0.25">
      <c r="B17565" s="119"/>
      <c r="C17565" s="119"/>
      <c r="D17565" s="119"/>
    </row>
    <row r="17566" spans="2:4" x14ac:dyDescent="0.25">
      <c r="B17566" s="119"/>
      <c r="C17566" s="119"/>
      <c r="D17566" s="119"/>
    </row>
    <row r="17567" spans="2:4" x14ac:dyDescent="0.25">
      <c r="B17567" s="119"/>
      <c r="C17567" s="119"/>
      <c r="D17567" s="119"/>
    </row>
    <row r="17568" spans="2:4" x14ac:dyDescent="0.25">
      <c r="B17568" s="119"/>
      <c r="C17568" s="119"/>
      <c r="D17568" s="119"/>
    </row>
    <row r="17569" spans="2:4" x14ac:dyDescent="0.25">
      <c r="B17569" s="119"/>
      <c r="C17569" s="119"/>
      <c r="D17569" s="119"/>
    </row>
    <row r="17570" spans="2:4" x14ac:dyDescent="0.25">
      <c r="B17570" s="119"/>
      <c r="C17570" s="119"/>
      <c r="D17570" s="119"/>
    </row>
    <row r="17571" spans="2:4" x14ac:dyDescent="0.25">
      <c r="B17571" s="119"/>
      <c r="C17571" s="119"/>
      <c r="D17571" s="119"/>
    </row>
    <row r="17572" spans="2:4" x14ac:dyDescent="0.25">
      <c r="B17572" s="119"/>
      <c r="C17572" s="119"/>
      <c r="D17572" s="119"/>
    </row>
    <row r="17573" spans="2:4" x14ac:dyDescent="0.25">
      <c r="B17573" s="119"/>
      <c r="C17573" s="119"/>
      <c r="D17573" s="119"/>
    </row>
    <row r="17574" spans="2:4" x14ac:dyDescent="0.25">
      <c r="B17574" s="119"/>
      <c r="C17574" s="119"/>
      <c r="D17574" s="119"/>
    </row>
    <row r="17575" spans="2:4" x14ac:dyDescent="0.25">
      <c r="B17575" s="119"/>
      <c r="C17575" s="119"/>
      <c r="D17575" s="119"/>
    </row>
    <row r="17576" spans="2:4" x14ac:dyDescent="0.25">
      <c r="B17576" s="119"/>
      <c r="C17576" s="119"/>
      <c r="D17576" s="119"/>
    </row>
    <row r="17577" spans="2:4" x14ac:dyDescent="0.25">
      <c r="B17577" s="119"/>
      <c r="C17577" s="119"/>
      <c r="D17577" s="119"/>
    </row>
    <row r="17578" spans="2:4" x14ac:dyDescent="0.25">
      <c r="B17578" s="119"/>
      <c r="C17578" s="119"/>
      <c r="D17578" s="119"/>
    </row>
    <row r="17579" spans="2:4" x14ac:dyDescent="0.25">
      <c r="B17579" s="119"/>
      <c r="C17579" s="119"/>
      <c r="D17579" s="119"/>
    </row>
    <row r="17580" spans="2:4" x14ac:dyDescent="0.25">
      <c r="B17580" s="119"/>
      <c r="C17580" s="119"/>
      <c r="D17580" s="119"/>
    </row>
    <row r="17581" spans="2:4" x14ac:dyDescent="0.25">
      <c r="B17581" s="119"/>
      <c r="C17581" s="119"/>
      <c r="D17581" s="119"/>
    </row>
    <row r="17582" spans="2:4" x14ac:dyDescent="0.25">
      <c r="B17582" s="119"/>
      <c r="C17582" s="119"/>
      <c r="D17582" s="119"/>
    </row>
    <row r="17583" spans="2:4" x14ac:dyDescent="0.25">
      <c r="B17583" s="119"/>
      <c r="C17583" s="119"/>
      <c r="D17583" s="119"/>
    </row>
    <row r="17584" spans="2:4" x14ac:dyDescent="0.25">
      <c r="B17584" s="119"/>
      <c r="C17584" s="119"/>
      <c r="D17584" s="119"/>
    </row>
    <row r="17585" spans="2:4" x14ac:dyDescent="0.25">
      <c r="B17585" s="119"/>
      <c r="C17585" s="119"/>
      <c r="D17585" s="119"/>
    </row>
    <row r="17586" spans="2:4" x14ac:dyDescent="0.25">
      <c r="B17586" s="119"/>
      <c r="C17586" s="119"/>
      <c r="D17586" s="119"/>
    </row>
    <row r="17587" spans="2:4" x14ac:dyDescent="0.25">
      <c r="B17587" s="119"/>
      <c r="C17587" s="119"/>
      <c r="D17587" s="119"/>
    </row>
    <row r="17588" spans="2:4" x14ac:dyDescent="0.25">
      <c r="B17588" s="119"/>
      <c r="C17588" s="119"/>
      <c r="D17588" s="119"/>
    </row>
    <row r="17589" spans="2:4" x14ac:dyDescent="0.25">
      <c r="B17589" s="119"/>
      <c r="C17589" s="119"/>
      <c r="D17589" s="119"/>
    </row>
    <row r="17590" spans="2:4" x14ac:dyDescent="0.25">
      <c r="B17590" s="119"/>
      <c r="C17590" s="119"/>
      <c r="D17590" s="119"/>
    </row>
    <row r="17591" spans="2:4" x14ac:dyDescent="0.25">
      <c r="B17591" s="119"/>
      <c r="C17591" s="119"/>
      <c r="D17591" s="119"/>
    </row>
    <row r="17592" spans="2:4" x14ac:dyDescent="0.25">
      <c r="B17592" s="119"/>
      <c r="C17592" s="119"/>
      <c r="D17592" s="119"/>
    </row>
    <row r="17593" spans="2:4" x14ac:dyDescent="0.25">
      <c r="B17593" s="119"/>
      <c r="C17593" s="119"/>
      <c r="D17593" s="119"/>
    </row>
    <row r="17594" spans="2:4" x14ac:dyDescent="0.25">
      <c r="B17594" s="119"/>
      <c r="C17594" s="119"/>
      <c r="D17594" s="119"/>
    </row>
    <row r="17595" spans="2:4" x14ac:dyDescent="0.25">
      <c r="B17595" s="119"/>
      <c r="C17595" s="119"/>
      <c r="D17595" s="119"/>
    </row>
    <row r="17596" spans="2:4" x14ac:dyDescent="0.25">
      <c r="B17596" s="119"/>
      <c r="C17596" s="119"/>
      <c r="D17596" s="119"/>
    </row>
    <row r="17597" spans="2:4" x14ac:dyDescent="0.25">
      <c r="B17597" s="119"/>
      <c r="C17597" s="119"/>
      <c r="D17597" s="119"/>
    </row>
    <row r="17598" spans="2:4" x14ac:dyDescent="0.25">
      <c r="B17598" s="119"/>
      <c r="C17598" s="119"/>
      <c r="D17598" s="119"/>
    </row>
    <row r="17599" spans="2:4" x14ac:dyDescent="0.25">
      <c r="B17599" s="119"/>
      <c r="C17599" s="119"/>
      <c r="D17599" s="119"/>
    </row>
    <row r="17600" spans="2:4" x14ac:dyDescent="0.25">
      <c r="B17600" s="119"/>
      <c r="C17600" s="119"/>
      <c r="D17600" s="119"/>
    </row>
    <row r="17601" spans="2:4" x14ac:dyDescent="0.25">
      <c r="B17601" s="119"/>
      <c r="C17601" s="119"/>
      <c r="D17601" s="119"/>
    </row>
    <row r="17602" spans="2:4" x14ac:dyDescent="0.25">
      <c r="B17602" s="119"/>
      <c r="C17602" s="119"/>
      <c r="D17602" s="119"/>
    </row>
    <row r="17603" spans="2:4" x14ac:dyDescent="0.25">
      <c r="B17603" s="119"/>
      <c r="C17603" s="119"/>
      <c r="D17603" s="119"/>
    </row>
    <row r="17604" spans="2:4" x14ac:dyDescent="0.25">
      <c r="B17604" s="119"/>
      <c r="C17604" s="119"/>
      <c r="D17604" s="119"/>
    </row>
    <row r="17605" spans="2:4" x14ac:dyDescent="0.25">
      <c r="B17605" s="119"/>
      <c r="C17605" s="119"/>
      <c r="D17605" s="119"/>
    </row>
    <row r="17606" spans="2:4" x14ac:dyDescent="0.25">
      <c r="B17606" s="119"/>
      <c r="C17606" s="119"/>
      <c r="D17606" s="119"/>
    </row>
    <row r="17607" spans="2:4" x14ac:dyDescent="0.25">
      <c r="B17607" s="119"/>
      <c r="C17607" s="119"/>
      <c r="D17607" s="119"/>
    </row>
    <row r="17608" spans="2:4" x14ac:dyDescent="0.25">
      <c r="B17608" s="119"/>
      <c r="C17608" s="119"/>
      <c r="D17608" s="119"/>
    </row>
    <row r="17609" spans="2:4" x14ac:dyDescent="0.25">
      <c r="B17609" s="119"/>
      <c r="C17609" s="119"/>
      <c r="D17609" s="119"/>
    </row>
    <row r="17610" spans="2:4" x14ac:dyDescent="0.25">
      <c r="B17610" s="119"/>
      <c r="C17610" s="119"/>
      <c r="D17610" s="119"/>
    </row>
    <row r="17611" spans="2:4" x14ac:dyDescent="0.25">
      <c r="B17611" s="119"/>
      <c r="C17611" s="119"/>
      <c r="D17611" s="119"/>
    </row>
    <row r="17612" spans="2:4" x14ac:dyDescent="0.25">
      <c r="B17612" s="119"/>
      <c r="C17612" s="119"/>
      <c r="D17612" s="119"/>
    </row>
    <row r="17613" spans="2:4" x14ac:dyDescent="0.25">
      <c r="B17613" s="119"/>
      <c r="C17613" s="119"/>
      <c r="D17613" s="119"/>
    </row>
    <row r="17614" spans="2:4" x14ac:dyDescent="0.25">
      <c r="B17614" s="119"/>
      <c r="C17614" s="119"/>
      <c r="D17614" s="119"/>
    </row>
    <row r="17615" spans="2:4" x14ac:dyDescent="0.25">
      <c r="B17615" s="119"/>
      <c r="C17615" s="119"/>
      <c r="D17615" s="119"/>
    </row>
    <row r="17616" spans="2:4" x14ac:dyDescent="0.25">
      <c r="B17616" s="119"/>
      <c r="C17616" s="119"/>
      <c r="D17616" s="119"/>
    </row>
    <row r="17617" spans="2:4" x14ac:dyDescent="0.25">
      <c r="B17617" s="119"/>
      <c r="C17617" s="119"/>
      <c r="D17617" s="119"/>
    </row>
    <row r="17618" spans="2:4" x14ac:dyDescent="0.25">
      <c r="B17618" s="119"/>
      <c r="C17618" s="119"/>
      <c r="D17618" s="119"/>
    </row>
    <row r="17619" spans="2:4" x14ac:dyDescent="0.25">
      <c r="B17619" s="119"/>
      <c r="C17619" s="119"/>
      <c r="D17619" s="119"/>
    </row>
    <row r="17620" spans="2:4" x14ac:dyDescent="0.25">
      <c r="B17620" s="119"/>
      <c r="C17620" s="119"/>
      <c r="D17620" s="119"/>
    </row>
    <row r="17621" spans="2:4" x14ac:dyDescent="0.25">
      <c r="B17621" s="119"/>
      <c r="C17621" s="119"/>
      <c r="D17621" s="119"/>
    </row>
    <row r="17622" spans="2:4" x14ac:dyDescent="0.25">
      <c r="B17622" s="119"/>
      <c r="C17622" s="119"/>
      <c r="D17622" s="119"/>
    </row>
    <row r="17623" spans="2:4" x14ac:dyDescent="0.25">
      <c r="B17623" s="119"/>
      <c r="C17623" s="119"/>
      <c r="D17623" s="119"/>
    </row>
    <row r="17624" spans="2:4" x14ac:dyDescent="0.25">
      <c r="B17624" s="119"/>
      <c r="C17624" s="119"/>
      <c r="D17624" s="119"/>
    </row>
    <row r="17625" spans="2:4" x14ac:dyDescent="0.25">
      <c r="B17625" s="119"/>
      <c r="C17625" s="119"/>
      <c r="D17625" s="119"/>
    </row>
    <row r="17626" spans="2:4" x14ac:dyDescent="0.25">
      <c r="B17626" s="119"/>
      <c r="C17626" s="119"/>
      <c r="D17626" s="119"/>
    </row>
    <row r="17627" spans="2:4" x14ac:dyDescent="0.25">
      <c r="B17627" s="119"/>
      <c r="C17627" s="119"/>
      <c r="D17627" s="119"/>
    </row>
    <row r="17628" spans="2:4" x14ac:dyDescent="0.25">
      <c r="B17628" s="119"/>
      <c r="C17628" s="119"/>
      <c r="D17628" s="119"/>
    </row>
    <row r="17629" spans="2:4" x14ac:dyDescent="0.25">
      <c r="B17629" s="119"/>
      <c r="C17629" s="119"/>
      <c r="D17629" s="119"/>
    </row>
    <row r="17630" spans="2:4" x14ac:dyDescent="0.25">
      <c r="B17630" s="119"/>
      <c r="C17630" s="119"/>
      <c r="D17630" s="119"/>
    </row>
    <row r="17631" spans="2:4" x14ac:dyDescent="0.25">
      <c r="B17631" s="119"/>
      <c r="C17631" s="119"/>
      <c r="D17631" s="119"/>
    </row>
    <row r="17632" spans="2:4" x14ac:dyDescent="0.25">
      <c r="B17632" s="119"/>
      <c r="C17632" s="119"/>
      <c r="D17632" s="119"/>
    </row>
    <row r="17633" spans="2:4" x14ac:dyDescent="0.25">
      <c r="B17633" s="119"/>
      <c r="C17633" s="119"/>
      <c r="D17633" s="119"/>
    </row>
    <row r="17634" spans="2:4" x14ac:dyDescent="0.25">
      <c r="B17634" s="119"/>
      <c r="C17634" s="119"/>
      <c r="D17634" s="119"/>
    </row>
    <row r="17635" spans="2:4" x14ac:dyDescent="0.25">
      <c r="B17635" s="119"/>
      <c r="C17635" s="119"/>
      <c r="D17635" s="119"/>
    </row>
    <row r="17636" spans="2:4" x14ac:dyDescent="0.25">
      <c r="B17636" s="119"/>
      <c r="C17636" s="119"/>
      <c r="D17636" s="119"/>
    </row>
    <row r="17637" spans="2:4" x14ac:dyDescent="0.25">
      <c r="B17637" s="119"/>
      <c r="C17637" s="119"/>
      <c r="D17637" s="119"/>
    </row>
    <row r="17638" spans="2:4" x14ac:dyDescent="0.25">
      <c r="B17638" s="119"/>
      <c r="C17638" s="119"/>
      <c r="D17638" s="119"/>
    </row>
    <row r="17639" spans="2:4" x14ac:dyDescent="0.25">
      <c r="B17639" s="119"/>
      <c r="C17639" s="119"/>
      <c r="D17639" s="119"/>
    </row>
    <row r="17640" spans="2:4" x14ac:dyDescent="0.25">
      <c r="B17640" s="119"/>
      <c r="C17640" s="119"/>
      <c r="D17640" s="119"/>
    </row>
    <row r="17641" spans="2:4" x14ac:dyDescent="0.25">
      <c r="B17641" s="119"/>
      <c r="C17641" s="119"/>
      <c r="D17641" s="119"/>
    </row>
    <row r="17642" spans="2:4" x14ac:dyDescent="0.25">
      <c r="B17642" s="119"/>
      <c r="C17642" s="119"/>
      <c r="D17642" s="119"/>
    </row>
    <row r="17643" spans="2:4" x14ac:dyDescent="0.25">
      <c r="B17643" s="119"/>
      <c r="C17643" s="119"/>
      <c r="D17643" s="119"/>
    </row>
    <row r="17644" spans="2:4" x14ac:dyDescent="0.25">
      <c r="B17644" s="119"/>
      <c r="C17644" s="119"/>
      <c r="D17644" s="119"/>
    </row>
    <row r="17645" spans="2:4" x14ac:dyDescent="0.25">
      <c r="B17645" s="119"/>
      <c r="C17645" s="119"/>
      <c r="D17645" s="119"/>
    </row>
    <row r="17646" spans="2:4" x14ac:dyDescent="0.25">
      <c r="B17646" s="119"/>
      <c r="C17646" s="119"/>
      <c r="D17646" s="119"/>
    </row>
    <row r="17647" spans="2:4" x14ac:dyDescent="0.25">
      <c r="B17647" s="119"/>
      <c r="C17647" s="119"/>
      <c r="D17647" s="119"/>
    </row>
    <row r="17648" spans="2:4" x14ac:dyDescent="0.25">
      <c r="B17648" s="119"/>
      <c r="C17648" s="119"/>
      <c r="D17648" s="119"/>
    </row>
    <row r="17649" spans="2:4" x14ac:dyDescent="0.25">
      <c r="B17649" s="119"/>
      <c r="C17649" s="119"/>
      <c r="D17649" s="119"/>
    </row>
    <row r="17650" spans="2:4" x14ac:dyDescent="0.25">
      <c r="B17650" s="119"/>
      <c r="C17650" s="119"/>
      <c r="D17650" s="119"/>
    </row>
    <row r="17651" spans="2:4" x14ac:dyDescent="0.25">
      <c r="B17651" s="119"/>
      <c r="C17651" s="119"/>
      <c r="D17651" s="119"/>
    </row>
    <row r="17652" spans="2:4" x14ac:dyDescent="0.25">
      <c r="B17652" s="119"/>
      <c r="C17652" s="119"/>
      <c r="D17652" s="119"/>
    </row>
    <row r="17653" spans="2:4" x14ac:dyDescent="0.25">
      <c r="B17653" s="119"/>
      <c r="C17653" s="119"/>
      <c r="D17653" s="119"/>
    </row>
    <row r="17654" spans="2:4" x14ac:dyDescent="0.25">
      <c r="B17654" s="119"/>
      <c r="C17654" s="119"/>
      <c r="D17654" s="119"/>
    </row>
    <row r="17655" spans="2:4" x14ac:dyDescent="0.25">
      <c r="B17655" s="119"/>
      <c r="C17655" s="119"/>
      <c r="D17655" s="119"/>
    </row>
    <row r="17656" spans="2:4" x14ac:dyDescent="0.25">
      <c r="B17656" s="119"/>
      <c r="C17656" s="119"/>
      <c r="D17656" s="119"/>
    </row>
    <row r="17657" spans="2:4" x14ac:dyDescent="0.25">
      <c r="B17657" s="119"/>
      <c r="C17657" s="119"/>
      <c r="D17657" s="119"/>
    </row>
    <row r="17658" spans="2:4" x14ac:dyDescent="0.25">
      <c r="B17658" s="119"/>
      <c r="C17658" s="119"/>
      <c r="D17658" s="119"/>
    </row>
    <row r="17659" spans="2:4" x14ac:dyDescent="0.25">
      <c r="B17659" s="119"/>
      <c r="C17659" s="119"/>
      <c r="D17659" s="119"/>
    </row>
    <row r="17660" spans="2:4" x14ac:dyDescent="0.25">
      <c r="B17660" s="119"/>
      <c r="C17660" s="119"/>
      <c r="D17660" s="119"/>
    </row>
    <row r="17661" spans="2:4" x14ac:dyDescent="0.25">
      <c r="B17661" s="119"/>
      <c r="C17661" s="119"/>
      <c r="D17661" s="119"/>
    </row>
    <row r="17662" spans="2:4" x14ac:dyDescent="0.25">
      <c r="B17662" s="119"/>
      <c r="C17662" s="119"/>
      <c r="D17662" s="119"/>
    </row>
    <row r="17663" spans="2:4" x14ac:dyDescent="0.25">
      <c r="B17663" s="119"/>
      <c r="C17663" s="119"/>
      <c r="D17663" s="119"/>
    </row>
    <row r="17664" spans="2:4" x14ac:dyDescent="0.25">
      <c r="B17664" s="119"/>
      <c r="C17664" s="119"/>
      <c r="D17664" s="119"/>
    </row>
    <row r="17665" spans="2:4" x14ac:dyDescent="0.25">
      <c r="B17665" s="119"/>
      <c r="C17665" s="119"/>
      <c r="D17665" s="119"/>
    </row>
    <row r="17666" spans="2:4" x14ac:dyDescent="0.25">
      <c r="B17666" s="119"/>
      <c r="C17666" s="119"/>
      <c r="D17666" s="119"/>
    </row>
    <row r="17667" spans="2:4" x14ac:dyDescent="0.25">
      <c r="B17667" s="119"/>
      <c r="C17667" s="119"/>
      <c r="D17667" s="119"/>
    </row>
    <row r="17668" spans="2:4" x14ac:dyDescent="0.25">
      <c r="B17668" s="119"/>
      <c r="C17668" s="119"/>
      <c r="D17668" s="119"/>
    </row>
    <row r="17669" spans="2:4" x14ac:dyDescent="0.25">
      <c r="B17669" s="119"/>
      <c r="C17669" s="119"/>
      <c r="D17669" s="119"/>
    </row>
    <row r="17670" spans="2:4" x14ac:dyDescent="0.25">
      <c r="B17670" s="119"/>
      <c r="C17670" s="119"/>
      <c r="D17670" s="119"/>
    </row>
    <row r="17671" spans="2:4" x14ac:dyDescent="0.25">
      <c r="B17671" s="119"/>
      <c r="C17671" s="119"/>
      <c r="D17671" s="119"/>
    </row>
    <row r="17672" spans="2:4" x14ac:dyDescent="0.25">
      <c r="B17672" s="119"/>
      <c r="C17672" s="119"/>
      <c r="D17672" s="119"/>
    </row>
    <row r="17673" spans="2:4" x14ac:dyDescent="0.25">
      <c r="B17673" s="119"/>
      <c r="C17673" s="119"/>
      <c r="D17673" s="119"/>
    </row>
    <row r="17674" spans="2:4" x14ac:dyDescent="0.25">
      <c r="B17674" s="119"/>
      <c r="C17674" s="119"/>
      <c r="D17674" s="119"/>
    </row>
    <row r="17675" spans="2:4" x14ac:dyDescent="0.25">
      <c r="B17675" s="119"/>
      <c r="C17675" s="119"/>
      <c r="D17675" s="119"/>
    </row>
    <row r="17676" spans="2:4" x14ac:dyDescent="0.25">
      <c r="B17676" s="119"/>
      <c r="C17676" s="119"/>
      <c r="D17676" s="119"/>
    </row>
    <row r="17677" spans="2:4" x14ac:dyDescent="0.25">
      <c r="B17677" s="119"/>
      <c r="C17677" s="119"/>
      <c r="D17677" s="119"/>
    </row>
    <row r="17678" spans="2:4" x14ac:dyDescent="0.25">
      <c r="B17678" s="119"/>
      <c r="C17678" s="119"/>
      <c r="D17678" s="119"/>
    </row>
    <row r="17679" spans="2:4" x14ac:dyDescent="0.25">
      <c r="B17679" s="119"/>
      <c r="C17679" s="119"/>
      <c r="D17679" s="119"/>
    </row>
    <row r="17680" spans="2:4" x14ac:dyDescent="0.25">
      <c r="B17680" s="119"/>
      <c r="C17680" s="119"/>
      <c r="D17680" s="119"/>
    </row>
    <row r="17681" spans="2:4" x14ac:dyDescent="0.25">
      <c r="B17681" s="119"/>
      <c r="C17681" s="119"/>
      <c r="D17681" s="119"/>
    </row>
    <row r="17682" spans="2:4" x14ac:dyDescent="0.25">
      <c r="B17682" s="119"/>
      <c r="C17682" s="119"/>
      <c r="D17682" s="119"/>
    </row>
    <row r="17683" spans="2:4" x14ac:dyDescent="0.25">
      <c r="B17683" s="119"/>
      <c r="C17683" s="119"/>
      <c r="D17683" s="119"/>
    </row>
    <row r="17684" spans="2:4" x14ac:dyDescent="0.25">
      <c r="B17684" s="119"/>
      <c r="C17684" s="119"/>
      <c r="D17684" s="119"/>
    </row>
    <row r="17685" spans="2:4" x14ac:dyDescent="0.25">
      <c r="B17685" s="119"/>
      <c r="C17685" s="119"/>
      <c r="D17685" s="119"/>
    </row>
    <row r="17686" spans="2:4" x14ac:dyDescent="0.25">
      <c r="B17686" s="119"/>
      <c r="C17686" s="119"/>
      <c r="D17686" s="119"/>
    </row>
    <row r="17687" spans="2:4" x14ac:dyDescent="0.25">
      <c r="B17687" s="119"/>
      <c r="C17687" s="119"/>
      <c r="D17687" s="119"/>
    </row>
    <row r="17688" spans="2:4" x14ac:dyDescent="0.25">
      <c r="B17688" s="119"/>
      <c r="C17688" s="119"/>
      <c r="D17688" s="119"/>
    </row>
    <row r="17689" spans="2:4" x14ac:dyDescent="0.25">
      <c r="B17689" s="119"/>
      <c r="C17689" s="119"/>
      <c r="D17689" s="119"/>
    </row>
    <row r="17690" spans="2:4" x14ac:dyDescent="0.25">
      <c r="B17690" s="119"/>
      <c r="C17690" s="119"/>
      <c r="D17690" s="119"/>
    </row>
    <row r="17691" spans="2:4" x14ac:dyDescent="0.25">
      <c r="B17691" s="119"/>
      <c r="C17691" s="119"/>
      <c r="D17691" s="119"/>
    </row>
    <row r="17692" spans="2:4" x14ac:dyDescent="0.25">
      <c r="B17692" s="119"/>
      <c r="C17692" s="119"/>
      <c r="D17692" s="119"/>
    </row>
    <row r="17693" spans="2:4" x14ac:dyDescent="0.25">
      <c r="B17693" s="119"/>
      <c r="C17693" s="119"/>
      <c r="D17693" s="119"/>
    </row>
    <row r="17694" spans="2:4" x14ac:dyDescent="0.25">
      <c r="B17694" s="119"/>
      <c r="C17694" s="119"/>
      <c r="D17694" s="119"/>
    </row>
    <row r="17695" spans="2:4" x14ac:dyDescent="0.25">
      <c r="B17695" s="119"/>
      <c r="C17695" s="119"/>
      <c r="D17695" s="119"/>
    </row>
    <row r="17696" spans="2:4" x14ac:dyDescent="0.25">
      <c r="B17696" s="119"/>
      <c r="C17696" s="119"/>
      <c r="D17696" s="119"/>
    </row>
    <row r="17697" spans="2:4" x14ac:dyDescent="0.25">
      <c r="B17697" s="119"/>
      <c r="C17697" s="119"/>
      <c r="D17697" s="119"/>
    </row>
    <row r="17698" spans="2:4" x14ac:dyDescent="0.25">
      <c r="B17698" s="119"/>
      <c r="C17698" s="119"/>
      <c r="D17698" s="119"/>
    </row>
    <row r="17699" spans="2:4" x14ac:dyDescent="0.25">
      <c r="B17699" s="119"/>
      <c r="C17699" s="119"/>
      <c r="D17699" s="119"/>
    </row>
    <row r="17700" spans="2:4" x14ac:dyDescent="0.25">
      <c r="B17700" s="119"/>
      <c r="C17700" s="119"/>
      <c r="D17700" s="119"/>
    </row>
    <row r="17701" spans="2:4" x14ac:dyDescent="0.25">
      <c r="B17701" s="119"/>
      <c r="C17701" s="119"/>
      <c r="D17701" s="119"/>
    </row>
    <row r="17702" spans="2:4" x14ac:dyDescent="0.25">
      <c r="B17702" s="119"/>
      <c r="C17702" s="119"/>
      <c r="D17702" s="119"/>
    </row>
    <row r="17703" spans="2:4" x14ac:dyDescent="0.25">
      <c r="B17703" s="119"/>
      <c r="C17703" s="119"/>
      <c r="D17703" s="119"/>
    </row>
    <row r="17704" spans="2:4" x14ac:dyDescent="0.25">
      <c r="B17704" s="119"/>
      <c r="C17704" s="119"/>
      <c r="D17704" s="119"/>
    </row>
    <row r="17705" spans="2:4" x14ac:dyDescent="0.25">
      <c r="B17705" s="119"/>
      <c r="C17705" s="119"/>
      <c r="D17705" s="119"/>
    </row>
    <row r="17706" spans="2:4" x14ac:dyDescent="0.25">
      <c r="B17706" s="119"/>
      <c r="C17706" s="119"/>
      <c r="D17706" s="119"/>
    </row>
    <row r="17707" spans="2:4" x14ac:dyDescent="0.25">
      <c r="B17707" s="119"/>
      <c r="C17707" s="119"/>
      <c r="D17707" s="119"/>
    </row>
    <row r="17708" spans="2:4" x14ac:dyDescent="0.25">
      <c r="B17708" s="119"/>
      <c r="C17708" s="119"/>
      <c r="D17708" s="119"/>
    </row>
    <row r="17709" spans="2:4" x14ac:dyDescent="0.25">
      <c r="B17709" s="119"/>
      <c r="C17709" s="119"/>
      <c r="D17709" s="119"/>
    </row>
    <row r="17710" spans="2:4" x14ac:dyDescent="0.25">
      <c r="B17710" s="119"/>
      <c r="C17710" s="119"/>
      <c r="D17710" s="119"/>
    </row>
    <row r="17711" spans="2:4" x14ac:dyDescent="0.25">
      <c r="B17711" s="119"/>
      <c r="C17711" s="119"/>
      <c r="D17711" s="119"/>
    </row>
    <row r="17712" spans="2:4" x14ac:dyDescent="0.25">
      <c r="B17712" s="119"/>
      <c r="C17712" s="119"/>
      <c r="D17712" s="119"/>
    </row>
    <row r="17713" spans="2:4" x14ac:dyDescent="0.25">
      <c r="B17713" s="119"/>
      <c r="C17713" s="119"/>
      <c r="D17713" s="119"/>
    </row>
    <row r="17714" spans="2:4" x14ac:dyDescent="0.25">
      <c r="B17714" s="119"/>
      <c r="C17714" s="119"/>
      <c r="D17714" s="119"/>
    </row>
    <row r="17715" spans="2:4" x14ac:dyDescent="0.25">
      <c r="B17715" s="119"/>
      <c r="C17715" s="119"/>
      <c r="D17715" s="119"/>
    </row>
    <row r="17716" spans="2:4" x14ac:dyDescent="0.25">
      <c r="B17716" s="119"/>
      <c r="C17716" s="119"/>
      <c r="D17716" s="119"/>
    </row>
    <row r="17717" spans="2:4" x14ac:dyDescent="0.25">
      <c r="B17717" s="119"/>
      <c r="C17717" s="119"/>
      <c r="D17717" s="119"/>
    </row>
    <row r="17718" spans="2:4" x14ac:dyDescent="0.25">
      <c r="B17718" s="119"/>
      <c r="C17718" s="119"/>
      <c r="D17718" s="119"/>
    </row>
    <row r="17719" spans="2:4" x14ac:dyDescent="0.25">
      <c r="B17719" s="119"/>
      <c r="C17719" s="119"/>
      <c r="D17719" s="119"/>
    </row>
    <row r="17720" spans="2:4" x14ac:dyDescent="0.25">
      <c r="B17720" s="119"/>
      <c r="C17720" s="119"/>
      <c r="D17720" s="119"/>
    </row>
    <row r="17721" spans="2:4" x14ac:dyDescent="0.25">
      <c r="B17721" s="119"/>
      <c r="C17721" s="119"/>
      <c r="D17721" s="119"/>
    </row>
    <row r="17722" spans="2:4" x14ac:dyDescent="0.25">
      <c r="B17722" s="119"/>
      <c r="C17722" s="119"/>
      <c r="D17722" s="119"/>
    </row>
    <row r="17723" spans="2:4" x14ac:dyDescent="0.25">
      <c r="B17723" s="119"/>
      <c r="C17723" s="119"/>
      <c r="D17723" s="119"/>
    </row>
    <row r="17724" spans="2:4" x14ac:dyDescent="0.25">
      <c r="B17724" s="119"/>
      <c r="C17724" s="119"/>
      <c r="D17724" s="119"/>
    </row>
    <row r="17725" spans="2:4" x14ac:dyDescent="0.25">
      <c r="B17725" s="119"/>
      <c r="C17725" s="119"/>
      <c r="D17725" s="119"/>
    </row>
    <row r="17726" spans="2:4" x14ac:dyDescent="0.25">
      <c r="B17726" s="119"/>
      <c r="C17726" s="119"/>
      <c r="D17726" s="119"/>
    </row>
    <row r="17727" spans="2:4" x14ac:dyDescent="0.25">
      <c r="B17727" s="119"/>
      <c r="C17727" s="119"/>
      <c r="D17727" s="119"/>
    </row>
    <row r="17728" spans="2:4" x14ac:dyDescent="0.25">
      <c r="B17728" s="119"/>
      <c r="C17728" s="119"/>
      <c r="D17728" s="119"/>
    </row>
    <row r="17729" spans="2:4" x14ac:dyDescent="0.25">
      <c r="B17729" s="119"/>
      <c r="C17729" s="119"/>
      <c r="D17729" s="119"/>
    </row>
    <row r="17730" spans="2:4" x14ac:dyDescent="0.25">
      <c r="B17730" s="119"/>
      <c r="C17730" s="119"/>
      <c r="D17730" s="119"/>
    </row>
    <row r="17731" spans="2:4" x14ac:dyDescent="0.25">
      <c r="B17731" s="119"/>
      <c r="C17731" s="119"/>
      <c r="D17731" s="119"/>
    </row>
    <row r="17732" spans="2:4" x14ac:dyDescent="0.25">
      <c r="B17732" s="119"/>
      <c r="C17732" s="119"/>
      <c r="D17732" s="119"/>
    </row>
    <row r="17733" spans="2:4" x14ac:dyDescent="0.25">
      <c r="B17733" s="119"/>
      <c r="C17733" s="119"/>
      <c r="D17733" s="119"/>
    </row>
    <row r="17734" spans="2:4" x14ac:dyDescent="0.25">
      <c r="B17734" s="119"/>
      <c r="C17734" s="119"/>
      <c r="D17734" s="119"/>
    </row>
    <row r="17735" spans="2:4" x14ac:dyDescent="0.25">
      <c r="B17735" s="119"/>
      <c r="C17735" s="119"/>
      <c r="D17735" s="119"/>
    </row>
    <row r="17736" spans="2:4" x14ac:dyDescent="0.25">
      <c r="B17736" s="119"/>
      <c r="C17736" s="119"/>
      <c r="D17736" s="119"/>
    </row>
    <row r="17737" spans="2:4" x14ac:dyDescent="0.25">
      <c r="B17737" s="119"/>
      <c r="C17737" s="119"/>
      <c r="D17737" s="119"/>
    </row>
    <row r="17738" spans="2:4" x14ac:dyDescent="0.25">
      <c r="B17738" s="119"/>
      <c r="C17738" s="119"/>
      <c r="D17738" s="119"/>
    </row>
    <row r="17739" spans="2:4" x14ac:dyDescent="0.25">
      <c r="B17739" s="119"/>
      <c r="C17739" s="119"/>
      <c r="D17739" s="119"/>
    </row>
    <row r="17740" spans="2:4" x14ac:dyDescent="0.25">
      <c r="B17740" s="119"/>
      <c r="C17740" s="119"/>
      <c r="D17740" s="119"/>
    </row>
    <row r="17741" spans="2:4" x14ac:dyDescent="0.25">
      <c r="B17741" s="119"/>
      <c r="C17741" s="119"/>
      <c r="D17741" s="119"/>
    </row>
    <row r="17742" spans="2:4" x14ac:dyDescent="0.25">
      <c r="B17742" s="119"/>
      <c r="C17742" s="119"/>
      <c r="D17742" s="119"/>
    </row>
    <row r="17743" spans="2:4" x14ac:dyDescent="0.25">
      <c r="B17743" s="119"/>
      <c r="C17743" s="119"/>
      <c r="D17743" s="119"/>
    </row>
    <row r="17744" spans="2:4" x14ac:dyDescent="0.25">
      <c r="B17744" s="119"/>
      <c r="C17744" s="119"/>
      <c r="D17744" s="119"/>
    </row>
    <row r="17745" spans="2:4" x14ac:dyDescent="0.25">
      <c r="B17745" s="119"/>
      <c r="C17745" s="119"/>
      <c r="D17745" s="119"/>
    </row>
    <row r="17746" spans="2:4" x14ac:dyDescent="0.25">
      <c r="B17746" s="119"/>
      <c r="C17746" s="119"/>
      <c r="D17746" s="119"/>
    </row>
    <row r="17747" spans="2:4" x14ac:dyDescent="0.25">
      <c r="B17747" s="119"/>
      <c r="C17747" s="119"/>
      <c r="D17747" s="119"/>
    </row>
    <row r="17748" spans="2:4" x14ac:dyDescent="0.25">
      <c r="B17748" s="119"/>
      <c r="C17748" s="119"/>
      <c r="D17748" s="119"/>
    </row>
    <row r="17749" spans="2:4" x14ac:dyDescent="0.25">
      <c r="B17749" s="119"/>
      <c r="C17749" s="119"/>
      <c r="D17749" s="119"/>
    </row>
    <row r="17750" spans="2:4" x14ac:dyDescent="0.25">
      <c r="B17750" s="119"/>
      <c r="C17750" s="119"/>
      <c r="D17750" s="119"/>
    </row>
    <row r="17751" spans="2:4" x14ac:dyDescent="0.25">
      <c r="B17751" s="119"/>
      <c r="C17751" s="119"/>
      <c r="D17751" s="119"/>
    </row>
    <row r="17752" spans="2:4" x14ac:dyDescent="0.25">
      <c r="B17752" s="119"/>
      <c r="C17752" s="119"/>
      <c r="D17752" s="119"/>
    </row>
    <row r="17753" spans="2:4" x14ac:dyDescent="0.25">
      <c r="B17753" s="119"/>
      <c r="C17753" s="119"/>
      <c r="D17753" s="119"/>
    </row>
    <row r="17754" spans="2:4" x14ac:dyDescent="0.25">
      <c r="B17754" s="119"/>
      <c r="C17754" s="119"/>
      <c r="D17754" s="119"/>
    </row>
    <row r="17755" spans="2:4" x14ac:dyDescent="0.25">
      <c r="B17755" s="119"/>
      <c r="C17755" s="119"/>
      <c r="D17755" s="119"/>
    </row>
    <row r="17756" spans="2:4" x14ac:dyDescent="0.25">
      <c r="B17756" s="119"/>
      <c r="C17756" s="119"/>
      <c r="D17756" s="119"/>
    </row>
    <row r="17757" spans="2:4" x14ac:dyDescent="0.25">
      <c r="B17757" s="119"/>
      <c r="C17757" s="119"/>
      <c r="D17757" s="119"/>
    </row>
    <row r="17758" spans="2:4" x14ac:dyDescent="0.25">
      <c r="B17758" s="119"/>
      <c r="C17758" s="119"/>
      <c r="D17758" s="119"/>
    </row>
    <row r="17759" spans="2:4" x14ac:dyDescent="0.25">
      <c r="B17759" s="119"/>
      <c r="C17759" s="119"/>
      <c r="D17759" s="119"/>
    </row>
    <row r="17760" spans="2:4" x14ac:dyDescent="0.25">
      <c r="B17760" s="119"/>
      <c r="C17760" s="119"/>
      <c r="D17760" s="119"/>
    </row>
    <row r="17761" spans="2:4" x14ac:dyDescent="0.25">
      <c r="B17761" s="119"/>
      <c r="C17761" s="119"/>
      <c r="D17761" s="119"/>
    </row>
    <row r="17762" spans="2:4" x14ac:dyDescent="0.25">
      <c r="B17762" s="119"/>
      <c r="C17762" s="119"/>
      <c r="D17762" s="119"/>
    </row>
    <row r="17763" spans="2:4" x14ac:dyDescent="0.25">
      <c r="B17763" s="119"/>
      <c r="C17763" s="119"/>
      <c r="D17763" s="119"/>
    </row>
    <row r="17764" spans="2:4" x14ac:dyDescent="0.25">
      <c r="B17764" s="119"/>
      <c r="C17764" s="119"/>
      <c r="D17764" s="119"/>
    </row>
    <row r="17765" spans="2:4" x14ac:dyDescent="0.25">
      <c r="B17765" s="119"/>
      <c r="C17765" s="119"/>
      <c r="D17765" s="119"/>
    </row>
    <row r="17766" spans="2:4" x14ac:dyDescent="0.25">
      <c r="B17766" s="119"/>
      <c r="C17766" s="119"/>
      <c r="D17766" s="119"/>
    </row>
    <row r="17767" spans="2:4" x14ac:dyDescent="0.25">
      <c r="B17767" s="119"/>
      <c r="C17767" s="119"/>
      <c r="D17767" s="119"/>
    </row>
    <row r="17768" spans="2:4" x14ac:dyDescent="0.25">
      <c r="B17768" s="119"/>
      <c r="C17768" s="119"/>
      <c r="D17768" s="119"/>
    </row>
    <row r="17769" spans="2:4" x14ac:dyDescent="0.25">
      <c r="B17769" s="119"/>
      <c r="C17769" s="119"/>
      <c r="D17769" s="119"/>
    </row>
    <row r="17770" spans="2:4" x14ac:dyDescent="0.25">
      <c r="B17770" s="119"/>
      <c r="C17770" s="119"/>
      <c r="D17770" s="119"/>
    </row>
    <row r="17771" spans="2:4" x14ac:dyDescent="0.25">
      <c r="B17771" s="119"/>
      <c r="C17771" s="119"/>
      <c r="D17771" s="119"/>
    </row>
    <row r="17772" spans="2:4" x14ac:dyDescent="0.25">
      <c r="B17772" s="119"/>
      <c r="C17772" s="119"/>
      <c r="D17772" s="119"/>
    </row>
    <row r="17773" spans="2:4" x14ac:dyDescent="0.25">
      <c r="B17773" s="119"/>
      <c r="C17773" s="119"/>
      <c r="D17773" s="119"/>
    </row>
    <row r="17774" spans="2:4" x14ac:dyDescent="0.25">
      <c r="B17774" s="119"/>
      <c r="C17774" s="119"/>
      <c r="D17774" s="119"/>
    </row>
    <row r="17775" spans="2:4" x14ac:dyDescent="0.25">
      <c r="B17775" s="119"/>
      <c r="C17775" s="119"/>
      <c r="D17775" s="119"/>
    </row>
    <row r="17776" spans="2:4" x14ac:dyDescent="0.25">
      <c r="B17776" s="119"/>
      <c r="C17776" s="119"/>
      <c r="D17776" s="119"/>
    </row>
    <row r="17777" spans="2:4" x14ac:dyDescent="0.25">
      <c r="B17777" s="119"/>
      <c r="C17777" s="119"/>
      <c r="D17777" s="119"/>
    </row>
    <row r="17778" spans="2:4" x14ac:dyDescent="0.25">
      <c r="B17778" s="119"/>
      <c r="C17778" s="119"/>
      <c r="D17778" s="119"/>
    </row>
    <row r="17779" spans="2:4" x14ac:dyDescent="0.25">
      <c r="B17779" s="119"/>
      <c r="C17779" s="119"/>
      <c r="D17779" s="119"/>
    </row>
    <row r="17780" spans="2:4" x14ac:dyDescent="0.25">
      <c r="B17780" s="119"/>
      <c r="C17780" s="119"/>
      <c r="D17780" s="119"/>
    </row>
    <row r="17781" spans="2:4" x14ac:dyDescent="0.25">
      <c r="B17781" s="119"/>
      <c r="C17781" s="119"/>
      <c r="D17781" s="119"/>
    </row>
    <row r="17782" spans="2:4" x14ac:dyDescent="0.25">
      <c r="B17782" s="119"/>
      <c r="C17782" s="119"/>
      <c r="D17782" s="119"/>
    </row>
    <row r="17783" spans="2:4" x14ac:dyDescent="0.25">
      <c r="B17783" s="119"/>
      <c r="C17783" s="119"/>
      <c r="D17783" s="119"/>
    </row>
    <row r="17784" spans="2:4" x14ac:dyDescent="0.25">
      <c r="B17784" s="119"/>
      <c r="C17784" s="119"/>
      <c r="D17784" s="119"/>
    </row>
    <row r="17785" spans="2:4" x14ac:dyDescent="0.25">
      <c r="B17785" s="119"/>
      <c r="C17785" s="119"/>
      <c r="D17785" s="119"/>
    </row>
    <row r="17786" spans="2:4" x14ac:dyDescent="0.25">
      <c r="B17786" s="119"/>
      <c r="C17786" s="119"/>
      <c r="D17786" s="119"/>
    </row>
    <row r="17787" spans="2:4" x14ac:dyDescent="0.25">
      <c r="B17787" s="119"/>
      <c r="C17787" s="119"/>
      <c r="D17787" s="119"/>
    </row>
    <row r="17788" spans="2:4" x14ac:dyDescent="0.25">
      <c r="B17788" s="119"/>
      <c r="C17788" s="119"/>
      <c r="D17788" s="119"/>
    </row>
    <row r="17789" spans="2:4" x14ac:dyDescent="0.25">
      <c r="B17789" s="119"/>
      <c r="C17789" s="119"/>
      <c r="D17789" s="119"/>
    </row>
    <row r="17790" spans="2:4" x14ac:dyDescent="0.25">
      <c r="B17790" s="119"/>
      <c r="C17790" s="119"/>
      <c r="D17790" s="119"/>
    </row>
    <row r="17791" spans="2:4" x14ac:dyDescent="0.25">
      <c r="B17791" s="119"/>
      <c r="C17791" s="119"/>
      <c r="D17791" s="119"/>
    </row>
    <row r="17792" spans="2:4" x14ac:dyDescent="0.25">
      <c r="B17792" s="119"/>
      <c r="C17792" s="119"/>
      <c r="D17792" s="119"/>
    </row>
    <row r="17793" spans="2:4" x14ac:dyDescent="0.25">
      <c r="B17793" s="119"/>
      <c r="C17793" s="119"/>
      <c r="D17793" s="119"/>
    </row>
    <row r="17794" spans="2:4" x14ac:dyDescent="0.25">
      <c r="B17794" s="119"/>
      <c r="C17794" s="119"/>
      <c r="D17794" s="119"/>
    </row>
    <row r="17795" spans="2:4" x14ac:dyDescent="0.25">
      <c r="B17795" s="119"/>
      <c r="C17795" s="119"/>
      <c r="D17795" s="119"/>
    </row>
    <row r="17796" spans="2:4" x14ac:dyDescent="0.25">
      <c r="B17796" s="119"/>
      <c r="C17796" s="119"/>
      <c r="D17796" s="119"/>
    </row>
    <row r="17797" spans="2:4" x14ac:dyDescent="0.25">
      <c r="B17797" s="119"/>
      <c r="C17797" s="119"/>
      <c r="D17797" s="119"/>
    </row>
    <row r="17798" spans="2:4" x14ac:dyDescent="0.25">
      <c r="B17798" s="119"/>
      <c r="C17798" s="119"/>
      <c r="D17798" s="119"/>
    </row>
    <row r="17799" spans="2:4" x14ac:dyDescent="0.25">
      <c r="B17799" s="119"/>
      <c r="C17799" s="119"/>
      <c r="D17799" s="119"/>
    </row>
    <row r="17800" spans="2:4" x14ac:dyDescent="0.25">
      <c r="B17800" s="119"/>
      <c r="C17800" s="119"/>
      <c r="D17800" s="119"/>
    </row>
    <row r="17801" spans="2:4" x14ac:dyDescent="0.25">
      <c r="B17801" s="119"/>
      <c r="C17801" s="119"/>
      <c r="D17801" s="119"/>
    </row>
    <row r="17802" spans="2:4" x14ac:dyDescent="0.25">
      <c r="B17802" s="119"/>
      <c r="C17802" s="119"/>
      <c r="D17802" s="119"/>
    </row>
    <row r="17803" spans="2:4" x14ac:dyDescent="0.25">
      <c r="B17803" s="119"/>
      <c r="C17803" s="119"/>
      <c r="D17803" s="119"/>
    </row>
    <row r="17804" spans="2:4" x14ac:dyDescent="0.25">
      <c r="B17804" s="119"/>
      <c r="C17804" s="119"/>
      <c r="D17804" s="119"/>
    </row>
    <row r="17805" spans="2:4" x14ac:dyDescent="0.25">
      <c r="B17805" s="119"/>
      <c r="C17805" s="119"/>
      <c r="D17805" s="119"/>
    </row>
    <row r="17806" spans="2:4" x14ac:dyDescent="0.25">
      <c r="B17806" s="119"/>
      <c r="C17806" s="119"/>
      <c r="D17806" s="119"/>
    </row>
    <row r="17807" spans="2:4" x14ac:dyDescent="0.25">
      <c r="B17807" s="119"/>
      <c r="C17807" s="119"/>
      <c r="D17807" s="119"/>
    </row>
    <row r="17808" spans="2:4" x14ac:dyDescent="0.25">
      <c r="B17808" s="119"/>
      <c r="C17808" s="119"/>
      <c r="D17808" s="119"/>
    </row>
    <row r="17809" spans="2:4" x14ac:dyDescent="0.25">
      <c r="B17809" s="119"/>
      <c r="C17809" s="119"/>
      <c r="D17809" s="119"/>
    </row>
    <row r="17810" spans="2:4" x14ac:dyDescent="0.25">
      <c r="B17810" s="119"/>
      <c r="C17810" s="119"/>
      <c r="D17810" s="119"/>
    </row>
    <row r="17811" spans="2:4" x14ac:dyDescent="0.25">
      <c r="B17811" s="119"/>
      <c r="C17811" s="119"/>
      <c r="D17811" s="119"/>
    </row>
    <row r="17812" spans="2:4" x14ac:dyDescent="0.25">
      <c r="B17812" s="119"/>
      <c r="C17812" s="119"/>
      <c r="D17812" s="119"/>
    </row>
    <row r="17813" spans="2:4" x14ac:dyDescent="0.25">
      <c r="B17813" s="119"/>
      <c r="C17813" s="119"/>
      <c r="D17813" s="119"/>
    </row>
    <row r="17814" spans="2:4" x14ac:dyDescent="0.25">
      <c r="B17814" s="119"/>
      <c r="C17814" s="119"/>
      <c r="D17814" s="119"/>
    </row>
    <row r="17815" spans="2:4" x14ac:dyDescent="0.25">
      <c r="B17815" s="119"/>
      <c r="C17815" s="119"/>
      <c r="D17815" s="119"/>
    </row>
    <row r="17816" spans="2:4" x14ac:dyDescent="0.25">
      <c r="B17816" s="119"/>
      <c r="C17816" s="119"/>
      <c r="D17816" s="119"/>
    </row>
    <row r="17817" spans="2:4" x14ac:dyDescent="0.25">
      <c r="B17817" s="119"/>
      <c r="C17817" s="119"/>
      <c r="D17817" s="119"/>
    </row>
    <row r="17818" spans="2:4" x14ac:dyDescent="0.25">
      <c r="B17818" s="119"/>
      <c r="C17818" s="119"/>
      <c r="D17818" s="119"/>
    </row>
    <row r="17819" spans="2:4" x14ac:dyDescent="0.25">
      <c r="B17819" s="119"/>
      <c r="C17819" s="119"/>
      <c r="D17819" s="119"/>
    </row>
    <row r="17820" spans="2:4" x14ac:dyDescent="0.25">
      <c r="B17820" s="119"/>
      <c r="C17820" s="119"/>
      <c r="D17820" s="119"/>
    </row>
    <row r="17821" spans="2:4" x14ac:dyDescent="0.25">
      <c r="B17821" s="119"/>
      <c r="C17821" s="119"/>
      <c r="D17821" s="119"/>
    </row>
    <row r="17822" spans="2:4" x14ac:dyDescent="0.25">
      <c r="B17822" s="119"/>
      <c r="C17822" s="119"/>
      <c r="D17822" s="119"/>
    </row>
    <row r="17823" spans="2:4" x14ac:dyDescent="0.25">
      <c r="B17823" s="119"/>
      <c r="C17823" s="119"/>
      <c r="D17823" s="119"/>
    </row>
    <row r="17824" spans="2:4" x14ac:dyDescent="0.25">
      <c r="B17824" s="119"/>
      <c r="C17824" s="119"/>
      <c r="D17824" s="119"/>
    </row>
    <row r="17825" spans="2:4" x14ac:dyDescent="0.25">
      <c r="B17825" s="119"/>
      <c r="C17825" s="119"/>
      <c r="D17825" s="119"/>
    </row>
    <row r="17826" spans="2:4" x14ac:dyDescent="0.25">
      <c r="B17826" s="119"/>
      <c r="C17826" s="119"/>
      <c r="D17826" s="119"/>
    </row>
    <row r="17827" spans="2:4" x14ac:dyDescent="0.25">
      <c r="B17827" s="119"/>
      <c r="C17827" s="119"/>
      <c r="D17827" s="119"/>
    </row>
    <row r="17828" spans="2:4" x14ac:dyDescent="0.25">
      <c r="B17828" s="119"/>
      <c r="C17828" s="119"/>
      <c r="D17828" s="119"/>
    </row>
    <row r="17829" spans="2:4" x14ac:dyDescent="0.25">
      <c r="B17829" s="119"/>
      <c r="C17829" s="119"/>
      <c r="D17829" s="119"/>
    </row>
    <row r="17830" spans="2:4" x14ac:dyDescent="0.25">
      <c r="B17830" s="119"/>
      <c r="C17830" s="119"/>
      <c r="D17830" s="119"/>
    </row>
    <row r="17831" spans="2:4" x14ac:dyDescent="0.25">
      <c r="B17831" s="119"/>
      <c r="C17831" s="119"/>
      <c r="D17831" s="119"/>
    </row>
    <row r="17832" spans="2:4" x14ac:dyDescent="0.25">
      <c r="B17832" s="119"/>
      <c r="C17832" s="119"/>
      <c r="D17832" s="119"/>
    </row>
    <row r="17833" spans="2:4" x14ac:dyDescent="0.25">
      <c r="B17833" s="119"/>
      <c r="C17833" s="119"/>
      <c r="D17833" s="119"/>
    </row>
    <row r="17834" spans="2:4" x14ac:dyDescent="0.25">
      <c r="B17834" s="119"/>
      <c r="C17834" s="119"/>
      <c r="D17834" s="119"/>
    </row>
    <row r="17835" spans="2:4" x14ac:dyDescent="0.25">
      <c r="B17835" s="119"/>
      <c r="C17835" s="119"/>
      <c r="D17835" s="119"/>
    </row>
    <row r="17836" spans="2:4" x14ac:dyDescent="0.25">
      <c r="B17836" s="119"/>
      <c r="C17836" s="119"/>
      <c r="D17836" s="119"/>
    </row>
    <row r="17837" spans="2:4" x14ac:dyDescent="0.25">
      <c r="B17837" s="119"/>
      <c r="C17837" s="119"/>
      <c r="D17837" s="119"/>
    </row>
    <row r="17838" spans="2:4" x14ac:dyDescent="0.25">
      <c r="B17838" s="119"/>
      <c r="C17838" s="119"/>
      <c r="D17838" s="119"/>
    </row>
    <row r="17839" spans="2:4" x14ac:dyDescent="0.25">
      <c r="B17839" s="119"/>
      <c r="C17839" s="119"/>
      <c r="D17839" s="119"/>
    </row>
    <row r="17840" spans="2:4" x14ac:dyDescent="0.25">
      <c r="B17840" s="119"/>
      <c r="C17840" s="119"/>
      <c r="D17840" s="119"/>
    </row>
    <row r="17841" spans="2:4" x14ac:dyDescent="0.25">
      <c r="B17841" s="119"/>
      <c r="C17841" s="119"/>
      <c r="D17841" s="119"/>
    </row>
    <row r="17842" spans="2:4" x14ac:dyDescent="0.25">
      <c r="B17842" s="119"/>
      <c r="C17842" s="119"/>
      <c r="D17842" s="119"/>
    </row>
    <row r="17843" spans="2:4" x14ac:dyDescent="0.25">
      <c r="B17843" s="119"/>
      <c r="C17843" s="119"/>
      <c r="D17843" s="119"/>
    </row>
    <row r="17844" spans="2:4" x14ac:dyDescent="0.25">
      <c r="B17844" s="119"/>
      <c r="C17844" s="119"/>
      <c r="D17844" s="119"/>
    </row>
    <row r="17845" spans="2:4" x14ac:dyDescent="0.25">
      <c r="B17845" s="119"/>
      <c r="C17845" s="119"/>
      <c r="D17845" s="119"/>
    </row>
    <row r="17846" spans="2:4" x14ac:dyDescent="0.25">
      <c r="B17846" s="119"/>
      <c r="C17846" s="119"/>
      <c r="D17846" s="119"/>
    </row>
    <row r="17847" spans="2:4" x14ac:dyDescent="0.25">
      <c r="B17847" s="119"/>
      <c r="C17847" s="119"/>
      <c r="D17847" s="119"/>
    </row>
    <row r="17848" spans="2:4" x14ac:dyDescent="0.25">
      <c r="B17848" s="119"/>
      <c r="C17848" s="119"/>
      <c r="D17848" s="119"/>
    </row>
    <row r="17849" spans="2:4" x14ac:dyDescent="0.25">
      <c r="B17849" s="119"/>
      <c r="C17849" s="119"/>
      <c r="D17849" s="119"/>
    </row>
    <row r="17850" spans="2:4" x14ac:dyDescent="0.25">
      <c r="B17850" s="119"/>
      <c r="C17850" s="119"/>
      <c r="D17850" s="119"/>
    </row>
    <row r="17851" spans="2:4" x14ac:dyDescent="0.25">
      <c r="B17851" s="119"/>
      <c r="C17851" s="119"/>
      <c r="D17851" s="119"/>
    </row>
    <row r="17852" spans="2:4" x14ac:dyDescent="0.25">
      <c r="B17852" s="119"/>
      <c r="C17852" s="119"/>
      <c r="D17852" s="119"/>
    </row>
    <row r="17853" spans="2:4" x14ac:dyDescent="0.25">
      <c r="B17853" s="119"/>
      <c r="C17853" s="119"/>
      <c r="D17853" s="119"/>
    </row>
    <row r="17854" spans="2:4" x14ac:dyDescent="0.25">
      <c r="B17854" s="119"/>
      <c r="C17854" s="119"/>
      <c r="D17854" s="119"/>
    </row>
    <row r="17855" spans="2:4" x14ac:dyDescent="0.25">
      <c r="B17855" s="119"/>
      <c r="C17855" s="119"/>
      <c r="D17855" s="119"/>
    </row>
    <row r="17856" spans="2:4" x14ac:dyDescent="0.25">
      <c r="B17856" s="119"/>
      <c r="C17856" s="119"/>
      <c r="D17856" s="119"/>
    </row>
    <row r="17857" spans="2:4" x14ac:dyDescent="0.25">
      <c r="B17857" s="119"/>
      <c r="C17857" s="119"/>
      <c r="D17857" s="119"/>
    </row>
    <row r="17858" spans="2:4" x14ac:dyDescent="0.25">
      <c r="B17858" s="119"/>
      <c r="C17858" s="119"/>
      <c r="D17858" s="119"/>
    </row>
    <row r="17859" spans="2:4" x14ac:dyDescent="0.25">
      <c r="B17859" s="119"/>
      <c r="C17859" s="119"/>
      <c r="D17859" s="119"/>
    </row>
    <row r="17860" spans="2:4" x14ac:dyDescent="0.25">
      <c r="B17860" s="119"/>
      <c r="C17860" s="119"/>
      <c r="D17860" s="119"/>
    </row>
    <row r="17861" spans="2:4" x14ac:dyDescent="0.25">
      <c r="B17861" s="119"/>
      <c r="C17861" s="119"/>
      <c r="D17861" s="119"/>
    </row>
    <row r="17862" spans="2:4" x14ac:dyDescent="0.25">
      <c r="B17862" s="119"/>
      <c r="C17862" s="119"/>
      <c r="D17862" s="119"/>
    </row>
    <row r="17863" spans="2:4" x14ac:dyDescent="0.25">
      <c r="B17863" s="119"/>
      <c r="C17863" s="119"/>
      <c r="D17863" s="119"/>
    </row>
    <row r="17864" spans="2:4" x14ac:dyDescent="0.25">
      <c r="B17864" s="119"/>
      <c r="C17864" s="119"/>
      <c r="D17864" s="119"/>
    </row>
    <row r="17865" spans="2:4" x14ac:dyDescent="0.25">
      <c r="B17865" s="119"/>
      <c r="C17865" s="119"/>
      <c r="D17865" s="119"/>
    </row>
    <row r="17866" spans="2:4" x14ac:dyDescent="0.25">
      <c r="B17866" s="119"/>
      <c r="C17866" s="119"/>
      <c r="D17866" s="119"/>
    </row>
    <row r="17867" spans="2:4" x14ac:dyDescent="0.25">
      <c r="B17867" s="119"/>
      <c r="C17867" s="119"/>
      <c r="D17867" s="119"/>
    </row>
    <row r="17868" spans="2:4" x14ac:dyDescent="0.25">
      <c r="B17868" s="119"/>
      <c r="C17868" s="119"/>
      <c r="D17868" s="119"/>
    </row>
    <row r="17869" spans="2:4" x14ac:dyDescent="0.25">
      <c r="B17869" s="119"/>
      <c r="C17869" s="119"/>
      <c r="D17869" s="119"/>
    </row>
    <row r="17870" spans="2:4" x14ac:dyDescent="0.25">
      <c r="B17870" s="119"/>
      <c r="C17870" s="119"/>
      <c r="D17870" s="119"/>
    </row>
    <row r="17871" spans="2:4" x14ac:dyDescent="0.25">
      <c r="B17871" s="119"/>
      <c r="C17871" s="119"/>
      <c r="D17871" s="119"/>
    </row>
    <row r="17872" spans="2:4" x14ac:dyDescent="0.25">
      <c r="B17872" s="119"/>
      <c r="C17872" s="119"/>
      <c r="D17872" s="119"/>
    </row>
    <row r="17873" spans="2:4" x14ac:dyDescent="0.25">
      <c r="B17873" s="119"/>
      <c r="C17873" s="119"/>
      <c r="D17873" s="119"/>
    </row>
    <row r="17874" spans="2:4" x14ac:dyDescent="0.25">
      <c r="B17874" s="119"/>
      <c r="C17874" s="119"/>
      <c r="D17874" s="119"/>
    </row>
    <row r="17875" spans="2:4" x14ac:dyDescent="0.25">
      <c r="B17875" s="119"/>
      <c r="C17875" s="119"/>
      <c r="D17875" s="119"/>
    </row>
    <row r="17876" spans="2:4" x14ac:dyDescent="0.25">
      <c r="B17876" s="119"/>
      <c r="C17876" s="119"/>
      <c r="D17876" s="119"/>
    </row>
    <row r="17877" spans="2:4" x14ac:dyDescent="0.25">
      <c r="B17877" s="119"/>
      <c r="C17877" s="119"/>
      <c r="D17877" s="119"/>
    </row>
    <row r="17878" spans="2:4" x14ac:dyDescent="0.25">
      <c r="B17878" s="119"/>
      <c r="C17878" s="119"/>
      <c r="D17878" s="119"/>
    </row>
    <row r="17879" spans="2:4" x14ac:dyDescent="0.25">
      <c r="B17879" s="119"/>
      <c r="C17879" s="119"/>
      <c r="D17879" s="119"/>
    </row>
    <row r="17880" spans="2:4" x14ac:dyDescent="0.25">
      <c r="B17880" s="119"/>
      <c r="C17880" s="119"/>
      <c r="D17880" s="119"/>
    </row>
    <row r="17881" spans="2:4" x14ac:dyDescent="0.25">
      <c r="B17881" s="119"/>
      <c r="C17881" s="119"/>
      <c r="D17881" s="119"/>
    </row>
    <row r="17882" spans="2:4" x14ac:dyDescent="0.25">
      <c r="B17882" s="119"/>
      <c r="C17882" s="119"/>
      <c r="D17882" s="119"/>
    </row>
    <row r="17883" spans="2:4" x14ac:dyDescent="0.25">
      <c r="B17883" s="119"/>
      <c r="C17883" s="119"/>
      <c r="D17883" s="119"/>
    </row>
    <row r="17884" spans="2:4" x14ac:dyDescent="0.25">
      <c r="B17884" s="119"/>
      <c r="C17884" s="119"/>
      <c r="D17884" s="119"/>
    </row>
    <row r="17885" spans="2:4" x14ac:dyDescent="0.25">
      <c r="B17885" s="119"/>
      <c r="C17885" s="119"/>
      <c r="D17885" s="119"/>
    </row>
    <row r="17886" spans="2:4" x14ac:dyDescent="0.25">
      <c r="B17886" s="119"/>
      <c r="C17886" s="119"/>
      <c r="D17886" s="119"/>
    </row>
    <row r="17887" spans="2:4" x14ac:dyDescent="0.25">
      <c r="B17887" s="119"/>
      <c r="C17887" s="119"/>
      <c r="D17887" s="119"/>
    </row>
    <row r="17888" spans="2:4" x14ac:dyDescent="0.25">
      <c r="B17888" s="119"/>
      <c r="C17888" s="119"/>
      <c r="D17888" s="119"/>
    </row>
    <row r="17889" spans="2:4" x14ac:dyDescent="0.25">
      <c r="B17889" s="119"/>
      <c r="C17889" s="119"/>
      <c r="D17889" s="119"/>
    </row>
    <row r="17890" spans="2:4" x14ac:dyDescent="0.25">
      <c r="B17890" s="119"/>
      <c r="C17890" s="119"/>
      <c r="D17890" s="119"/>
    </row>
    <row r="17891" spans="2:4" x14ac:dyDescent="0.25">
      <c r="B17891" s="119"/>
      <c r="C17891" s="119"/>
      <c r="D17891" s="119"/>
    </row>
    <row r="17892" spans="2:4" x14ac:dyDescent="0.25">
      <c r="B17892" s="119"/>
      <c r="C17892" s="119"/>
      <c r="D17892" s="119"/>
    </row>
    <row r="17893" spans="2:4" x14ac:dyDescent="0.25">
      <c r="B17893" s="119"/>
      <c r="C17893" s="119"/>
      <c r="D17893" s="119"/>
    </row>
    <row r="17894" spans="2:4" x14ac:dyDescent="0.25">
      <c r="B17894" s="119"/>
      <c r="C17894" s="119"/>
      <c r="D17894" s="119"/>
    </row>
    <row r="17895" spans="2:4" x14ac:dyDescent="0.25">
      <c r="B17895" s="119"/>
      <c r="C17895" s="119"/>
      <c r="D17895" s="119"/>
    </row>
    <row r="17896" spans="2:4" x14ac:dyDescent="0.25">
      <c r="B17896" s="119"/>
      <c r="C17896" s="119"/>
      <c r="D17896" s="119"/>
    </row>
    <row r="17897" spans="2:4" x14ac:dyDescent="0.25">
      <c r="B17897" s="119"/>
      <c r="C17897" s="119"/>
      <c r="D17897" s="119"/>
    </row>
    <row r="17898" spans="2:4" x14ac:dyDescent="0.25">
      <c r="B17898" s="119"/>
      <c r="C17898" s="119"/>
      <c r="D17898" s="119"/>
    </row>
    <row r="17899" spans="2:4" x14ac:dyDescent="0.25">
      <c r="B17899" s="119"/>
      <c r="C17899" s="119"/>
      <c r="D17899" s="119"/>
    </row>
    <row r="17900" spans="2:4" x14ac:dyDescent="0.25">
      <c r="B17900" s="119"/>
      <c r="C17900" s="119"/>
      <c r="D17900" s="119"/>
    </row>
    <row r="17901" spans="2:4" x14ac:dyDescent="0.25">
      <c r="B17901" s="119"/>
      <c r="C17901" s="119"/>
      <c r="D17901" s="119"/>
    </row>
    <row r="17902" spans="2:4" x14ac:dyDescent="0.25">
      <c r="B17902" s="119"/>
      <c r="C17902" s="119"/>
      <c r="D17902" s="119"/>
    </row>
    <row r="17903" spans="2:4" x14ac:dyDescent="0.25">
      <c r="B17903" s="119"/>
      <c r="C17903" s="119"/>
      <c r="D17903" s="119"/>
    </row>
    <row r="17904" spans="2:4" x14ac:dyDescent="0.25">
      <c r="B17904" s="119"/>
      <c r="C17904" s="119"/>
      <c r="D17904" s="119"/>
    </row>
    <row r="17905" spans="2:4" x14ac:dyDescent="0.25">
      <c r="B17905" s="119"/>
      <c r="C17905" s="119"/>
      <c r="D17905" s="119"/>
    </row>
    <row r="17906" spans="2:4" x14ac:dyDescent="0.25">
      <c r="B17906" s="119"/>
      <c r="C17906" s="119"/>
      <c r="D17906" s="119"/>
    </row>
    <row r="17907" spans="2:4" x14ac:dyDescent="0.25">
      <c r="B17907" s="119"/>
      <c r="C17907" s="119"/>
      <c r="D17907" s="119"/>
    </row>
    <row r="17908" spans="2:4" x14ac:dyDescent="0.25">
      <c r="B17908" s="119"/>
      <c r="C17908" s="119"/>
      <c r="D17908" s="119"/>
    </row>
    <row r="17909" spans="2:4" x14ac:dyDescent="0.25">
      <c r="B17909" s="119"/>
      <c r="C17909" s="119"/>
      <c r="D17909" s="119"/>
    </row>
    <row r="17910" spans="2:4" x14ac:dyDescent="0.25">
      <c r="B17910" s="119"/>
      <c r="C17910" s="119"/>
      <c r="D17910" s="119"/>
    </row>
    <row r="17911" spans="2:4" x14ac:dyDescent="0.25">
      <c r="B17911" s="119"/>
      <c r="C17911" s="119"/>
      <c r="D17911" s="119"/>
    </row>
    <row r="17912" spans="2:4" x14ac:dyDescent="0.25">
      <c r="B17912" s="119"/>
      <c r="C17912" s="119"/>
      <c r="D17912" s="119"/>
    </row>
    <row r="17913" spans="2:4" x14ac:dyDescent="0.25">
      <c r="B17913" s="119"/>
      <c r="C17913" s="119"/>
      <c r="D17913" s="119"/>
    </row>
    <row r="17914" spans="2:4" x14ac:dyDescent="0.25">
      <c r="B17914" s="119"/>
      <c r="C17914" s="119"/>
      <c r="D17914" s="119"/>
    </row>
    <row r="17915" spans="2:4" x14ac:dyDescent="0.25">
      <c r="B17915" s="119"/>
      <c r="C17915" s="119"/>
      <c r="D17915" s="119"/>
    </row>
    <row r="17916" spans="2:4" x14ac:dyDescent="0.25">
      <c r="B17916" s="119"/>
      <c r="C17916" s="119"/>
      <c r="D17916" s="119"/>
    </row>
    <row r="17917" spans="2:4" x14ac:dyDescent="0.25">
      <c r="B17917" s="119"/>
      <c r="C17917" s="119"/>
      <c r="D17917" s="119"/>
    </row>
    <row r="17918" spans="2:4" x14ac:dyDescent="0.25">
      <c r="B17918" s="119"/>
      <c r="C17918" s="119"/>
      <c r="D17918" s="119"/>
    </row>
    <row r="17919" spans="2:4" x14ac:dyDescent="0.25">
      <c r="B17919" s="119"/>
      <c r="C17919" s="119"/>
      <c r="D17919" s="119"/>
    </row>
    <row r="17920" spans="2:4" x14ac:dyDescent="0.25">
      <c r="B17920" s="119"/>
      <c r="C17920" s="119"/>
      <c r="D17920" s="119"/>
    </row>
    <row r="17921" spans="2:4" x14ac:dyDescent="0.25">
      <c r="B17921" s="119"/>
      <c r="C17921" s="119"/>
      <c r="D17921" s="119"/>
    </row>
    <row r="17922" spans="2:4" x14ac:dyDescent="0.25">
      <c r="B17922" s="119"/>
      <c r="C17922" s="119"/>
      <c r="D17922" s="119"/>
    </row>
    <row r="17923" spans="2:4" x14ac:dyDescent="0.25">
      <c r="B17923" s="119"/>
      <c r="C17923" s="119"/>
      <c r="D17923" s="119"/>
    </row>
    <row r="17924" spans="2:4" x14ac:dyDescent="0.25">
      <c r="B17924" s="119"/>
      <c r="C17924" s="119"/>
      <c r="D17924" s="119"/>
    </row>
    <row r="17925" spans="2:4" x14ac:dyDescent="0.25">
      <c r="B17925" s="119"/>
      <c r="C17925" s="119"/>
      <c r="D17925" s="119"/>
    </row>
    <row r="17926" spans="2:4" x14ac:dyDescent="0.25">
      <c r="B17926" s="119"/>
      <c r="C17926" s="119"/>
      <c r="D17926" s="119"/>
    </row>
    <row r="17927" spans="2:4" x14ac:dyDescent="0.25">
      <c r="B17927" s="119"/>
      <c r="C17927" s="119"/>
      <c r="D17927" s="119"/>
    </row>
    <row r="17928" spans="2:4" x14ac:dyDescent="0.25">
      <c r="B17928" s="119"/>
      <c r="C17928" s="119"/>
      <c r="D17928" s="119"/>
    </row>
    <row r="17929" spans="2:4" x14ac:dyDescent="0.25">
      <c r="B17929" s="119"/>
      <c r="C17929" s="119"/>
      <c r="D17929" s="119"/>
    </row>
    <row r="17930" spans="2:4" x14ac:dyDescent="0.25">
      <c r="B17930" s="119"/>
      <c r="C17930" s="119"/>
      <c r="D17930" s="119"/>
    </row>
    <row r="17931" spans="2:4" x14ac:dyDescent="0.25">
      <c r="B17931" s="119"/>
      <c r="C17931" s="119"/>
      <c r="D17931" s="119"/>
    </row>
    <row r="17932" spans="2:4" x14ac:dyDescent="0.25">
      <c r="B17932" s="119"/>
      <c r="C17932" s="119"/>
      <c r="D17932" s="119"/>
    </row>
    <row r="17933" spans="2:4" x14ac:dyDescent="0.25">
      <c r="B17933" s="119"/>
      <c r="C17933" s="119"/>
      <c r="D17933" s="119"/>
    </row>
    <row r="17934" spans="2:4" x14ac:dyDescent="0.25">
      <c r="B17934" s="119"/>
      <c r="C17934" s="119"/>
      <c r="D17934" s="119"/>
    </row>
    <row r="17935" spans="2:4" x14ac:dyDescent="0.25">
      <c r="B17935" s="119"/>
      <c r="C17935" s="119"/>
      <c r="D17935" s="119"/>
    </row>
    <row r="17936" spans="2:4" x14ac:dyDescent="0.25">
      <c r="B17936" s="119"/>
      <c r="C17936" s="119"/>
      <c r="D17936" s="119"/>
    </row>
    <row r="17937" spans="2:4" x14ac:dyDescent="0.25">
      <c r="B17937" s="119"/>
      <c r="C17937" s="119"/>
      <c r="D17937" s="119"/>
    </row>
    <row r="17938" spans="2:4" x14ac:dyDescent="0.25">
      <c r="B17938" s="119"/>
      <c r="C17938" s="119"/>
      <c r="D17938" s="119"/>
    </row>
    <row r="17939" spans="2:4" x14ac:dyDescent="0.25">
      <c r="B17939" s="119"/>
      <c r="C17939" s="119"/>
      <c r="D17939" s="119"/>
    </row>
    <row r="17940" spans="2:4" x14ac:dyDescent="0.25">
      <c r="B17940" s="119"/>
      <c r="C17940" s="119"/>
      <c r="D17940" s="119"/>
    </row>
    <row r="17941" spans="2:4" x14ac:dyDescent="0.25">
      <c r="B17941" s="119"/>
      <c r="C17941" s="119"/>
      <c r="D17941" s="119"/>
    </row>
    <row r="17942" spans="2:4" x14ac:dyDescent="0.25">
      <c r="B17942" s="119"/>
      <c r="C17942" s="119"/>
      <c r="D17942" s="119"/>
    </row>
    <row r="17943" spans="2:4" x14ac:dyDescent="0.25">
      <c r="B17943" s="119"/>
      <c r="C17943" s="119"/>
      <c r="D17943" s="119"/>
    </row>
    <row r="17944" spans="2:4" x14ac:dyDescent="0.25">
      <c r="B17944" s="119"/>
      <c r="C17944" s="119"/>
      <c r="D17944" s="119"/>
    </row>
    <row r="17945" spans="2:4" x14ac:dyDescent="0.25">
      <c r="B17945" s="119"/>
      <c r="C17945" s="119"/>
      <c r="D17945" s="119"/>
    </row>
    <row r="17946" spans="2:4" x14ac:dyDescent="0.25">
      <c r="B17946" s="119"/>
      <c r="C17946" s="119"/>
      <c r="D17946" s="119"/>
    </row>
    <row r="17947" spans="2:4" x14ac:dyDescent="0.25">
      <c r="B17947" s="119"/>
      <c r="C17947" s="119"/>
      <c r="D17947" s="119"/>
    </row>
    <row r="17948" spans="2:4" x14ac:dyDescent="0.25">
      <c r="B17948" s="119"/>
      <c r="C17948" s="119"/>
      <c r="D17948" s="119"/>
    </row>
    <row r="17949" spans="2:4" x14ac:dyDescent="0.25">
      <c r="B17949" s="119"/>
      <c r="C17949" s="119"/>
      <c r="D17949" s="119"/>
    </row>
    <row r="17950" spans="2:4" x14ac:dyDescent="0.25">
      <c r="B17950" s="119"/>
      <c r="C17950" s="119"/>
      <c r="D17950" s="119"/>
    </row>
    <row r="17951" spans="2:4" x14ac:dyDescent="0.25">
      <c r="B17951" s="119"/>
      <c r="C17951" s="119"/>
      <c r="D17951" s="119"/>
    </row>
    <row r="17952" spans="2:4" x14ac:dyDescent="0.25">
      <c r="B17952" s="119"/>
      <c r="C17952" s="119"/>
      <c r="D17952" s="119"/>
    </row>
    <row r="17953" spans="2:4" x14ac:dyDescent="0.25">
      <c r="B17953" s="119"/>
      <c r="C17953" s="119"/>
      <c r="D17953" s="119"/>
    </row>
    <row r="17954" spans="2:4" x14ac:dyDescent="0.25">
      <c r="B17954" s="119"/>
      <c r="C17954" s="119"/>
      <c r="D17954" s="119"/>
    </row>
    <row r="17955" spans="2:4" x14ac:dyDescent="0.25">
      <c r="B17955" s="119"/>
      <c r="C17955" s="119"/>
      <c r="D17955" s="119"/>
    </row>
    <row r="17956" spans="2:4" x14ac:dyDescent="0.25">
      <c r="B17956" s="119"/>
      <c r="C17956" s="119"/>
      <c r="D17956" s="119"/>
    </row>
    <row r="17957" spans="2:4" x14ac:dyDescent="0.25">
      <c r="B17957" s="119"/>
      <c r="C17957" s="119"/>
      <c r="D17957" s="119"/>
    </row>
    <row r="17958" spans="2:4" x14ac:dyDescent="0.25">
      <c r="B17958" s="119"/>
      <c r="C17958" s="119"/>
      <c r="D17958" s="119"/>
    </row>
    <row r="17959" spans="2:4" x14ac:dyDescent="0.25">
      <c r="B17959" s="119"/>
      <c r="C17959" s="119"/>
      <c r="D17959" s="119"/>
    </row>
    <row r="17960" spans="2:4" x14ac:dyDescent="0.25">
      <c r="B17960" s="119"/>
      <c r="C17960" s="119"/>
      <c r="D17960" s="119"/>
    </row>
    <row r="17961" spans="2:4" x14ac:dyDescent="0.25">
      <c r="B17961" s="119"/>
      <c r="C17961" s="119"/>
      <c r="D17961" s="119"/>
    </row>
    <row r="17962" spans="2:4" x14ac:dyDescent="0.25">
      <c r="B17962" s="119"/>
      <c r="C17962" s="119"/>
      <c r="D17962" s="119"/>
    </row>
    <row r="17963" spans="2:4" x14ac:dyDescent="0.25">
      <c r="B17963" s="119"/>
      <c r="C17963" s="119"/>
      <c r="D17963" s="119"/>
    </row>
    <row r="17964" spans="2:4" x14ac:dyDescent="0.25">
      <c r="B17964" s="119"/>
      <c r="C17964" s="119"/>
      <c r="D17964" s="119"/>
    </row>
    <row r="17965" spans="2:4" x14ac:dyDescent="0.25">
      <c r="B17965" s="119"/>
      <c r="C17965" s="119"/>
      <c r="D17965" s="119"/>
    </row>
    <row r="17966" spans="2:4" x14ac:dyDescent="0.25">
      <c r="B17966" s="119"/>
      <c r="C17966" s="119"/>
      <c r="D17966" s="119"/>
    </row>
    <row r="17967" spans="2:4" x14ac:dyDescent="0.25">
      <c r="B17967" s="119"/>
      <c r="C17967" s="119"/>
      <c r="D17967" s="119"/>
    </row>
    <row r="17968" spans="2:4" x14ac:dyDescent="0.25">
      <c r="B17968" s="119"/>
      <c r="C17968" s="119"/>
      <c r="D17968" s="119"/>
    </row>
    <row r="17969" spans="2:4" x14ac:dyDescent="0.25">
      <c r="B17969" s="119"/>
      <c r="C17969" s="119"/>
      <c r="D17969" s="119"/>
    </row>
    <row r="17970" spans="2:4" x14ac:dyDescent="0.25">
      <c r="B17970" s="119"/>
      <c r="C17970" s="119"/>
      <c r="D17970" s="119"/>
    </row>
    <row r="17971" spans="2:4" x14ac:dyDescent="0.25">
      <c r="B17971" s="119"/>
      <c r="C17971" s="119"/>
      <c r="D17971" s="119"/>
    </row>
    <row r="17972" spans="2:4" x14ac:dyDescent="0.25">
      <c r="B17972" s="119"/>
      <c r="C17972" s="119"/>
      <c r="D17972" s="119"/>
    </row>
    <row r="17973" spans="2:4" x14ac:dyDescent="0.25">
      <c r="B17973" s="119"/>
      <c r="C17973" s="119"/>
      <c r="D17973" s="119"/>
    </row>
    <row r="17974" spans="2:4" x14ac:dyDescent="0.25">
      <c r="B17974" s="119"/>
      <c r="C17974" s="119"/>
      <c r="D17974" s="119"/>
    </row>
    <row r="17975" spans="2:4" x14ac:dyDescent="0.25">
      <c r="B17975" s="119"/>
      <c r="C17975" s="119"/>
      <c r="D17975" s="119"/>
    </row>
    <row r="17976" spans="2:4" x14ac:dyDescent="0.25">
      <c r="B17976" s="119"/>
      <c r="C17976" s="119"/>
      <c r="D17976" s="119"/>
    </row>
    <row r="17977" spans="2:4" x14ac:dyDescent="0.25">
      <c r="B17977" s="119"/>
      <c r="C17977" s="119"/>
      <c r="D17977" s="119"/>
    </row>
    <row r="17978" spans="2:4" x14ac:dyDescent="0.25">
      <c r="B17978" s="119"/>
      <c r="C17978" s="119"/>
      <c r="D17978" s="119"/>
    </row>
    <row r="17979" spans="2:4" x14ac:dyDescent="0.25">
      <c r="B17979" s="119"/>
      <c r="C17979" s="119"/>
      <c r="D17979" s="119"/>
    </row>
    <row r="17980" spans="2:4" x14ac:dyDescent="0.25">
      <c r="B17980" s="119"/>
      <c r="C17980" s="119"/>
      <c r="D17980" s="119"/>
    </row>
    <row r="17981" spans="2:4" x14ac:dyDescent="0.25">
      <c r="B17981" s="119"/>
      <c r="C17981" s="119"/>
      <c r="D17981" s="119"/>
    </row>
    <row r="17982" spans="2:4" x14ac:dyDescent="0.25">
      <c r="B17982" s="119"/>
      <c r="C17982" s="119"/>
      <c r="D17982" s="119"/>
    </row>
    <row r="17983" spans="2:4" x14ac:dyDescent="0.25">
      <c r="B17983" s="119"/>
      <c r="C17983" s="119"/>
      <c r="D17983" s="119"/>
    </row>
    <row r="17984" spans="2:4" x14ac:dyDescent="0.25">
      <c r="B17984" s="119"/>
      <c r="C17984" s="119"/>
      <c r="D17984" s="119"/>
    </row>
    <row r="17985" spans="2:4" x14ac:dyDescent="0.25">
      <c r="B17985" s="119"/>
      <c r="C17985" s="119"/>
      <c r="D17985" s="119"/>
    </row>
    <row r="17986" spans="2:4" x14ac:dyDescent="0.25">
      <c r="B17986" s="119"/>
      <c r="C17986" s="119"/>
      <c r="D17986" s="119"/>
    </row>
    <row r="17987" spans="2:4" x14ac:dyDescent="0.25">
      <c r="B17987" s="119"/>
      <c r="C17987" s="119"/>
      <c r="D17987" s="119"/>
    </row>
    <row r="17988" spans="2:4" x14ac:dyDescent="0.25">
      <c r="B17988" s="119"/>
      <c r="C17988" s="119"/>
      <c r="D17988" s="119"/>
    </row>
    <row r="17989" spans="2:4" x14ac:dyDescent="0.25">
      <c r="B17989" s="119"/>
      <c r="C17989" s="119"/>
      <c r="D17989" s="119"/>
    </row>
    <row r="17990" spans="2:4" x14ac:dyDescent="0.25">
      <c r="B17990" s="119"/>
      <c r="C17990" s="119"/>
      <c r="D17990" s="119"/>
    </row>
    <row r="17991" spans="2:4" x14ac:dyDescent="0.25">
      <c r="B17991" s="119"/>
      <c r="C17991" s="119"/>
      <c r="D17991" s="119"/>
    </row>
    <row r="17992" spans="2:4" x14ac:dyDescent="0.25">
      <c r="B17992" s="119"/>
      <c r="C17992" s="119"/>
      <c r="D17992" s="119"/>
    </row>
    <row r="17993" spans="2:4" x14ac:dyDescent="0.25">
      <c r="B17993" s="119"/>
      <c r="C17993" s="119"/>
      <c r="D17993" s="119"/>
    </row>
    <row r="17994" spans="2:4" x14ac:dyDescent="0.25">
      <c r="B17994" s="119"/>
      <c r="C17994" s="119"/>
      <c r="D17994" s="119"/>
    </row>
    <row r="17995" spans="2:4" x14ac:dyDescent="0.25">
      <c r="B17995" s="119"/>
      <c r="C17995" s="119"/>
      <c r="D17995" s="119"/>
    </row>
    <row r="17996" spans="2:4" x14ac:dyDescent="0.25">
      <c r="B17996" s="119"/>
      <c r="C17996" s="119"/>
      <c r="D17996" s="119"/>
    </row>
    <row r="17997" spans="2:4" x14ac:dyDescent="0.25">
      <c r="B17997" s="119"/>
      <c r="C17997" s="119"/>
      <c r="D17997" s="119"/>
    </row>
    <row r="17998" spans="2:4" x14ac:dyDescent="0.25">
      <c r="B17998" s="119"/>
      <c r="C17998" s="119"/>
      <c r="D17998" s="119"/>
    </row>
    <row r="17999" spans="2:4" x14ac:dyDescent="0.25">
      <c r="B17999" s="119"/>
      <c r="C17999" s="119"/>
      <c r="D17999" s="119"/>
    </row>
    <row r="18000" spans="2:4" x14ac:dyDescent="0.25">
      <c r="B18000" s="119"/>
      <c r="C18000" s="119"/>
      <c r="D18000" s="119"/>
    </row>
    <row r="18001" spans="2:4" x14ac:dyDescent="0.25">
      <c r="B18001" s="119"/>
      <c r="C18001" s="119"/>
      <c r="D18001" s="119"/>
    </row>
    <row r="18002" spans="2:4" x14ac:dyDescent="0.25">
      <c r="B18002" s="119"/>
      <c r="C18002" s="119"/>
      <c r="D18002" s="119"/>
    </row>
    <row r="18003" spans="2:4" x14ac:dyDescent="0.25">
      <c r="B18003" s="119"/>
      <c r="C18003" s="119"/>
      <c r="D18003" s="119"/>
    </row>
    <row r="18004" spans="2:4" x14ac:dyDescent="0.25">
      <c r="B18004" s="119"/>
      <c r="C18004" s="119"/>
      <c r="D18004" s="119"/>
    </row>
    <row r="18005" spans="2:4" x14ac:dyDescent="0.25">
      <c r="B18005" s="119"/>
      <c r="C18005" s="119"/>
      <c r="D18005" s="119"/>
    </row>
    <row r="18006" spans="2:4" x14ac:dyDescent="0.25">
      <c r="B18006" s="119"/>
      <c r="C18006" s="119"/>
      <c r="D18006" s="119"/>
    </row>
    <row r="18007" spans="2:4" x14ac:dyDescent="0.25">
      <c r="B18007" s="119"/>
      <c r="C18007" s="119"/>
      <c r="D18007" s="119"/>
    </row>
    <row r="18008" spans="2:4" x14ac:dyDescent="0.25">
      <c r="B18008" s="119"/>
      <c r="C18008" s="119"/>
      <c r="D18008" s="119"/>
    </row>
    <row r="18009" spans="2:4" x14ac:dyDescent="0.25">
      <c r="B18009" s="119"/>
      <c r="C18009" s="119"/>
      <c r="D18009" s="119"/>
    </row>
    <row r="18010" spans="2:4" x14ac:dyDescent="0.25">
      <c r="B18010" s="119"/>
      <c r="C18010" s="119"/>
      <c r="D18010" s="119"/>
    </row>
    <row r="18011" spans="2:4" x14ac:dyDescent="0.25">
      <c r="B18011" s="119"/>
      <c r="C18011" s="119"/>
      <c r="D18011" s="119"/>
    </row>
    <row r="18012" spans="2:4" x14ac:dyDescent="0.25">
      <c r="B18012" s="119"/>
      <c r="C18012" s="119"/>
      <c r="D18012" s="119"/>
    </row>
    <row r="18013" spans="2:4" x14ac:dyDescent="0.25">
      <c r="B18013" s="119"/>
      <c r="C18013" s="119"/>
      <c r="D18013" s="119"/>
    </row>
    <row r="18014" spans="2:4" x14ac:dyDescent="0.25">
      <c r="B18014" s="119"/>
      <c r="C18014" s="119"/>
      <c r="D18014" s="119"/>
    </row>
    <row r="18015" spans="2:4" x14ac:dyDescent="0.25">
      <c r="B18015" s="119"/>
      <c r="C18015" s="119"/>
      <c r="D18015" s="119"/>
    </row>
    <row r="18016" spans="2:4" x14ac:dyDescent="0.25">
      <c r="B18016" s="119"/>
      <c r="C18016" s="119"/>
      <c r="D18016" s="119"/>
    </row>
    <row r="18017" spans="2:4" x14ac:dyDescent="0.25">
      <c r="B18017" s="119"/>
      <c r="C18017" s="119"/>
      <c r="D18017" s="119"/>
    </row>
    <row r="18018" spans="2:4" x14ac:dyDescent="0.25">
      <c r="B18018" s="119"/>
      <c r="C18018" s="119"/>
      <c r="D18018" s="119"/>
    </row>
    <row r="18019" spans="2:4" x14ac:dyDescent="0.25">
      <c r="B18019" s="119"/>
      <c r="C18019" s="119"/>
      <c r="D18019" s="119"/>
    </row>
    <row r="18020" spans="2:4" x14ac:dyDescent="0.25">
      <c r="B18020" s="119"/>
      <c r="C18020" s="119"/>
      <c r="D18020" s="119"/>
    </row>
    <row r="18021" spans="2:4" x14ac:dyDescent="0.25">
      <c r="B18021" s="119"/>
      <c r="C18021" s="119"/>
      <c r="D18021" s="119"/>
    </row>
    <row r="18022" spans="2:4" x14ac:dyDescent="0.25">
      <c r="B18022" s="119"/>
      <c r="C18022" s="119"/>
      <c r="D18022" s="119"/>
    </row>
    <row r="18023" spans="2:4" x14ac:dyDescent="0.25">
      <c r="B18023" s="119"/>
      <c r="C18023" s="119"/>
      <c r="D18023" s="119"/>
    </row>
    <row r="18024" spans="2:4" x14ac:dyDescent="0.25">
      <c r="B18024" s="119"/>
      <c r="C18024" s="119"/>
      <c r="D18024" s="119"/>
    </row>
    <row r="18025" spans="2:4" x14ac:dyDescent="0.25">
      <c r="B18025" s="119"/>
      <c r="C18025" s="119"/>
      <c r="D18025" s="119"/>
    </row>
    <row r="18026" spans="2:4" x14ac:dyDescent="0.25">
      <c r="B18026" s="119"/>
      <c r="C18026" s="119"/>
      <c r="D18026" s="119"/>
    </row>
    <row r="18027" spans="2:4" x14ac:dyDescent="0.25">
      <c r="B18027" s="119"/>
      <c r="C18027" s="119"/>
      <c r="D18027" s="119"/>
    </row>
    <row r="18028" spans="2:4" x14ac:dyDescent="0.25">
      <c r="B18028" s="119"/>
      <c r="C18028" s="119"/>
      <c r="D18028" s="119"/>
    </row>
    <row r="18029" spans="2:4" x14ac:dyDescent="0.25">
      <c r="B18029" s="119"/>
      <c r="C18029" s="119"/>
      <c r="D18029" s="119"/>
    </row>
    <row r="18030" spans="2:4" x14ac:dyDescent="0.25">
      <c r="B18030" s="119"/>
      <c r="C18030" s="119"/>
      <c r="D18030" s="119"/>
    </row>
    <row r="18031" spans="2:4" x14ac:dyDescent="0.25">
      <c r="B18031" s="119"/>
      <c r="C18031" s="119"/>
      <c r="D18031" s="119"/>
    </row>
    <row r="18032" spans="2:4" x14ac:dyDescent="0.25">
      <c r="B18032" s="119"/>
      <c r="C18032" s="119"/>
      <c r="D18032" s="119"/>
    </row>
    <row r="18033" spans="2:4" x14ac:dyDescent="0.25">
      <c r="B18033" s="119"/>
      <c r="C18033" s="119"/>
      <c r="D18033" s="119"/>
    </row>
    <row r="18034" spans="2:4" x14ac:dyDescent="0.25">
      <c r="B18034" s="119"/>
      <c r="C18034" s="119"/>
      <c r="D18034" s="119"/>
    </row>
    <row r="18035" spans="2:4" x14ac:dyDescent="0.25">
      <c r="B18035" s="119"/>
      <c r="C18035" s="119"/>
      <c r="D18035" s="119"/>
    </row>
    <row r="18036" spans="2:4" x14ac:dyDescent="0.25">
      <c r="B18036" s="119"/>
      <c r="C18036" s="119"/>
      <c r="D18036" s="119"/>
    </row>
    <row r="18037" spans="2:4" x14ac:dyDescent="0.25">
      <c r="B18037" s="119"/>
      <c r="C18037" s="119"/>
      <c r="D18037" s="119"/>
    </row>
    <row r="18038" spans="2:4" x14ac:dyDescent="0.25">
      <c r="B18038" s="119"/>
      <c r="C18038" s="119"/>
      <c r="D18038" s="119"/>
    </row>
    <row r="18039" spans="2:4" x14ac:dyDescent="0.25">
      <c r="B18039" s="119"/>
      <c r="C18039" s="119"/>
      <c r="D18039" s="119"/>
    </row>
    <row r="18040" spans="2:4" x14ac:dyDescent="0.25">
      <c r="B18040" s="119"/>
      <c r="C18040" s="119"/>
      <c r="D18040" s="119"/>
    </row>
    <row r="18041" spans="2:4" x14ac:dyDescent="0.25">
      <c r="B18041" s="119"/>
      <c r="C18041" s="119"/>
      <c r="D18041" s="119"/>
    </row>
    <row r="18042" spans="2:4" x14ac:dyDescent="0.25">
      <c r="B18042" s="119"/>
      <c r="C18042" s="119"/>
      <c r="D18042" s="119"/>
    </row>
    <row r="18043" spans="2:4" x14ac:dyDescent="0.25">
      <c r="B18043" s="119"/>
      <c r="C18043" s="119"/>
      <c r="D18043" s="119"/>
    </row>
    <row r="18044" spans="2:4" x14ac:dyDescent="0.25">
      <c r="B18044" s="119"/>
      <c r="C18044" s="119"/>
      <c r="D18044" s="119"/>
    </row>
    <row r="18045" spans="2:4" x14ac:dyDescent="0.25">
      <c r="B18045" s="119"/>
      <c r="C18045" s="119"/>
      <c r="D18045" s="119"/>
    </row>
    <row r="18046" spans="2:4" x14ac:dyDescent="0.25">
      <c r="B18046" s="119"/>
      <c r="C18046" s="119"/>
      <c r="D18046" s="119"/>
    </row>
    <row r="18047" spans="2:4" x14ac:dyDescent="0.25">
      <c r="B18047" s="119"/>
      <c r="C18047" s="119"/>
      <c r="D18047" s="119"/>
    </row>
    <row r="18048" spans="2:4" x14ac:dyDescent="0.25">
      <c r="B18048" s="119"/>
      <c r="C18048" s="119"/>
      <c r="D18048" s="119"/>
    </row>
    <row r="18049" spans="2:4" x14ac:dyDescent="0.25">
      <c r="B18049" s="119"/>
      <c r="C18049" s="119"/>
      <c r="D18049" s="119"/>
    </row>
    <row r="18050" spans="2:4" x14ac:dyDescent="0.25">
      <c r="B18050" s="119"/>
      <c r="C18050" s="119"/>
      <c r="D18050" s="119"/>
    </row>
    <row r="18051" spans="2:4" x14ac:dyDescent="0.25">
      <c r="B18051" s="119"/>
      <c r="C18051" s="119"/>
      <c r="D18051" s="119"/>
    </row>
    <row r="18052" spans="2:4" x14ac:dyDescent="0.25">
      <c r="B18052" s="119"/>
      <c r="C18052" s="119"/>
      <c r="D18052" s="119"/>
    </row>
    <row r="18053" spans="2:4" x14ac:dyDescent="0.25">
      <c r="B18053" s="119"/>
      <c r="C18053" s="119"/>
      <c r="D18053" s="119"/>
    </row>
    <row r="18054" spans="2:4" x14ac:dyDescent="0.25">
      <c r="B18054" s="119"/>
      <c r="C18054" s="119"/>
      <c r="D18054" s="119"/>
    </row>
    <row r="18055" spans="2:4" x14ac:dyDescent="0.25">
      <c r="B18055" s="119"/>
      <c r="C18055" s="119"/>
      <c r="D18055" s="119"/>
    </row>
    <row r="18056" spans="2:4" x14ac:dyDescent="0.25">
      <c r="B18056" s="119"/>
      <c r="C18056" s="119"/>
      <c r="D18056" s="119"/>
    </row>
    <row r="18057" spans="2:4" x14ac:dyDescent="0.25">
      <c r="B18057" s="119"/>
      <c r="C18057" s="119"/>
      <c r="D18057" s="119"/>
    </row>
    <row r="18058" spans="2:4" x14ac:dyDescent="0.25">
      <c r="B18058" s="119"/>
      <c r="C18058" s="119"/>
      <c r="D18058" s="119"/>
    </row>
    <row r="18059" spans="2:4" x14ac:dyDescent="0.25">
      <c r="B18059" s="119"/>
      <c r="C18059" s="119"/>
      <c r="D18059" s="119"/>
    </row>
    <row r="18060" spans="2:4" x14ac:dyDescent="0.25">
      <c r="B18060" s="119"/>
      <c r="C18060" s="119"/>
      <c r="D18060" s="119"/>
    </row>
    <row r="18061" spans="2:4" x14ac:dyDescent="0.25">
      <c r="B18061" s="119"/>
      <c r="C18061" s="119"/>
      <c r="D18061" s="119"/>
    </row>
    <row r="18062" spans="2:4" x14ac:dyDescent="0.25">
      <c r="B18062" s="119"/>
      <c r="C18062" s="119"/>
      <c r="D18062" s="119"/>
    </row>
    <row r="18063" spans="2:4" x14ac:dyDescent="0.25">
      <c r="B18063" s="119"/>
      <c r="C18063" s="119"/>
      <c r="D18063" s="119"/>
    </row>
    <row r="18064" spans="2:4" x14ac:dyDescent="0.25">
      <c r="B18064" s="119"/>
      <c r="C18064" s="119"/>
      <c r="D18064" s="119"/>
    </row>
    <row r="18065" spans="2:4" x14ac:dyDescent="0.25">
      <c r="B18065" s="119"/>
      <c r="C18065" s="119"/>
      <c r="D18065" s="119"/>
    </row>
    <row r="18066" spans="2:4" x14ac:dyDescent="0.25">
      <c r="B18066" s="119"/>
      <c r="C18066" s="119"/>
      <c r="D18066" s="119"/>
    </row>
    <row r="18067" spans="2:4" x14ac:dyDescent="0.25">
      <c r="B18067" s="119"/>
      <c r="C18067" s="119"/>
      <c r="D18067" s="119"/>
    </row>
    <row r="18068" spans="2:4" x14ac:dyDescent="0.25">
      <c r="B18068" s="119"/>
      <c r="C18068" s="119"/>
      <c r="D18068" s="119"/>
    </row>
    <row r="18069" spans="2:4" x14ac:dyDescent="0.25">
      <c r="B18069" s="119"/>
      <c r="C18069" s="119"/>
      <c r="D18069" s="119"/>
    </row>
    <row r="18070" spans="2:4" x14ac:dyDescent="0.25">
      <c r="B18070" s="119"/>
      <c r="C18070" s="119"/>
      <c r="D18070" s="119"/>
    </row>
    <row r="18071" spans="2:4" x14ac:dyDescent="0.25">
      <c r="B18071" s="119"/>
      <c r="C18071" s="119"/>
      <c r="D18071" s="119"/>
    </row>
    <row r="18072" spans="2:4" x14ac:dyDescent="0.25">
      <c r="B18072" s="119"/>
      <c r="C18072" s="119"/>
      <c r="D18072" s="119"/>
    </row>
    <row r="18073" spans="2:4" x14ac:dyDescent="0.25">
      <c r="B18073" s="119"/>
      <c r="C18073" s="119"/>
      <c r="D18073" s="119"/>
    </row>
    <row r="18074" spans="2:4" x14ac:dyDescent="0.25">
      <c r="B18074" s="119"/>
      <c r="C18074" s="119"/>
      <c r="D18074" s="119"/>
    </row>
    <row r="18075" spans="2:4" x14ac:dyDescent="0.25">
      <c r="B18075" s="119"/>
      <c r="C18075" s="119"/>
      <c r="D18075" s="119"/>
    </row>
    <row r="18076" spans="2:4" x14ac:dyDescent="0.25">
      <c r="B18076" s="119"/>
      <c r="C18076" s="119"/>
      <c r="D18076" s="119"/>
    </row>
    <row r="18077" spans="2:4" x14ac:dyDescent="0.25">
      <c r="B18077" s="119"/>
      <c r="C18077" s="119"/>
      <c r="D18077" s="119"/>
    </row>
    <row r="18078" spans="2:4" x14ac:dyDescent="0.25">
      <c r="B18078" s="119"/>
      <c r="C18078" s="119"/>
      <c r="D18078" s="119"/>
    </row>
    <row r="18079" spans="2:4" x14ac:dyDescent="0.25">
      <c r="B18079" s="119"/>
      <c r="C18079" s="119"/>
      <c r="D18079" s="119"/>
    </row>
    <row r="18080" spans="2:4" x14ac:dyDescent="0.25">
      <c r="B18080" s="119"/>
      <c r="C18080" s="119"/>
      <c r="D18080" s="119"/>
    </row>
    <row r="18081" spans="2:4" x14ac:dyDescent="0.25">
      <c r="B18081" s="119"/>
      <c r="C18081" s="119"/>
      <c r="D18081" s="119"/>
    </row>
    <row r="18082" spans="2:4" x14ac:dyDescent="0.25">
      <c r="B18082" s="119"/>
      <c r="C18082" s="119"/>
      <c r="D18082" s="119"/>
    </row>
    <row r="18083" spans="2:4" x14ac:dyDescent="0.25">
      <c r="B18083" s="119"/>
      <c r="C18083" s="119"/>
      <c r="D18083" s="119"/>
    </row>
    <row r="18084" spans="2:4" x14ac:dyDescent="0.25">
      <c r="B18084" s="119"/>
      <c r="C18084" s="119"/>
      <c r="D18084" s="119"/>
    </row>
    <row r="18085" spans="2:4" x14ac:dyDescent="0.25">
      <c r="B18085" s="119"/>
      <c r="C18085" s="119"/>
      <c r="D18085" s="119"/>
    </row>
    <row r="18086" spans="2:4" x14ac:dyDescent="0.25">
      <c r="B18086" s="119"/>
      <c r="C18086" s="119"/>
      <c r="D18086" s="119"/>
    </row>
    <row r="18087" spans="2:4" x14ac:dyDescent="0.25">
      <c r="B18087" s="119"/>
      <c r="C18087" s="119"/>
      <c r="D18087" s="119"/>
    </row>
    <row r="18088" spans="2:4" x14ac:dyDescent="0.25">
      <c r="B18088" s="119"/>
      <c r="C18088" s="119"/>
      <c r="D18088" s="119"/>
    </row>
    <row r="18089" spans="2:4" x14ac:dyDescent="0.25">
      <c r="B18089" s="119"/>
      <c r="C18089" s="119"/>
      <c r="D18089" s="119"/>
    </row>
    <row r="18090" spans="2:4" x14ac:dyDescent="0.25">
      <c r="B18090" s="119"/>
      <c r="C18090" s="119"/>
      <c r="D18090" s="119"/>
    </row>
    <row r="18091" spans="2:4" x14ac:dyDescent="0.25">
      <c r="B18091" s="119"/>
      <c r="C18091" s="119"/>
      <c r="D18091" s="119"/>
    </row>
    <row r="18092" spans="2:4" x14ac:dyDescent="0.25">
      <c r="B18092" s="119"/>
      <c r="C18092" s="119"/>
      <c r="D18092" s="119"/>
    </row>
    <row r="18093" spans="2:4" x14ac:dyDescent="0.25">
      <c r="B18093" s="119"/>
      <c r="C18093" s="119"/>
      <c r="D18093" s="119"/>
    </row>
    <row r="18094" spans="2:4" x14ac:dyDescent="0.25">
      <c r="B18094" s="119"/>
      <c r="C18094" s="119"/>
      <c r="D18094" s="119"/>
    </row>
    <row r="18095" spans="2:4" x14ac:dyDescent="0.25">
      <c r="B18095" s="119"/>
      <c r="C18095" s="119"/>
      <c r="D18095" s="119"/>
    </row>
    <row r="18096" spans="2:4" x14ac:dyDescent="0.25">
      <c r="B18096" s="119"/>
      <c r="C18096" s="119"/>
      <c r="D18096" s="119"/>
    </row>
    <row r="18097" spans="2:4" x14ac:dyDescent="0.25">
      <c r="B18097" s="119"/>
      <c r="C18097" s="119"/>
      <c r="D18097" s="119"/>
    </row>
    <row r="18098" spans="2:4" x14ac:dyDescent="0.25">
      <c r="B18098" s="119"/>
      <c r="C18098" s="119"/>
      <c r="D18098" s="119"/>
    </row>
    <row r="18099" spans="2:4" x14ac:dyDescent="0.25">
      <c r="B18099" s="119"/>
      <c r="C18099" s="119"/>
      <c r="D18099" s="119"/>
    </row>
    <row r="18100" spans="2:4" x14ac:dyDescent="0.25">
      <c r="B18100" s="119"/>
      <c r="C18100" s="119"/>
      <c r="D18100" s="119"/>
    </row>
    <row r="18101" spans="2:4" x14ac:dyDescent="0.25">
      <c r="B18101" s="119"/>
      <c r="C18101" s="119"/>
      <c r="D18101" s="119"/>
    </row>
    <row r="18102" spans="2:4" x14ac:dyDescent="0.25">
      <c r="B18102" s="119"/>
      <c r="C18102" s="119"/>
      <c r="D18102" s="119"/>
    </row>
    <row r="18103" spans="2:4" x14ac:dyDescent="0.25">
      <c r="B18103" s="119"/>
      <c r="C18103" s="119"/>
      <c r="D18103" s="119"/>
    </row>
    <row r="18104" spans="2:4" x14ac:dyDescent="0.25">
      <c r="B18104" s="119"/>
      <c r="C18104" s="119"/>
      <c r="D18104" s="119"/>
    </row>
    <row r="18105" spans="2:4" x14ac:dyDescent="0.25">
      <c r="B18105" s="119"/>
      <c r="C18105" s="119"/>
      <c r="D18105" s="119"/>
    </row>
    <row r="18106" spans="2:4" x14ac:dyDescent="0.25">
      <c r="B18106" s="119"/>
      <c r="C18106" s="119"/>
      <c r="D18106" s="119"/>
    </row>
    <row r="18107" spans="2:4" x14ac:dyDescent="0.25">
      <c r="B18107" s="119"/>
      <c r="C18107" s="119"/>
      <c r="D18107" s="119"/>
    </row>
    <row r="18108" spans="2:4" x14ac:dyDescent="0.25">
      <c r="B18108" s="119"/>
      <c r="C18108" s="119"/>
      <c r="D18108" s="119"/>
    </row>
    <row r="18109" spans="2:4" x14ac:dyDescent="0.25">
      <c r="B18109" s="119"/>
      <c r="C18109" s="119"/>
      <c r="D18109" s="119"/>
    </row>
    <row r="18110" spans="2:4" x14ac:dyDescent="0.25">
      <c r="B18110" s="119"/>
      <c r="C18110" s="119"/>
      <c r="D18110" s="119"/>
    </row>
    <row r="18111" spans="2:4" x14ac:dyDescent="0.25">
      <c r="B18111" s="119"/>
      <c r="C18111" s="119"/>
      <c r="D18111" s="119"/>
    </row>
    <row r="18112" spans="2:4" x14ac:dyDescent="0.25">
      <c r="B18112" s="119"/>
      <c r="C18112" s="119"/>
      <c r="D18112" s="119"/>
    </row>
    <row r="18113" spans="2:4" x14ac:dyDescent="0.25">
      <c r="B18113" s="119"/>
      <c r="C18113" s="119"/>
      <c r="D18113" s="119"/>
    </row>
    <row r="18114" spans="2:4" x14ac:dyDescent="0.25">
      <c r="B18114" s="119"/>
      <c r="C18114" s="119"/>
      <c r="D18114" s="119"/>
    </row>
    <row r="18115" spans="2:4" x14ac:dyDescent="0.25">
      <c r="B18115" s="119"/>
      <c r="C18115" s="119"/>
      <c r="D18115" s="119"/>
    </row>
    <row r="18116" spans="2:4" x14ac:dyDescent="0.25">
      <c r="B18116" s="119"/>
      <c r="C18116" s="119"/>
      <c r="D18116" s="119"/>
    </row>
    <row r="18117" spans="2:4" x14ac:dyDescent="0.25">
      <c r="B18117" s="119"/>
      <c r="C18117" s="119"/>
      <c r="D18117" s="119"/>
    </row>
    <row r="18118" spans="2:4" x14ac:dyDescent="0.25">
      <c r="B18118" s="119"/>
      <c r="C18118" s="119"/>
      <c r="D18118" s="119"/>
    </row>
    <row r="18119" spans="2:4" x14ac:dyDescent="0.25">
      <c r="B18119" s="119"/>
      <c r="C18119" s="119"/>
      <c r="D18119" s="119"/>
    </row>
    <row r="18120" spans="2:4" x14ac:dyDescent="0.25">
      <c r="B18120" s="119"/>
      <c r="C18120" s="119"/>
      <c r="D18120" s="119"/>
    </row>
    <row r="18121" spans="2:4" x14ac:dyDescent="0.25">
      <c r="B18121" s="119"/>
      <c r="C18121" s="119"/>
      <c r="D18121" s="119"/>
    </row>
    <row r="18122" spans="2:4" x14ac:dyDescent="0.25">
      <c r="B18122" s="119"/>
      <c r="C18122" s="119"/>
      <c r="D18122" s="119"/>
    </row>
    <row r="18123" spans="2:4" x14ac:dyDescent="0.25">
      <c r="B18123" s="119"/>
      <c r="C18123" s="119"/>
      <c r="D18123" s="119"/>
    </row>
    <row r="18124" spans="2:4" x14ac:dyDescent="0.25">
      <c r="B18124" s="119"/>
      <c r="C18124" s="119"/>
      <c r="D18124" s="119"/>
    </row>
    <row r="18125" spans="2:4" x14ac:dyDescent="0.25">
      <c r="B18125" s="119"/>
      <c r="C18125" s="119"/>
      <c r="D18125" s="119"/>
    </row>
    <row r="18126" spans="2:4" x14ac:dyDescent="0.25">
      <c r="B18126" s="119"/>
      <c r="C18126" s="119"/>
      <c r="D18126" s="119"/>
    </row>
    <row r="18127" spans="2:4" x14ac:dyDescent="0.25">
      <c r="B18127" s="119"/>
      <c r="C18127" s="119"/>
      <c r="D18127" s="119"/>
    </row>
    <row r="18128" spans="2:4" x14ac:dyDescent="0.25">
      <c r="B18128" s="119"/>
      <c r="C18128" s="119"/>
      <c r="D18128" s="119"/>
    </row>
    <row r="18129" spans="2:4" x14ac:dyDescent="0.25">
      <c r="B18129" s="119"/>
      <c r="C18129" s="119"/>
      <c r="D18129" s="119"/>
    </row>
    <row r="18130" spans="2:4" x14ac:dyDescent="0.25">
      <c r="B18130" s="119"/>
      <c r="C18130" s="119"/>
      <c r="D18130" s="119"/>
    </row>
    <row r="18131" spans="2:4" x14ac:dyDescent="0.25">
      <c r="B18131" s="119"/>
      <c r="C18131" s="119"/>
      <c r="D18131" s="119"/>
    </row>
    <row r="18132" spans="2:4" x14ac:dyDescent="0.25">
      <c r="B18132" s="119"/>
      <c r="C18132" s="119"/>
      <c r="D18132" s="119"/>
    </row>
    <row r="18133" spans="2:4" x14ac:dyDescent="0.25">
      <c r="B18133" s="119"/>
      <c r="C18133" s="119"/>
      <c r="D18133" s="119"/>
    </row>
    <row r="18134" spans="2:4" x14ac:dyDescent="0.25">
      <c r="B18134" s="119"/>
      <c r="C18134" s="119"/>
      <c r="D18134" s="119"/>
    </row>
    <row r="18135" spans="2:4" x14ac:dyDescent="0.25">
      <c r="B18135" s="119"/>
      <c r="C18135" s="119"/>
      <c r="D18135" s="119"/>
    </row>
    <row r="18136" spans="2:4" x14ac:dyDescent="0.25">
      <c r="B18136" s="119"/>
      <c r="C18136" s="119"/>
      <c r="D18136" s="119"/>
    </row>
    <row r="18137" spans="2:4" x14ac:dyDescent="0.25">
      <c r="B18137" s="119"/>
      <c r="C18137" s="119"/>
      <c r="D18137" s="119"/>
    </row>
    <row r="18138" spans="2:4" x14ac:dyDescent="0.25">
      <c r="B18138" s="119"/>
      <c r="C18138" s="119"/>
      <c r="D18138" s="119"/>
    </row>
    <row r="18139" spans="2:4" x14ac:dyDescent="0.25">
      <c r="B18139" s="119"/>
      <c r="C18139" s="119"/>
      <c r="D18139" s="119"/>
    </row>
    <row r="18140" spans="2:4" x14ac:dyDescent="0.25">
      <c r="B18140" s="119"/>
      <c r="C18140" s="119"/>
      <c r="D18140" s="119"/>
    </row>
    <row r="18141" spans="2:4" x14ac:dyDescent="0.25">
      <c r="B18141" s="119"/>
      <c r="C18141" s="119"/>
      <c r="D18141" s="119"/>
    </row>
    <row r="18142" spans="2:4" x14ac:dyDescent="0.25">
      <c r="B18142" s="119"/>
      <c r="C18142" s="119"/>
      <c r="D18142" s="119"/>
    </row>
    <row r="18143" spans="2:4" x14ac:dyDescent="0.25">
      <c r="B18143" s="119"/>
      <c r="C18143" s="119"/>
      <c r="D18143" s="119"/>
    </row>
    <row r="18144" spans="2:4" x14ac:dyDescent="0.25">
      <c r="B18144" s="119"/>
      <c r="C18144" s="119"/>
      <c r="D18144" s="119"/>
    </row>
    <row r="18145" spans="2:4" x14ac:dyDescent="0.25">
      <c r="B18145" s="119"/>
      <c r="C18145" s="119"/>
      <c r="D18145" s="119"/>
    </row>
    <row r="18146" spans="2:4" x14ac:dyDescent="0.25">
      <c r="B18146" s="119"/>
      <c r="C18146" s="119"/>
      <c r="D18146" s="119"/>
    </row>
    <row r="18147" spans="2:4" x14ac:dyDescent="0.25">
      <c r="B18147" s="119"/>
      <c r="C18147" s="119"/>
      <c r="D18147" s="119"/>
    </row>
    <row r="18148" spans="2:4" x14ac:dyDescent="0.25">
      <c r="B18148" s="119"/>
      <c r="C18148" s="119"/>
      <c r="D18148" s="119"/>
    </row>
    <row r="18149" spans="2:4" x14ac:dyDescent="0.25">
      <c r="B18149" s="119"/>
      <c r="C18149" s="119"/>
      <c r="D18149" s="119"/>
    </row>
    <row r="18150" spans="2:4" x14ac:dyDescent="0.25">
      <c r="B18150" s="119"/>
      <c r="C18150" s="119"/>
      <c r="D18150" s="119"/>
    </row>
    <row r="18151" spans="2:4" x14ac:dyDescent="0.25">
      <c r="B18151" s="119"/>
      <c r="C18151" s="119"/>
      <c r="D18151" s="119"/>
    </row>
    <row r="18152" spans="2:4" x14ac:dyDescent="0.25">
      <c r="B18152" s="119"/>
      <c r="C18152" s="119"/>
      <c r="D18152" s="119"/>
    </row>
    <row r="18153" spans="2:4" x14ac:dyDescent="0.25">
      <c r="B18153" s="119"/>
      <c r="C18153" s="119"/>
      <c r="D18153" s="119"/>
    </row>
    <row r="18154" spans="2:4" x14ac:dyDescent="0.25">
      <c r="B18154" s="119"/>
      <c r="C18154" s="119"/>
      <c r="D18154" s="119"/>
    </row>
    <row r="18155" spans="2:4" x14ac:dyDescent="0.25">
      <c r="B18155" s="119"/>
      <c r="C18155" s="119"/>
      <c r="D18155" s="119"/>
    </row>
    <row r="18156" spans="2:4" x14ac:dyDescent="0.25">
      <c r="B18156" s="119"/>
      <c r="C18156" s="119"/>
      <c r="D18156" s="119"/>
    </row>
    <row r="18157" spans="2:4" x14ac:dyDescent="0.25">
      <c r="B18157" s="119"/>
      <c r="C18157" s="119"/>
      <c r="D18157" s="119"/>
    </row>
    <row r="18158" spans="2:4" x14ac:dyDescent="0.25">
      <c r="B18158" s="119"/>
      <c r="C18158" s="119"/>
      <c r="D18158" s="119"/>
    </row>
    <row r="18159" spans="2:4" x14ac:dyDescent="0.25">
      <c r="B18159" s="119"/>
      <c r="C18159" s="119"/>
      <c r="D18159" s="119"/>
    </row>
    <row r="18160" spans="2:4" x14ac:dyDescent="0.25">
      <c r="B18160" s="119"/>
      <c r="C18160" s="119"/>
      <c r="D18160" s="119"/>
    </row>
    <row r="18161" spans="2:4" x14ac:dyDescent="0.25">
      <c r="B18161" s="119"/>
      <c r="C18161" s="119"/>
      <c r="D18161" s="119"/>
    </row>
    <row r="18162" spans="2:4" x14ac:dyDescent="0.25">
      <c r="B18162" s="119"/>
      <c r="C18162" s="119"/>
      <c r="D18162" s="119"/>
    </row>
    <row r="18163" spans="2:4" x14ac:dyDescent="0.25">
      <c r="B18163" s="119"/>
      <c r="C18163" s="119"/>
      <c r="D18163" s="119"/>
    </row>
    <row r="18164" spans="2:4" x14ac:dyDescent="0.25">
      <c r="B18164" s="119"/>
      <c r="C18164" s="119"/>
      <c r="D18164" s="119"/>
    </row>
    <row r="18165" spans="2:4" x14ac:dyDescent="0.25">
      <c r="B18165" s="119"/>
      <c r="C18165" s="119"/>
      <c r="D18165" s="119"/>
    </row>
    <row r="18166" spans="2:4" x14ac:dyDescent="0.25">
      <c r="B18166" s="119"/>
      <c r="C18166" s="119"/>
      <c r="D18166" s="119"/>
    </row>
    <row r="18167" spans="2:4" x14ac:dyDescent="0.25">
      <c r="B18167" s="119"/>
      <c r="C18167" s="119"/>
      <c r="D18167" s="119"/>
    </row>
    <row r="18168" spans="2:4" x14ac:dyDescent="0.25">
      <c r="B18168" s="119"/>
      <c r="C18168" s="119"/>
      <c r="D18168" s="119"/>
    </row>
    <row r="18169" spans="2:4" x14ac:dyDescent="0.25">
      <c r="B18169" s="119"/>
      <c r="C18169" s="119"/>
      <c r="D18169" s="119"/>
    </row>
    <row r="18170" spans="2:4" x14ac:dyDescent="0.25">
      <c r="B18170" s="119"/>
      <c r="C18170" s="119"/>
      <c r="D18170" s="119"/>
    </row>
    <row r="18171" spans="2:4" x14ac:dyDescent="0.25">
      <c r="B18171" s="119"/>
      <c r="C18171" s="119"/>
      <c r="D18171" s="119"/>
    </row>
    <row r="18172" spans="2:4" x14ac:dyDescent="0.25">
      <c r="B18172" s="119"/>
      <c r="C18172" s="119"/>
      <c r="D18172" s="119"/>
    </row>
    <row r="18173" spans="2:4" x14ac:dyDescent="0.25">
      <c r="B18173" s="119"/>
      <c r="C18173" s="119"/>
      <c r="D18173" s="119"/>
    </row>
    <row r="18174" spans="2:4" x14ac:dyDescent="0.25">
      <c r="B18174" s="119"/>
      <c r="C18174" s="119"/>
      <c r="D18174" s="119"/>
    </row>
    <row r="18175" spans="2:4" x14ac:dyDescent="0.25">
      <c r="B18175" s="119"/>
      <c r="C18175" s="119"/>
      <c r="D18175" s="119"/>
    </row>
    <row r="18176" spans="2:4" x14ac:dyDescent="0.25">
      <c r="B18176" s="119"/>
      <c r="C18176" s="119"/>
      <c r="D18176" s="119"/>
    </row>
    <row r="18177" spans="2:4" x14ac:dyDescent="0.25">
      <c r="B18177" s="119"/>
      <c r="C18177" s="119"/>
      <c r="D18177" s="119"/>
    </row>
    <row r="18178" spans="2:4" x14ac:dyDescent="0.25">
      <c r="B18178" s="119"/>
      <c r="C18178" s="119"/>
      <c r="D18178" s="119"/>
    </row>
    <row r="18179" spans="2:4" x14ac:dyDescent="0.25">
      <c r="B18179" s="119"/>
      <c r="C18179" s="119"/>
      <c r="D18179" s="119"/>
    </row>
    <row r="18180" spans="2:4" x14ac:dyDescent="0.25">
      <c r="B18180" s="119"/>
      <c r="C18180" s="119"/>
      <c r="D18180" s="119"/>
    </row>
    <row r="18181" spans="2:4" x14ac:dyDescent="0.25">
      <c r="B18181" s="119"/>
      <c r="C18181" s="119"/>
      <c r="D18181" s="119"/>
    </row>
    <row r="18182" spans="2:4" x14ac:dyDescent="0.25">
      <c r="B18182" s="119"/>
      <c r="C18182" s="119"/>
      <c r="D18182" s="119"/>
    </row>
    <row r="18183" spans="2:4" x14ac:dyDescent="0.25">
      <c r="B18183" s="119"/>
      <c r="C18183" s="119"/>
      <c r="D18183" s="119"/>
    </row>
    <row r="18184" spans="2:4" x14ac:dyDescent="0.25">
      <c r="B18184" s="119"/>
      <c r="C18184" s="119"/>
      <c r="D18184" s="119"/>
    </row>
    <row r="18185" spans="2:4" x14ac:dyDescent="0.25">
      <c r="B18185" s="119"/>
      <c r="C18185" s="119"/>
      <c r="D18185" s="119"/>
    </row>
    <row r="18186" spans="2:4" x14ac:dyDescent="0.25">
      <c r="B18186" s="119"/>
      <c r="C18186" s="119"/>
      <c r="D18186" s="119"/>
    </row>
    <row r="18187" spans="2:4" x14ac:dyDescent="0.25">
      <c r="B18187" s="119"/>
      <c r="C18187" s="119"/>
      <c r="D18187" s="119"/>
    </row>
    <row r="18188" spans="2:4" x14ac:dyDescent="0.25">
      <c r="B18188" s="119"/>
      <c r="C18188" s="119"/>
      <c r="D18188" s="119"/>
    </row>
    <row r="18189" spans="2:4" x14ac:dyDescent="0.25">
      <c r="B18189" s="119"/>
      <c r="C18189" s="119"/>
      <c r="D18189" s="119"/>
    </row>
    <row r="18190" spans="2:4" x14ac:dyDescent="0.25">
      <c r="B18190" s="119"/>
      <c r="C18190" s="119"/>
      <c r="D18190" s="119"/>
    </row>
    <row r="18191" spans="2:4" x14ac:dyDescent="0.25">
      <c r="B18191" s="119"/>
      <c r="C18191" s="119"/>
      <c r="D18191" s="119"/>
    </row>
    <row r="18192" spans="2:4" x14ac:dyDescent="0.25">
      <c r="B18192" s="119"/>
      <c r="C18192" s="119"/>
      <c r="D18192" s="119"/>
    </row>
    <row r="18193" spans="2:4" x14ac:dyDescent="0.25">
      <c r="B18193" s="119"/>
      <c r="C18193" s="119"/>
      <c r="D18193" s="119"/>
    </row>
    <row r="18194" spans="2:4" x14ac:dyDescent="0.25">
      <c r="B18194" s="119"/>
      <c r="C18194" s="119"/>
      <c r="D18194" s="119"/>
    </row>
    <row r="18195" spans="2:4" x14ac:dyDescent="0.25">
      <c r="B18195" s="119"/>
      <c r="C18195" s="119"/>
      <c r="D18195" s="119"/>
    </row>
    <row r="18196" spans="2:4" x14ac:dyDescent="0.25">
      <c r="B18196" s="119"/>
      <c r="C18196" s="119"/>
      <c r="D18196" s="119"/>
    </row>
    <row r="18197" spans="2:4" x14ac:dyDescent="0.25">
      <c r="B18197" s="119"/>
      <c r="C18197" s="119"/>
      <c r="D18197" s="119"/>
    </row>
    <row r="18198" spans="2:4" x14ac:dyDescent="0.25">
      <c r="B18198" s="119"/>
      <c r="C18198" s="119"/>
      <c r="D18198" s="119"/>
    </row>
    <row r="18199" spans="2:4" x14ac:dyDescent="0.25">
      <c r="B18199" s="119"/>
      <c r="C18199" s="119"/>
      <c r="D18199" s="119"/>
    </row>
    <row r="18200" spans="2:4" x14ac:dyDescent="0.25">
      <c r="B18200" s="119"/>
      <c r="C18200" s="119"/>
      <c r="D18200" s="119"/>
    </row>
    <row r="18201" spans="2:4" x14ac:dyDescent="0.25">
      <c r="B18201" s="119"/>
      <c r="C18201" s="119"/>
      <c r="D18201" s="119"/>
    </row>
    <row r="18202" spans="2:4" x14ac:dyDescent="0.25">
      <c r="B18202" s="119"/>
      <c r="C18202" s="119"/>
      <c r="D18202" s="119"/>
    </row>
    <row r="18203" spans="2:4" x14ac:dyDescent="0.25">
      <c r="B18203" s="119"/>
      <c r="C18203" s="119"/>
      <c r="D18203" s="119"/>
    </row>
    <row r="18204" spans="2:4" x14ac:dyDescent="0.25">
      <c r="B18204" s="119"/>
      <c r="C18204" s="119"/>
      <c r="D18204" s="119"/>
    </row>
    <row r="18205" spans="2:4" x14ac:dyDescent="0.25">
      <c r="B18205" s="119"/>
      <c r="C18205" s="119"/>
      <c r="D18205" s="119"/>
    </row>
    <row r="18206" spans="2:4" x14ac:dyDescent="0.25">
      <c r="B18206" s="119"/>
      <c r="C18206" s="119"/>
      <c r="D18206" s="119"/>
    </row>
    <row r="18207" spans="2:4" x14ac:dyDescent="0.25">
      <c r="B18207" s="119"/>
      <c r="C18207" s="119"/>
      <c r="D18207" s="119"/>
    </row>
    <row r="18208" spans="2:4" x14ac:dyDescent="0.25">
      <c r="B18208" s="119"/>
      <c r="C18208" s="119"/>
      <c r="D18208" s="119"/>
    </row>
    <row r="18209" spans="2:4" x14ac:dyDescent="0.25">
      <c r="B18209" s="119"/>
      <c r="C18209" s="119"/>
      <c r="D18209" s="119"/>
    </row>
    <row r="18210" spans="2:4" x14ac:dyDescent="0.25">
      <c r="B18210" s="119"/>
      <c r="C18210" s="119"/>
      <c r="D18210" s="119"/>
    </row>
    <row r="18211" spans="2:4" x14ac:dyDescent="0.25">
      <c r="B18211" s="119"/>
      <c r="C18211" s="119"/>
      <c r="D18211" s="119"/>
    </row>
    <row r="18212" spans="2:4" x14ac:dyDescent="0.25">
      <c r="B18212" s="119"/>
      <c r="C18212" s="119"/>
      <c r="D18212" s="119"/>
    </row>
    <row r="18213" spans="2:4" x14ac:dyDescent="0.25">
      <c r="B18213" s="119"/>
      <c r="C18213" s="119"/>
      <c r="D18213" s="119"/>
    </row>
    <row r="18214" spans="2:4" x14ac:dyDescent="0.25">
      <c r="B18214" s="119"/>
      <c r="C18214" s="119"/>
      <c r="D18214" s="119"/>
    </row>
    <row r="18215" spans="2:4" x14ac:dyDescent="0.25">
      <c r="B18215" s="119"/>
      <c r="C18215" s="119"/>
      <c r="D18215" s="119"/>
    </row>
    <row r="18216" spans="2:4" x14ac:dyDescent="0.25">
      <c r="B18216" s="119"/>
      <c r="C18216" s="119"/>
      <c r="D18216" s="119"/>
    </row>
    <row r="18217" spans="2:4" x14ac:dyDescent="0.25">
      <c r="B18217" s="119"/>
      <c r="C18217" s="119"/>
      <c r="D18217" s="119"/>
    </row>
    <row r="18218" spans="2:4" x14ac:dyDescent="0.25">
      <c r="B18218" s="119"/>
      <c r="C18218" s="119"/>
      <c r="D18218" s="119"/>
    </row>
    <row r="18219" spans="2:4" x14ac:dyDescent="0.25">
      <c r="B18219" s="119"/>
      <c r="C18219" s="119"/>
      <c r="D18219" s="119"/>
    </row>
    <row r="18220" spans="2:4" x14ac:dyDescent="0.25">
      <c r="B18220" s="119"/>
      <c r="C18220" s="119"/>
      <c r="D18220" s="119"/>
    </row>
    <row r="18221" spans="2:4" x14ac:dyDescent="0.25">
      <c r="B18221" s="119"/>
      <c r="C18221" s="119"/>
      <c r="D18221" s="119"/>
    </row>
    <row r="18222" spans="2:4" x14ac:dyDescent="0.25">
      <c r="B18222" s="119"/>
      <c r="C18222" s="119"/>
      <c r="D18222" s="119"/>
    </row>
    <row r="18223" spans="2:4" x14ac:dyDescent="0.25">
      <c r="B18223" s="119"/>
      <c r="C18223" s="119"/>
      <c r="D18223" s="119"/>
    </row>
    <row r="18224" spans="2:4" x14ac:dyDescent="0.25">
      <c r="B18224" s="119"/>
      <c r="C18224" s="119"/>
      <c r="D18224" s="119"/>
    </row>
    <row r="18225" spans="2:4" x14ac:dyDescent="0.25">
      <c r="B18225" s="119"/>
      <c r="C18225" s="119"/>
      <c r="D18225" s="119"/>
    </row>
    <row r="18226" spans="2:4" x14ac:dyDescent="0.25">
      <c r="B18226" s="119"/>
      <c r="C18226" s="119"/>
      <c r="D18226" s="119"/>
    </row>
    <row r="18227" spans="2:4" x14ac:dyDescent="0.25">
      <c r="B18227" s="119"/>
      <c r="C18227" s="119"/>
      <c r="D18227" s="119"/>
    </row>
    <row r="18228" spans="2:4" x14ac:dyDescent="0.25">
      <c r="B18228" s="119"/>
      <c r="C18228" s="119"/>
      <c r="D18228" s="119"/>
    </row>
    <row r="18229" spans="2:4" x14ac:dyDescent="0.25">
      <c r="B18229" s="119"/>
      <c r="C18229" s="119"/>
      <c r="D18229" s="119"/>
    </row>
    <row r="18230" spans="2:4" x14ac:dyDescent="0.25">
      <c r="B18230" s="119"/>
      <c r="C18230" s="119"/>
      <c r="D18230" s="119"/>
    </row>
    <row r="18231" spans="2:4" x14ac:dyDescent="0.25">
      <c r="B18231" s="119"/>
      <c r="C18231" s="119"/>
      <c r="D18231" s="119"/>
    </row>
    <row r="18232" spans="2:4" x14ac:dyDescent="0.25">
      <c r="B18232" s="119"/>
      <c r="C18232" s="119"/>
      <c r="D18232" s="119"/>
    </row>
    <row r="18233" spans="2:4" x14ac:dyDescent="0.25">
      <c r="B18233" s="119"/>
      <c r="C18233" s="119"/>
      <c r="D18233" s="119"/>
    </row>
    <row r="18234" spans="2:4" x14ac:dyDescent="0.25">
      <c r="B18234" s="119"/>
      <c r="C18234" s="119"/>
      <c r="D18234" s="119"/>
    </row>
    <row r="18235" spans="2:4" x14ac:dyDescent="0.25">
      <c r="B18235" s="119"/>
      <c r="C18235" s="119"/>
      <c r="D18235" s="119"/>
    </row>
    <row r="18236" spans="2:4" x14ac:dyDescent="0.25">
      <c r="B18236" s="119"/>
      <c r="C18236" s="119"/>
      <c r="D18236" s="119"/>
    </row>
    <row r="18237" spans="2:4" x14ac:dyDescent="0.25">
      <c r="B18237" s="119"/>
      <c r="C18237" s="119"/>
      <c r="D18237" s="119"/>
    </row>
    <row r="18238" spans="2:4" x14ac:dyDescent="0.25">
      <c r="B18238" s="119"/>
      <c r="C18238" s="119"/>
      <c r="D18238" s="119"/>
    </row>
    <row r="18239" spans="2:4" x14ac:dyDescent="0.25">
      <c r="B18239" s="119"/>
      <c r="C18239" s="119"/>
      <c r="D18239" s="119"/>
    </row>
    <row r="18240" spans="2:4" x14ac:dyDescent="0.25">
      <c r="B18240" s="119"/>
      <c r="C18240" s="119"/>
      <c r="D18240" s="119"/>
    </row>
    <row r="18241" spans="2:4" x14ac:dyDescent="0.25">
      <c r="B18241" s="119"/>
      <c r="C18241" s="119"/>
      <c r="D18241" s="119"/>
    </row>
    <row r="18242" spans="2:4" x14ac:dyDescent="0.25">
      <c r="B18242" s="119"/>
      <c r="C18242" s="119"/>
      <c r="D18242" s="119"/>
    </row>
    <row r="18243" spans="2:4" x14ac:dyDescent="0.25">
      <c r="B18243" s="119"/>
      <c r="C18243" s="119"/>
      <c r="D18243" s="119"/>
    </row>
    <row r="18244" spans="2:4" x14ac:dyDescent="0.25">
      <c r="B18244" s="119"/>
      <c r="C18244" s="119"/>
      <c r="D18244" s="119"/>
    </row>
    <row r="18245" spans="2:4" x14ac:dyDescent="0.25">
      <c r="B18245" s="119"/>
      <c r="C18245" s="119"/>
      <c r="D18245" s="119"/>
    </row>
    <row r="18246" spans="2:4" x14ac:dyDescent="0.25">
      <c r="B18246" s="119"/>
      <c r="C18246" s="119"/>
      <c r="D18246" s="119"/>
    </row>
    <row r="18247" spans="2:4" x14ac:dyDescent="0.25">
      <c r="B18247" s="119"/>
      <c r="C18247" s="119"/>
      <c r="D18247" s="119"/>
    </row>
    <row r="18248" spans="2:4" x14ac:dyDescent="0.25">
      <c r="B18248" s="119"/>
      <c r="C18248" s="119"/>
      <c r="D18248" s="119"/>
    </row>
    <row r="18249" spans="2:4" x14ac:dyDescent="0.25">
      <c r="B18249" s="119"/>
      <c r="C18249" s="119"/>
      <c r="D18249" s="119"/>
    </row>
    <row r="18250" spans="2:4" x14ac:dyDescent="0.25">
      <c r="B18250" s="119"/>
      <c r="C18250" s="119"/>
      <c r="D18250" s="119"/>
    </row>
    <row r="18251" spans="2:4" x14ac:dyDescent="0.25">
      <c r="B18251" s="119"/>
      <c r="C18251" s="119"/>
      <c r="D18251" s="119"/>
    </row>
    <row r="18252" spans="2:4" x14ac:dyDescent="0.25">
      <c r="B18252" s="119"/>
      <c r="C18252" s="119"/>
      <c r="D18252" s="119"/>
    </row>
    <row r="18253" spans="2:4" x14ac:dyDescent="0.25">
      <c r="B18253" s="119"/>
      <c r="C18253" s="119"/>
      <c r="D18253" s="119"/>
    </row>
    <row r="18254" spans="2:4" x14ac:dyDescent="0.25">
      <c r="B18254" s="119"/>
      <c r="C18254" s="119"/>
      <c r="D18254" s="119"/>
    </row>
    <row r="18255" spans="2:4" x14ac:dyDescent="0.25">
      <c r="B18255" s="119"/>
      <c r="C18255" s="119"/>
      <c r="D18255" s="119"/>
    </row>
    <row r="18256" spans="2:4" x14ac:dyDescent="0.25">
      <c r="B18256" s="119"/>
      <c r="C18256" s="119"/>
      <c r="D18256" s="119"/>
    </row>
    <row r="18257" spans="2:4" x14ac:dyDescent="0.25">
      <c r="B18257" s="119"/>
      <c r="C18257" s="119"/>
      <c r="D18257" s="119"/>
    </row>
    <row r="18258" spans="2:4" x14ac:dyDescent="0.25">
      <c r="B18258" s="119"/>
      <c r="C18258" s="119"/>
      <c r="D18258" s="119"/>
    </row>
    <row r="18259" spans="2:4" x14ac:dyDescent="0.25">
      <c r="B18259" s="119"/>
      <c r="C18259" s="119"/>
      <c r="D18259" s="119"/>
    </row>
    <row r="18260" spans="2:4" x14ac:dyDescent="0.25">
      <c r="B18260" s="119"/>
      <c r="C18260" s="119"/>
      <c r="D18260" s="119"/>
    </row>
    <row r="18261" spans="2:4" x14ac:dyDescent="0.25">
      <c r="B18261" s="119"/>
      <c r="C18261" s="119"/>
      <c r="D18261" s="119"/>
    </row>
    <row r="18262" spans="2:4" x14ac:dyDescent="0.25">
      <c r="B18262" s="119"/>
      <c r="C18262" s="119"/>
      <c r="D18262" s="119"/>
    </row>
    <row r="18263" spans="2:4" x14ac:dyDescent="0.25">
      <c r="B18263" s="119"/>
      <c r="C18263" s="119"/>
      <c r="D18263" s="119"/>
    </row>
    <row r="18264" spans="2:4" x14ac:dyDescent="0.25">
      <c r="B18264" s="119"/>
      <c r="C18264" s="119"/>
      <c r="D18264" s="119"/>
    </row>
    <row r="18265" spans="2:4" x14ac:dyDescent="0.25">
      <c r="B18265" s="119"/>
      <c r="C18265" s="119"/>
      <c r="D18265" s="119"/>
    </row>
    <row r="18266" spans="2:4" x14ac:dyDescent="0.25">
      <c r="B18266" s="119"/>
      <c r="C18266" s="119"/>
      <c r="D18266" s="119"/>
    </row>
    <row r="18267" spans="2:4" x14ac:dyDescent="0.25">
      <c r="B18267" s="119"/>
      <c r="C18267" s="119"/>
      <c r="D18267" s="119"/>
    </row>
    <row r="18268" spans="2:4" x14ac:dyDescent="0.25">
      <c r="B18268" s="119"/>
      <c r="C18268" s="119"/>
      <c r="D18268" s="119"/>
    </row>
    <row r="18269" spans="2:4" x14ac:dyDescent="0.25">
      <c r="B18269" s="119"/>
      <c r="C18269" s="119"/>
      <c r="D18269" s="119"/>
    </row>
    <row r="18270" spans="2:4" x14ac:dyDescent="0.25">
      <c r="B18270" s="119"/>
      <c r="C18270" s="119"/>
      <c r="D18270" s="119"/>
    </row>
    <row r="18271" spans="2:4" x14ac:dyDescent="0.25">
      <c r="B18271" s="119"/>
      <c r="C18271" s="119"/>
      <c r="D18271" s="119"/>
    </row>
    <row r="18272" spans="2:4" x14ac:dyDescent="0.25">
      <c r="B18272" s="119"/>
      <c r="C18272" s="119"/>
      <c r="D18272" s="119"/>
    </row>
    <row r="18273" spans="2:4" x14ac:dyDescent="0.25">
      <c r="B18273" s="119"/>
      <c r="C18273" s="119"/>
      <c r="D18273" s="119"/>
    </row>
    <row r="18274" spans="2:4" x14ac:dyDescent="0.25">
      <c r="B18274" s="119"/>
      <c r="C18274" s="119"/>
      <c r="D18274" s="119"/>
    </row>
    <row r="18275" spans="2:4" x14ac:dyDescent="0.25">
      <c r="B18275" s="119"/>
      <c r="C18275" s="119"/>
      <c r="D18275" s="119"/>
    </row>
    <row r="18276" spans="2:4" x14ac:dyDescent="0.25">
      <c r="B18276" s="119"/>
      <c r="C18276" s="119"/>
      <c r="D18276" s="119"/>
    </row>
    <row r="18277" spans="2:4" x14ac:dyDescent="0.25">
      <c r="B18277" s="119"/>
      <c r="C18277" s="119"/>
      <c r="D18277" s="119"/>
    </row>
    <row r="18278" spans="2:4" x14ac:dyDescent="0.25">
      <c r="B18278" s="119"/>
      <c r="C18278" s="119"/>
      <c r="D18278" s="119"/>
    </row>
    <row r="18279" spans="2:4" x14ac:dyDescent="0.25">
      <c r="B18279" s="119"/>
      <c r="C18279" s="119"/>
      <c r="D18279" s="119"/>
    </row>
    <row r="18280" spans="2:4" x14ac:dyDescent="0.25">
      <c r="B18280" s="119"/>
      <c r="C18280" s="119"/>
      <c r="D18280" s="119"/>
    </row>
    <row r="18281" spans="2:4" x14ac:dyDescent="0.25">
      <c r="B18281" s="119"/>
      <c r="C18281" s="119"/>
      <c r="D18281" s="119"/>
    </row>
    <row r="18282" spans="2:4" x14ac:dyDescent="0.25">
      <c r="B18282" s="119"/>
      <c r="C18282" s="119"/>
      <c r="D18282" s="119"/>
    </row>
    <row r="18283" spans="2:4" x14ac:dyDescent="0.25">
      <c r="B18283" s="119"/>
      <c r="C18283" s="119"/>
      <c r="D18283" s="119"/>
    </row>
    <row r="18284" spans="2:4" x14ac:dyDescent="0.25">
      <c r="B18284" s="119"/>
      <c r="C18284" s="119"/>
      <c r="D18284" s="119"/>
    </row>
    <row r="18285" spans="2:4" x14ac:dyDescent="0.25">
      <c r="B18285" s="119"/>
      <c r="C18285" s="119"/>
      <c r="D18285" s="119"/>
    </row>
    <row r="18286" spans="2:4" x14ac:dyDescent="0.25">
      <c r="B18286" s="119"/>
      <c r="C18286" s="119"/>
      <c r="D18286" s="119"/>
    </row>
    <row r="18287" spans="2:4" x14ac:dyDescent="0.25">
      <c r="B18287" s="119"/>
      <c r="C18287" s="119"/>
      <c r="D18287" s="119"/>
    </row>
    <row r="18288" spans="2:4" x14ac:dyDescent="0.25">
      <c r="B18288" s="119"/>
      <c r="C18288" s="119"/>
      <c r="D18288" s="119"/>
    </row>
    <row r="18289" spans="2:4" x14ac:dyDescent="0.25">
      <c r="B18289" s="119"/>
      <c r="C18289" s="119"/>
      <c r="D18289" s="119"/>
    </row>
    <row r="18290" spans="2:4" x14ac:dyDescent="0.25">
      <c r="B18290" s="119"/>
      <c r="C18290" s="119"/>
      <c r="D18290" s="119"/>
    </row>
    <row r="18291" spans="2:4" x14ac:dyDescent="0.25">
      <c r="B18291" s="119"/>
      <c r="C18291" s="119"/>
      <c r="D18291" s="119"/>
    </row>
    <row r="18292" spans="2:4" x14ac:dyDescent="0.25">
      <c r="B18292" s="119"/>
      <c r="C18292" s="119"/>
      <c r="D18292" s="119"/>
    </row>
    <row r="18293" spans="2:4" x14ac:dyDescent="0.25">
      <c r="B18293" s="119"/>
      <c r="C18293" s="119"/>
      <c r="D18293" s="119"/>
    </row>
    <row r="18294" spans="2:4" x14ac:dyDescent="0.25">
      <c r="B18294" s="119"/>
      <c r="C18294" s="119"/>
      <c r="D18294" s="119"/>
    </row>
    <row r="18295" spans="2:4" x14ac:dyDescent="0.25">
      <c r="B18295" s="119"/>
      <c r="C18295" s="119"/>
      <c r="D18295" s="119"/>
    </row>
    <row r="18296" spans="2:4" x14ac:dyDescent="0.25">
      <c r="B18296" s="119"/>
      <c r="C18296" s="119"/>
      <c r="D18296" s="119"/>
    </row>
    <row r="18297" spans="2:4" x14ac:dyDescent="0.25">
      <c r="B18297" s="119"/>
      <c r="C18297" s="119"/>
      <c r="D18297" s="119"/>
    </row>
    <row r="18298" spans="2:4" x14ac:dyDescent="0.25">
      <c r="B18298" s="119"/>
      <c r="C18298" s="119"/>
      <c r="D18298" s="119"/>
    </row>
    <row r="18299" spans="2:4" x14ac:dyDescent="0.25">
      <c r="B18299" s="119"/>
      <c r="C18299" s="119"/>
      <c r="D18299" s="119"/>
    </row>
    <row r="18300" spans="2:4" x14ac:dyDescent="0.25">
      <c r="B18300" s="119"/>
      <c r="C18300" s="119"/>
      <c r="D18300" s="119"/>
    </row>
    <row r="18301" spans="2:4" x14ac:dyDescent="0.25">
      <c r="B18301" s="119"/>
      <c r="C18301" s="119"/>
      <c r="D18301" s="119"/>
    </row>
    <row r="18302" spans="2:4" x14ac:dyDescent="0.25">
      <c r="B18302" s="119"/>
      <c r="C18302" s="119"/>
      <c r="D18302" s="119"/>
    </row>
    <row r="18303" spans="2:4" x14ac:dyDescent="0.25">
      <c r="B18303" s="119"/>
      <c r="C18303" s="119"/>
      <c r="D18303" s="119"/>
    </row>
    <row r="18304" spans="2:4" x14ac:dyDescent="0.25">
      <c r="B18304" s="119"/>
      <c r="C18304" s="119"/>
      <c r="D18304" s="119"/>
    </row>
    <row r="18305" spans="2:4" x14ac:dyDescent="0.25">
      <c r="B18305" s="119"/>
      <c r="C18305" s="119"/>
      <c r="D18305" s="119"/>
    </row>
    <row r="18306" spans="2:4" x14ac:dyDescent="0.25">
      <c r="B18306" s="119"/>
      <c r="C18306" s="119"/>
      <c r="D18306" s="119"/>
    </row>
    <row r="18307" spans="2:4" x14ac:dyDescent="0.25">
      <c r="B18307" s="119"/>
      <c r="C18307" s="119"/>
      <c r="D18307" s="119"/>
    </row>
    <row r="18308" spans="2:4" x14ac:dyDescent="0.25">
      <c r="B18308" s="119"/>
      <c r="C18308" s="119"/>
      <c r="D18308" s="119"/>
    </row>
    <row r="18309" spans="2:4" x14ac:dyDescent="0.25">
      <c r="B18309" s="119"/>
      <c r="C18309" s="119"/>
      <c r="D18309" s="119"/>
    </row>
    <row r="18310" spans="2:4" x14ac:dyDescent="0.25">
      <c r="B18310" s="119"/>
      <c r="C18310" s="119"/>
      <c r="D18310" s="119"/>
    </row>
    <row r="18311" spans="2:4" x14ac:dyDescent="0.25">
      <c r="B18311" s="119"/>
      <c r="C18311" s="119"/>
      <c r="D18311" s="119"/>
    </row>
    <row r="18312" spans="2:4" x14ac:dyDescent="0.25">
      <c r="B18312" s="119"/>
      <c r="C18312" s="119"/>
      <c r="D18312" s="119"/>
    </row>
    <row r="18313" spans="2:4" x14ac:dyDescent="0.25">
      <c r="B18313" s="119"/>
      <c r="C18313" s="119"/>
      <c r="D18313" s="119"/>
    </row>
    <row r="18314" spans="2:4" x14ac:dyDescent="0.25">
      <c r="B18314" s="119"/>
      <c r="C18314" s="119"/>
      <c r="D18314" s="119"/>
    </row>
    <row r="18315" spans="2:4" x14ac:dyDescent="0.25">
      <c r="B18315" s="119"/>
      <c r="C18315" s="119"/>
      <c r="D18315" s="119"/>
    </row>
    <row r="18316" spans="2:4" x14ac:dyDescent="0.25">
      <c r="B18316" s="119"/>
      <c r="C18316" s="119"/>
      <c r="D18316" s="119"/>
    </row>
    <row r="18317" spans="2:4" x14ac:dyDescent="0.25">
      <c r="B18317" s="119"/>
      <c r="C18317" s="119"/>
      <c r="D18317" s="119"/>
    </row>
    <row r="18318" spans="2:4" x14ac:dyDescent="0.25">
      <c r="B18318" s="119"/>
      <c r="C18318" s="119"/>
      <c r="D18318" s="119"/>
    </row>
    <row r="18319" spans="2:4" x14ac:dyDescent="0.25">
      <c r="B18319" s="119"/>
      <c r="C18319" s="119"/>
      <c r="D18319" s="119"/>
    </row>
    <row r="18320" spans="2:4" x14ac:dyDescent="0.25">
      <c r="B18320" s="119"/>
      <c r="C18320" s="119"/>
      <c r="D18320" s="119"/>
    </row>
    <row r="18321" spans="2:4" x14ac:dyDescent="0.25">
      <c r="B18321" s="119"/>
      <c r="C18321" s="119"/>
      <c r="D18321" s="119"/>
    </row>
    <row r="18322" spans="2:4" x14ac:dyDescent="0.25">
      <c r="B18322" s="119"/>
      <c r="C18322" s="119"/>
      <c r="D18322" s="119"/>
    </row>
    <row r="18323" spans="2:4" x14ac:dyDescent="0.25">
      <c r="B18323" s="119"/>
      <c r="C18323" s="119"/>
      <c r="D18323" s="119"/>
    </row>
    <row r="18324" spans="2:4" x14ac:dyDescent="0.25">
      <c r="B18324" s="119"/>
      <c r="C18324" s="119"/>
      <c r="D18324" s="119"/>
    </row>
    <row r="18325" spans="2:4" x14ac:dyDescent="0.25">
      <c r="B18325" s="119"/>
      <c r="C18325" s="119"/>
      <c r="D18325" s="119"/>
    </row>
    <row r="18326" spans="2:4" x14ac:dyDescent="0.25">
      <c r="B18326" s="119"/>
      <c r="C18326" s="119"/>
      <c r="D18326" s="119"/>
    </row>
    <row r="18327" spans="2:4" x14ac:dyDescent="0.25">
      <c r="B18327" s="119"/>
      <c r="C18327" s="119"/>
      <c r="D18327" s="119"/>
    </row>
    <row r="18328" spans="2:4" x14ac:dyDescent="0.25">
      <c r="B18328" s="119"/>
      <c r="C18328" s="119"/>
      <c r="D18328" s="119"/>
    </row>
    <row r="18329" spans="2:4" x14ac:dyDescent="0.25">
      <c r="B18329" s="119"/>
      <c r="C18329" s="119"/>
      <c r="D18329" s="119"/>
    </row>
    <row r="18330" spans="2:4" x14ac:dyDescent="0.25">
      <c r="B18330" s="119"/>
      <c r="C18330" s="119"/>
      <c r="D18330" s="119"/>
    </row>
    <row r="18331" spans="2:4" x14ac:dyDescent="0.25">
      <c r="B18331" s="119"/>
      <c r="C18331" s="119"/>
      <c r="D18331" s="119"/>
    </row>
    <row r="18332" spans="2:4" x14ac:dyDescent="0.25">
      <c r="B18332" s="119"/>
      <c r="C18332" s="119"/>
      <c r="D18332" s="119"/>
    </row>
    <row r="18333" spans="2:4" x14ac:dyDescent="0.25">
      <c r="B18333" s="119"/>
      <c r="C18333" s="119"/>
      <c r="D18333" s="119"/>
    </row>
    <row r="18334" spans="2:4" x14ac:dyDescent="0.25">
      <c r="B18334" s="119"/>
      <c r="C18334" s="119"/>
      <c r="D18334" s="119"/>
    </row>
    <row r="18335" spans="2:4" x14ac:dyDescent="0.25">
      <c r="B18335" s="119"/>
      <c r="C18335" s="119"/>
      <c r="D18335" s="119"/>
    </row>
    <row r="18336" spans="2:4" x14ac:dyDescent="0.25">
      <c r="B18336" s="119"/>
      <c r="C18336" s="119"/>
      <c r="D18336" s="119"/>
    </row>
    <row r="18337" spans="2:4" x14ac:dyDescent="0.25">
      <c r="B18337" s="119"/>
      <c r="C18337" s="119"/>
      <c r="D18337" s="119"/>
    </row>
    <row r="18338" spans="2:4" x14ac:dyDescent="0.25">
      <c r="B18338" s="119"/>
      <c r="C18338" s="119"/>
      <c r="D18338" s="119"/>
    </row>
    <row r="18339" spans="2:4" x14ac:dyDescent="0.25">
      <c r="B18339" s="119"/>
      <c r="C18339" s="119"/>
      <c r="D18339" s="119"/>
    </row>
    <row r="18340" spans="2:4" x14ac:dyDescent="0.25">
      <c r="B18340" s="119"/>
      <c r="C18340" s="119"/>
      <c r="D18340" s="119"/>
    </row>
    <row r="18341" spans="2:4" x14ac:dyDescent="0.25">
      <c r="B18341" s="119"/>
      <c r="C18341" s="119"/>
      <c r="D18341" s="119"/>
    </row>
    <row r="18342" spans="2:4" x14ac:dyDescent="0.25">
      <c r="B18342" s="119"/>
      <c r="C18342" s="119"/>
      <c r="D18342" s="119"/>
    </row>
    <row r="18343" spans="2:4" x14ac:dyDescent="0.25">
      <c r="B18343" s="119"/>
      <c r="C18343" s="119"/>
      <c r="D18343" s="119"/>
    </row>
    <row r="18344" spans="2:4" x14ac:dyDescent="0.25">
      <c r="B18344" s="119"/>
      <c r="C18344" s="119"/>
      <c r="D18344" s="119"/>
    </row>
    <row r="18345" spans="2:4" x14ac:dyDescent="0.25">
      <c r="B18345" s="119"/>
      <c r="C18345" s="119"/>
      <c r="D18345" s="119"/>
    </row>
    <row r="18346" spans="2:4" x14ac:dyDescent="0.25">
      <c r="B18346" s="119"/>
      <c r="C18346" s="119"/>
      <c r="D18346" s="119"/>
    </row>
    <row r="18347" spans="2:4" x14ac:dyDescent="0.25">
      <c r="B18347" s="119"/>
      <c r="C18347" s="119"/>
      <c r="D18347" s="119"/>
    </row>
    <row r="18348" spans="2:4" x14ac:dyDescent="0.25">
      <c r="B18348" s="119"/>
      <c r="C18348" s="119"/>
      <c r="D18348" s="119"/>
    </row>
    <row r="18349" spans="2:4" x14ac:dyDescent="0.25">
      <c r="B18349" s="119"/>
      <c r="C18349" s="119"/>
      <c r="D18349" s="119"/>
    </row>
    <row r="18350" spans="2:4" x14ac:dyDescent="0.25">
      <c r="B18350" s="119"/>
      <c r="C18350" s="119"/>
      <c r="D18350" s="119"/>
    </row>
    <row r="18351" spans="2:4" x14ac:dyDescent="0.25">
      <c r="B18351" s="119"/>
      <c r="C18351" s="119"/>
      <c r="D18351" s="119"/>
    </row>
    <row r="18352" spans="2:4" x14ac:dyDescent="0.25">
      <c r="B18352" s="119"/>
      <c r="C18352" s="119"/>
      <c r="D18352" s="119"/>
    </row>
    <row r="18353" spans="2:4" x14ac:dyDescent="0.25">
      <c r="B18353" s="119"/>
      <c r="C18353" s="119"/>
      <c r="D18353" s="119"/>
    </row>
    <row r="18354" spans="2:4" x14ac:dyDescent="0.25">
      <c r="B18354" s="119"/>
      <c r="C18354" s="119"/>
      <c r="D18354" s="119"/>
    </row>
    <row r="18355" spans="2:4" x14ac:dyDescent="0.25">
      <c r="B18355" s="119"/>
      <c r="C18355" s="119"/>
      <c r="D18355" s="119"/>
    </row>
    <row r="18356" spans="2:4" x14ac:dyDescent="0.25">
      <c r="B18356" s="119"/>
      <c r="C18356" s="119"/>
      <c r="D18356" s="119"/>
    </row>
    <row r="18357" spans="2:4" x14ac:dyDescent="0.25">
      <c r="B18357" s="119"/>
      <c r="C18357" s="119"/>
      <c r="D18357" s="119"/>
    </row>
    <row r="18358" spans="2:4" x14ac:dyDescent="0.25">
      <c r="B18358" s="119"/>
      <c r="C18358" s="119"/>
      <c r="D18358" s="119"/>
    </row>
    <row r="18359" spans="2:4" x14ac:dyDescent="0.25">
      <c r="B18359" s="119"/>
      <c r="C18359" s="119"/>
      <c r="D18359" s="119"/>
    </row>
    <row r="18360" spans="2:4" x14ac:dyDescent="0.25">
      <c r="B18360" s="119"/>
      <c r="C18360" s="119"/>
      <c r="D18360" s="119"/>
    </row>
    <row r="18361" spans="2:4" x14ac:dyDescent="0.25">
      <c r="B18361" s="119"/>
      <c r="C18361" s="119"/>
      <c r="D18361" s="119"/>
    </row>
    <row r="18362" spans="2:4" x14ac:dyDescent="0.25">
      <c r="B18362" s="119"/>
      <c r="C18362" s="119"/>
      <c r="D18362" s="119"/>
    </row>
    <row r="18363" spans="2:4" x14ac:dyDescent="0.25">
      <c r="B18363" s="119"/>
      <c r="C18363" s="119"/>
      <c r="D18363" s="119"/>
    </row>
    <row r="18364" spans="2:4" x14ac:dyDescent="0.25">
      <c r="B18364" s="119"/>
      <c r="C18364" s="119"/>
      <c r="D18364" s="119"/>
    </row>
    <row r="18365" spans="2:4" x14ac:dyDescent="0.25">
      <c r="B18365" s="119"/>
      <c r="C18365" s="119"/>
      <c r="D18365" s="119"/>
    </row>
    <row r="18366" spans="2:4" x14ac:dyDescent="0.25">
      <c r="B18366" s="119"/>
      <c r="C18366" s="119"/>
      <c r="D18366" s="119"/>
    </row>
    <row r="18367" spans="2:4" x14ac:dyDescent="0.25">
      <c r="B18367" s="119"/>
      <c r="C18367" s="119"/>
      <c r="D18367" s="119"/>
    </row>
    <row r="18368" spans="2:4" x14ac:dyDescent="0.25">
      <c r="B18368" s="119"/>
      <c r="C18368" s="119"/>
      <c r="D18368" s="119"/>
    </row>
    <row r="18369" spans="2:4" x14ac:dyDescent="0.25">
      <c r="B18369" s="119"/>
      <c r="C18369" s="119"/>
      <c r="D18369" s="119"/>
    </row>
    <row r="18370" spans="2:4" x14ac:dyDescent="0.25">
      <c r="B18370" s="119"/>
      <c r="C18370" s="119"/>
      <c r="D18370" s="119"/>
    </row>
    <row r="18371" spans="2:4" x14ac:dyDescent="0.25">
      <c r="B18371" s="119"/>
      <c r="C18371" s="119"/>
      <c r="D18371" s="119"/>
    </row>
    <row r="18372" spans="2:4" x14ac:dyDescent="0.25">
      <c r="B18372" s="119"/>
      <c r="C18372" s="119"/>
      <c r="D18372" s="119"/>
    </row>
    <row r="18373" spans="2:4" x14ac:dyDescent="0.25">
      <c r="B18373" s="119"/>
      <c r="C18373" s="119"/>
      <c r="D18373" s="119"/>
    </row>
    <row r="18374" spans="2:4" x14ac:dyDescent="0.25">
      <c r="B18374" s="119"/>
      <c r="C18374" s="119"/>
      <c r="D18374" s="119"/>
    </row>
    <row r="18375" spans="2:4" x14ac:dyDescent="0.25">
      <c r="B18375" s="119"/>
      <c r="C18375" s="119"/>
      <c r="D18375" s="119"/>
    </row>
    <row r="18376" spans="2:4" x14ac:dyDescent="0.25">
      <c r="B18376" s="119"/>
      <c r="C18376" s="119"/>
      <c r="D18376" s="119"/>
    </row>
    <row r="18377" spans="2:4" x14ac:dyDescent="0.25">
      <c r="B18377" s="119"/>
      <c r="C18377" s="119"/>
      <c r="D18377" s="119"/>
    </row>
    <row r="18378" spans="2:4" x14ac:dyDescent="0.25">
      <c r="B18378" s="119"/>
      <c r="C18378" s="119"/>
      <c r="D18378" s="119"/>
    </row>
    <row r="18379" spans="2:4" x14ac:dyDescent="0.25">
      <c r="B18379" s="119"/>
      <c r="C18379" s="119"/>
      <c r="D18379" s="119"/>
    </row>
    <row r="18380" spans="2:4" x14ac:dyDescent="0.25">
      <c r="B18380" s="119"/>
      <c r="C18380" s="119"/>
      <c r="D18380" s="119"/>
    </row>
    <row r="18381" spans="2:4" x14ac:dyDescent="0.25">
      <c r="B18381" s="119"/>
      <c r="C18381" s="119"/>
      <c r="D18381" s="119"/>
    </row>
    <row r="18382" spans="2:4" x14ac:dyDescent="0.25">
      <c r="B18382" s="119"/>
      <c r="C18382" s="119"/>
      <c r="D18382" s="119"/>
    </row>
    <row r="18383" spans="2:4" x14ac:dyDescent="0.25">
      <c r="B18383" s="119"/>
      <c r="C18383" s="119"/>
      <c r="D18383" s="119"/>
    </row>
    <row r="18384" spans="2:4" x14ac:dyDescent="0.25">
      <c r="B18384" s="119"/>
      <c r="C18384" s="119"/>
      <c r="D18384" s="119"/>
    </row>
    <row r="18385" spans="2:4" x14ac:dyDescent="0.25">
      <c r="B18385" s="119"/>
      <c r="C18385" s="119"/>
      <c r="D18385" s="119"/>
    </row>
    <row r="18386" spans="2:4" x14ac:dyDescent="0.25">
      <c r="B18386" s="119"/>
      <c r="C18386" s="119"/>
      <c r="D18386" s="119"/>
    </row>
    <row r="18387" spans="2:4" x14ac:dyDescent="0.25">
      <c r="B18387" s="119"/>
      <c r="C18387" s="119"/>
      <c r="D18387" s="119"/>
    </row>
    <row r="18388" spans="2:4" x14ac:dyDescent="0.25">
      <c r="B18388" s="119"/>
      <c r="C18388" s="119"/>
      <c r="D18388" s="119"/>
    </row>
    <row r="18389" spans="2:4" x14ac:dyDescent="0.25">
      <c r="B18389" s="119"/>
      <c r="C18389" s="119"/>
      <c r="D18389" s="119"/>
    </row>
    <row r="18390" spans="2:4" x14ac:dyDescent="0.25">
      <c r="B18390" s="119"/>
      <c r="C18390" s="119"/>
      <c r="D18390" s="119"/>
    </row>
    <row r="18391" spans="2:4" x14ac:dyDescent="0.25">
      <c r="B18391" s="119"/>
      <c r="C18391" s="119"/>
      <c r="D18391" s="119"/>
    </row>
    <row r="18392" spans="2:4" x14ac:dyDescent="0.25">
      <c r="B18392" s="119"/>
      <c r="C18392" s="119"/>
      <c r="D18392" s="119"/>
    </row>
    <row r="18393" spans="2:4" x14ac:dyDescent="0.25">
      <c r="B18393" s="119"/>
      <c r="C18393" s="119"/>
      <c r="D18393" s="119"/>
    </row>
    <row r="18394" spans="2:4" x14ac:dyDescent="0.25">
      <c r="B18394" s="119"/>
      <c r="C18394" s="119"/>
      <c r="D18394" s="119"/>
    </row>
    <row r="18395" spans="2:4" x14ac:dyDescent="0.25">
      <c r="B18395" s="119"/>
      <c r="C18395" s="119"/>
      <c r="D18395" s="119"/>
    </row>
    <row r="18396" spans="2:4" x14ac:dyDescent="0.25">
      <c r="B18396" s="119"/>
      <c r="C18396" s="119"/>
      <c r="D18396" s="119"/>
    </row>
    <row r="18397" spans="2:4" x14ac:dyDescent="0.25">
      <c r="B18397" s="119"/>
      <c r="C18397" s="119"/>
      <c r="D18397" s="119"/>
    </row>
    <row r="18398" spans="2:4" x14ac:dyDescent="0.25">
      <c r="B18398" s="119"/>
      <c r="C18398" s="119"/>
      <c r="D18398" s="119"/>
    </row>
    <row r="18399" spans="2:4" x14ac:dyDescent="0.25">
      <c r="B18399" s="119"/>
      <c r="C18399" s="119"/>
      <c r="D18399" s="119"/>
    </row>
    <row r="18400" spans="2:4" x14ac:dyDescent="0.25">
      <c r="B18400" s="119"/>
      <c r="C18400" s="119"/>
      <c r="D18400" s="119"/>
    </row>
    <row r="18401" spans="2:4" x14ac:dyDescent="0.25">
      <c r="B18401" s="119"/>
      <c r="C18401" s="119"/>
      <c r="D18401" s="119"/>
    </row>
    <row r="18402" spans="2:4" x14ac:dyDescent="0.25">
      <c r="B18402" s="119"/>
      <c r="C18402" s="119"/>
      <c r="D18402" s="119"/>
    </row>
    <row r="18403" spans="2:4" x14ac:dyDescent="0.25">
      <c r="B18403" s="119"/>
      <c r="C18403" s="119"/>
      <c r="D18403" s="119"/>
    </row>
    <row r="18404" spans="2:4" x14ac:dyDescent="0.25">
      <c r="B18404" s="119"/>
      <c r="C18404" s="119"/>
      <c r="D18404" s="119"/>
    </row>
    <row r="18405" spans="2:4" x14ac:dyDescent="0.25">
      <c r="B18405" s="119"/>
      <c r="C18405" s="119"/>
      <c r="D18405" s="119"/>
    </row>
    <row r="18406" spans="2:4" x14ac:dyDescent="0.25">
      <c r="B18406" s="119"/>
      <c r="C18406" s="119"/>
      <c r="D18406" s="119"/>
    </row>
    <row r="18407" spans="2:4" x14ac:dyDescent="0.25">
      <c r="B18407" s="119"/>
      <c r="C18407" s="119"/>
      <c r="D18407" s="119"/>
    </row>
    <row r="18408" spans="2:4" x14ac:dyDescent="0.25">
      <c r="B18408" s="119"/>
      <c r="C18408" s="119"/>
      <c r="D18408" s="119"/>
    </row>
    <row r="18409" spans="2:4" x14ac:dyDescent="0.25">
      <c r="B18409" s="119"/>
      <c r="C18409" s="119"/>
      <c r="D18409" s="119"/>
    </row>
    <row r="18410" spans="2:4" x14ac:dyDescent="0.25">
      <c r="B18410" s="119"/>
      <c r="C18410" s="119"/>
      <c r="D18410" s="119"/>
    </row>
    <row r="18411" spans="2:4" x14ac:dyDescent="0.25">
      <c r="B18411" s="119"/>
      <c r="C18411" s="119"/>
      <c r="D18411" s="119"/>
    </row>
    <row r="18412" spans="2:4" x14ac:dyDescent="0.25">
      <c r="B18412" s="119"/>
      <c r="C18412" s="119"/>
      <c r="D18412" s="119"/>
    </row>
    <row r="18413" spans="2:4" x14ac:dyDescent="0.25">
      <c r="B18413" s="119"/>
      <c r="C18413" s="119"/>
      <c r="D18413" s="119"/>
    </row>
    <row r="18414" spans="2:4" x14ac:dyDescent="0.25">
      <c r="B18414" s="119"/>
      <c r="C18414" s="119"/>
      <c r="D18414" s="119"/>
    </row>
    <row r="18415" spans="2:4" x14ac:dyDescent="0.25">
      <c r="B18415" s="119"/>
      <c r="C18415" s="119"/>
      <c r="D18415" s="119"/>
    </row>
    <row r="18416" spans="2:4" x14ac:dyDescent="0.25">
      <c r="B18416" s="119"/>
      <c r="C18416" s="119"/>
      <c r="D18416" s="119"/>
    </row>
    <row r="18417" spans="2:4" x14ac:dyDescent="0.25">
      <c r="B18417" s="119"/>
      <c r="C18417" s="119"/>
      <c r="D18417" s="119"/>
    </row>
    <row r="18418" spans="2:4" x14ac:dyDescent="0.25">
      <c r="B18418" s="119"/>
      <c r="C18418" s="119"/>
      <c r="D18418" s="119"/>
    </row>
    <row r="18419" spans="2:4" x14ac:dyDescent="0.25">
      <c r="B18419" s="119"/>
      <c r="C18419" s="119"/>
      <c r="D18419" s="119"/>
    </row>
    <row r="18420" spans="2:4" x14ac:dyDescent="0.25">
      <c r="B18420" s="119"/>
      <c r="C18420" s="119"/>
      <c r="D18420" s="119"/>
    </row>
    <row r="18421" spans="2:4" x14ac:dyDescent="0.25">
      <c r="B18421" s="119"/>
      <c r="C18421" s="119"/>
      <c r="D18421" s="119"/>
    </row>
    <row r="18422" spans="2:4" x14ac:dyDescent="0.25">
      <c r="B18422" s="119"/>
      <c r="C18422" s="119"/>
      <c r="D18422" s="119"/>
    </row>
    <row r="18423" spans="2:4" x14ac:dyDescent="0.25">
      <c r="B18423" s="119"/>
      <c r="C18423" s="119"/>
      <c r="D18423" s="119"/>
    </row>
    <row r="18424" spans="2:4" x14ac:dyDescent="0.25">
      <c r="B18424" s="119"/>
      <c r="C18424" s="119"/>
      <c r="D18424" s="119"/>
    </row>
    <row r="18425" spans="2:4" x14ac:dyDescent="0.25">
      <c r="B18425" s="119"/>
      <c r="C18425" s="119"/>
      <c r="D18425" s="119"/>
    </row>
    <row r="18426" spans="2:4" x14ac:dyDescent="0.25">
      <c r="B18426" s="119"/>
      <c r="C18426" s="119"/>
      <c r="D18426" s="119"/>
    </row>
    <row r="18427" spans="2:4" x14ac:dyDescent="0.25">
      <c r="B18427" s="119"/>
      <c r="C18427" s="119"/>
      <c r="D18427" s="119"/>
    </row>
    <row r="18428" spans="2:4" x14ac:dyDescent="0.25">
      <c r="B18428" s="119"/>
      <c r="C18428" s="119"/>
      <c r="D18428" s="119"/>
    </row>
    <row r="18429" spans="2:4" x14ac:dyDescent="0.25">
      <c r="B18429" s="119"/>
      <c r="C18429" s="119"/>
      <c r="D18429" s="119"/>
    </row>
    <row r="18430" spans="2:4" x14ac:dyDescent="0.25">
      <c r="B18430" s="119"/>
      <c r="C18430" s="119"/>
      <c r="D18430" s="119"/>
    </row>
    <row r="18431" spans="2:4" x14ac:dyDescent="0.25">
      <c r="B18431" s="119"/>
      <c r="C18431" s="119"/>
      <c r="D18431" s="119"/>
    </row>
    <row r="18432" spans="2:4" x14ac:dyDescent="0.25">
      <c r="B18432" s="119"/>
      <c r="C18432" s="119"/>
      <c r="D18432" s="119"/>
    </row>
    <row r="18433" spans="2:4" x14ac:dyDescent="0.25">
      <c r="B18433" s="119"/>
      <c r="C18433" s="119"/>
      <c r="D18433" s="119"/>
    </row>
    <row r="18434" spans="2:4" x14ac:dyDescent="0.25">
      <c r="B18434" s="119"/>
      <c r="C18434" s="119"/>
      <c r="D18434" s="119"/>
    </row>
    <row r="18435" spans="2:4" x14ac:dyDescent="0.25">
      <c r="B18435" s="119"/>
      <c r="C18435" s="119"/>
      <c r="D18435" s="119"/>
    </row>
    <row r="18436" spans="2:4" x14ac:dyDescent="0.25">
      <c r="B18436" s="119"/>
      <c r="C18436" s="119"/>
      <c r="D18436" s="119"/>
    </row>
    <row r="18437" spans="2:4" x14ac:dyDescent="0.25">
      <c r="B18437" s="119"/>
      <c r="C18437" s="119"/>
      <c r="D18437" s="119"/>
    </row>
    <row r="18438" spans="2:4" x14ac:dyDescent="0.25">
      <c r="B18438" s="119"/>
      <c r="C18438" s="119"/>
      <c r="D18438" s="119"/>
    </row>
    <row r="18439" spans="2:4" x14ac:dyDescent="0.25">
      <c r="B18439" s="119"/>
      <c r="C18439" s="119"/>
      <c r="D18439" s="119"/>
    </row>
    <row r="18440" spans="2:4" x14ac:dyDescent="0.25">
      <c r="B18440" s="119"/>
      <c r="C18440" s="119"/>
      <c r="D18440" s="119"/>
    </row>
    <row r="18441" spans="2:4" x14ac:dyDescent="0.25">
      <c r="B18441" s="119"/>
      <c r="C18441" s="119"/>
      <c r="D18441" s="119"/>
    </row>
    <row r="18442" spans="2:4" x14ac:dyDescent="0.25">
      <c r="B18442" s="119"/>
      <c r="C18442" s="119"/>
      <c r="D18442" s="119"/>
    </row>
    <row r="18443" spans="2:4" x14ac:dyDescent="0.25">
      <c r="B18443" s="119"/>
      <c r="C18443" s="119"/>
      <c r="D18443" s="119"/>
    </row>
    <row r="18444" spans="2:4" x14ac:dyDescent="0.25">
      <c r="B18444" s="119"/>
      <c r="C18444" s="119"/>
      <c r="D18444" s="119"/>
    </row>
    <row r="18445" spans="2:4" x14ac:dyDescent="0.25">
      <c r="B18445" s="119"/>
      <c r="C18445" s="119"/>
      <c r="D18445" s="119"/>
    </row>
    <row r="18446" spans="2:4" x14ac:dyDescent="0.25">
      <c r="B18446" s="119"/>
      <c r="C18446" s="119"/>
      <c r="D18446" s="119"/>
    </row>
    <row r="18447" spans="2:4" x14ac:dyDescent="0.25">
      <c r="B18447" s="119"/>
      <c r="C18447" s="119"/>
      <c r="D18447" s="119"/>
    </row>
    <row r="18448" spans="2:4" x14ac:dyDescent="0.25">
      <c r="B18448" s="119"/>
      <c r="C18448" s="119"/>
      <c r="D18448" s="119"/>
    </row>
    <row r="18449" spans="2:4" x14ac:dyDescent="0.25">
      <c r="B18449" s="119"/>
      <c r="C18449" s="119"/>
      <c r="D18449" s="119"/>
    </row>
    <row r="18450" spans="2:4" x14ac:dyDescent="0.25">
      <c r="B18450" s="119"/>
      <c r="C18450" s="119"/>
      <c r="D18450" s="119"/>
    </row>
    <row r="18451" spans="2:4" x14ac:dyDescent="0.25">
      <c r="B18451" s="119"/>
      <c r="C18451" s="119"/>
      <c r="D18451" s="119"/>
    </row>
    <row r="18452" spans="2:4" x14ac:dyDescent="0.25">
      <c r="B18452" s="119"/>
      <c r="C18452" s="119"/>
      <c r="D18452" s="119"/>
    </row>
    <row r="18453" spans="2:4" x14ac:dyDescent="0.25">
      <c r="B18453" s="119"/>
      <c r="C18453" s="119"/>
      <c r="D18453" s="119"/>
    </row>
    <row r="18454" spans="2:4" x14ac:dyDescent="0.25">
      <c r="B18454" s="119"/>
      <c r="C18454" s="119"/>
      <c r="D18454" s="119"/>
    </row>
    <row r="18455" spans="2:4" x14ac:dyDescent="0.25">
      <c r="B18455" s="119"/>
      <c r="C18455" s="119"/>
      <c r="D18455" s="119"/>
    </row>
    <row r="18456" spans="2:4" x14ac:dyDescent="0.25">
      <c r="B18456" s="119"/>
      <c r="C18456" s="119"/>
      <c r="D18456" s="119"/>
    </row>
    <row r="18457" spans="2:4" x14ac:dyDescent="0.25">
      <c r="B18457" s="119"/>
      <c r="C18457" s="119"/>
      <c r="D18457" s="119"/>
    </row>
    <row r="18458" spans="2:4" x14ac:dyDescent="0.25">
      <c r="B18458" s="119"/>
      <c r="C18458" s="119"/>
      <c r="D18458" s="119"/>
    </row>
    <row r="18459" spans="2:4" x14ac:dyDescent="0.25">
      <c r="B18459" s="119"/>
      <c r="C18459" s="119"/>
      <c r="D18459" s="119"/>
    </row>
    <row r="18460" spans="2:4" x14ac:dyDescent="0.25">
      <c r="B18460" s="119"/>
      <c r="C18460" s="119"/>
      <c r="D18460" s="119"/>
    </row>
    <row r="18461" spans="2:4" x14ac:dyDescent="0.25">
      <c r="B18461" s="119"/>
      <c r="C18461" s="119"/>
      <c r="D18461" s="119"/>
    </row>
    <row r="18462" spans="2:4" x14ac:dyDescent="0.25">
      <c r="B18462" s="119"/>
      <c r="C18462" s="119"/>
      <c r="D18462" s="119"/>
    </row>
    <row r="18463" spans="2:4" x14ac:dyDescent="0.25">
      <c r="B18463" s="119"/>
      <c r="C18463" s="119"/>
      <c r="D18463" s="119"/>
    </row>
    <row r="18464" spans="2:4" x14ac:dyDescent="0.25">
      <c r="B18464" s="119"/>
      <c r="C18464" s="119"/>
      <c r="D18464" s="119"/>
    </row>
    <row r="18465" spans="2:4" x14ac:dyDescent="0.25">
      <c r="B18465" s="119"/>
      <c r="C18465" s="119"/>
      <c r="D18465" s="119"/>
    </row>
    <row r="18466" spans="2:4" x14ac:dyDescent="0.25">
      <c r="B18466" s="119"/>
      <c r="C18466" s="119"/>
      <c r="D18466" s="119"/>
    </row>
    <row r="18467" spans="2:4" x14ac:dyDescent="0.25">
      <c r="B18467" s="119"/>
      <c r="C18467" s="119"/>
      <c r="D18467" s="119"/>
    </row>
    <row r="18468" spans="2:4" x14ac:dyDescent="0.25">
      <c r="B18468" s="119"/>
      <c r="C18468" s="119"/>
      <c r="D18468" s="119"/>
    </row>
    <row r="18469" spans="2:4" x14ac:dyDescent="0.25">
      <c r="B18469" s="119"/>
      <c r="C18469" s="119"/>
      <c r="D18469" s="119"/>
    </row>
    <row r="18470" spans="2:4" x14ac:dyDescent="0.25">
      <c r="B18470" s="119"/>
      <c r="C18470" s="119"/>
      <c r="D18470" s="119"/>
    </row>
    <row r="18471" spans="2:4" x14ac:dyDescent="0.25">
      <c r="B18471" s="119"/>
      <c r="C18471" s="119"/>
      <c r="D18471" s="119"/>
    </row>
    <row r="18472" spans="2:4" x14ac:dyDescent="0.25">
      <c r="B18472" s="119"/>
      <c r="C18472" s="119"/>
      <c r="D18472" s="119"/>
    </row>
    <row r="18473" spans="2:4" x14ac:dyDescent="0.25">
      <c r="B18473" s="119"/>
      <c r="C18473" s="119"/>
      <c r="D18473" s="119"/>
    </row>
    <row r="18474" spans="2:4" x14ac:dyDescent="0.25">
      <c r="B18474" s="119"/>
      <c r="C18474" s="119"/>
      <c r="D18474" s="119"/>
    </row>
    <row r="18475" spans="2:4" x14ac:dyDescent="0.25">
      <c r="B18475" s="119"/>
      <c r="C18475" s="119"/>
      <c r="D18475" s="119"/>
    </row>
    <row r="18476" spans="2:4" x14ac:dyDescent="0.25">
      <c r="B18476" s="119"/>
      <c r="C18476" s="119"/>
      <c r="D18476" s="119"/>
    </row>
    <row r="18477" spans="2:4" x14ac:dyDescent="0.25">
      <c r="B18477" s="119"/>
      <c r="C18477" s="119"/>
      <c r="D18477" s="119"/>
    </row>
    <row r="18478" spans="2:4" x14ac:dyDescent="0.25">
      <c r="B18478" s="119"/>
      <c r="C18478" s="119"/>
      <c r="D18478" s="119"/>
    </row>
    <row r="18479" spans="2:4" x14ac:dyDescent="0.25">
      <c r="B18479" s="119"/>
      <c r="C18479" s="119"/>
      <c r="D18479" s="119"/>
    </row>
    <row r="18480" spans="2:4" x14ac:dyDescent="0.25">
      <c r="B18480" s="119"/>
      <c r="C18480" s="119"/>
      <c r="D18480" s="119"/>
    </row>
    <row r="18481" spans="2:4" x14ac:dyDescent="0.25">
      <c r="B18481" s="119"/>
      <c r="C18481" s="119"/>
      <c r="D18481" s="119"/>
    </row>
    <row r="18482" spans="2:4" x14ac:dyDescent="0.25">
      <c r="B18482" s="119"/>
      <c r="C18482" s="119"/>
      <c r="D18482" s="119"/>
    </row>
    <row r="18483" spans="2:4" x14ac:dyDescent="0.25">
      <c r="B18483" s="119"/>
      <c r="C18483" s="119"/>
      <c r="D18483" s="119"/>
    </row>
    <row r="18484" spans="2:4" x14ac:dyDescent="0.25">
      <c r="B18484" s="119"/>
      <c r="C18484" s="119"/>
      <c r="D18484" s="119"/>
    </row>
    <row r="18485" spans="2:4" x14ac:dyDescent="0.25">
      <c r="B18485" s="119"/>
      <c r="C18485" s="119"/>
      <c r="D18485" s="119"/>
    </row>
    <row r="18486" spans="2:4" x14ac:dyDescent="0.25">
      <c r="B18486" s="119"/>
      <c r="C18486" s="119"/>
      <c r="D18486" s="119"/>
    </row>
    <row r="18487" spans="2:4" x14ac:dyDescent="0.25">
      <c r="B18487" s="119"/>
      <c r="C18487" s="119"/>
      <c r="D18487" s="119"/>
    </row>
    <row r="18488" spans="2:4" x14ac:dyDescent="0.25">
      <c r="B18488" s="119"/>
      <c r="C18488" s="119"/>
      <c r="D18488" s="119"/>
    </row>
    <row r="18489" spans="2:4" x14ac:dyDescent="0.25">
      <c r="B18489" s="119"/>
      <c r="C18489" s="119"/>
      <c r="D18489" s="119"/>
    </row>
    <row r="18490" spans="2:4" x14ac:dyDescent="0.25">
      <c r="B18490" s="119"/>
      <c r="C18490" s="119"/>
      <c r="D18490" s="119"/>
    </row>
    <row r="18491" spans="2:4" x14ac:dyDescent="0.25">
      <c r="B18491" s="119"/>
      <c r="C18491" s="119"/>
      <c r="D18491" s="119"/>
    </row>
    <row r="18492" spans="2:4" x14ac:dyDescent="0.25">
      <c r="B18492" s="119"/>
      <c r="C18492" s="119"/>
      <c r="D18492" s="119"/>
    </row>
    <row r="18493" spans="2:4" x14ac:dyDescent="0.25">
      <c r="B18493" s="119"/>
      <c r="C18493" s="119"/>
      <c r="D18493" s="119"/>
    </row>
    <row r="18494" spans="2:4" x14ac:dyDescent="0.25">
      <c r="B18494" s="119"/>
      <c r="C18494" s="119"/>
      <c r="D18494" s="119"/>
    </row>
    <row r="18495" spans="2:4" x14ac:dyDescent="0.25">
      <c r="B18495" s="119"/>
      <c r="C18495" s="119"/>
      <c r="D18495" s="119"/>
    </row>
    <row r="18496" spans="2:4" x14ac:dyDescent="0.25">
      <c r="B18496" s="119"/>
      <c r="C18496" s="119"/>
      <c r="D18496" s="119"/>
    </row>
    <row r="18497" spans="2:4" x14ac:dyDescent="0.25">
      <c r="B18497" s="119"/>
      <c r="C18497" s="119"/>
      <c r="D18497" s="119"/>
    </row>
    <row r="18498" spans="2:4" x14ac:dyDescent="0.25">
      <c r="B18498" s="119"/>
      <c r="C18498" s="119"/>
      <c r="D18498" s="119"/>
    </row>
    <row r="18499" spans="2:4" x14ac:dyDescent="0.25">
      <c r="B18499" s="119"/>
      <c r="C18499" s="119"/>
      <c r="D18499" s="119"/>
    </row>
    <row r="18500" spans="2:4" x14ac:dyDescent="0.25">
      <c r="B18500" s="119"/>
      <c r="C18500" s="119"/>
      <c r="D18500" s="119"/>
    </row>
    <row r="18501" spans="2:4" x14ac:dyDescent="0.25">
      <c r="B18501" s="119"/>
      <c r="C18501" s="119"/>
      <c r="D18501" s="119"/>
    </row>
    <row r="18502" spans="2:4" x14ac:dyDescent="0.25">
      <c r="B18502" s="119"/>
      <c r="C18502" s="119"/>
      <c r="D18502" s="119"/>
    </row>
    <row r="18503" spans="2:4" x14ac:dyDescent="0.25">
      <c r="B18503" s="119"/>
      <c r="C18503" s="119"/>
      <c r="D18503" s="119"/>
    </row>
    <row r="18504" spans="2:4" x14ac:dyDescent="0.25">
      <c r="B18504" s="119"/>
      <c r="C18504" s="119"/>
      <c r="D18504" s="119"/>
    </row>
    <row r="18505" spans="2:4" x14ac:dyDescent="0.25">
      <c r="B18505" s="119"/>
      <c r="C18505" s="119"/>
      <c r="D18505" s="119"/>
    </row>
    <row r="18506" spans="2:4" x14ac:dyDescent="0.25">
      <c r="B18506" s="119"/>
      <c r="C18506" s="119"/>
      <c r="D18506" s="119"/>
    </row>
    <row r="18507" spans="2:4" x14ac:dyDescent="0.25">
      <c r="B18507" s="119"/>
      <c r="C18507" s="119"/>
      <c r="D18507" s="119"/>
    </row>
    <row r="18508" spans="2:4" x14ac:dyDescent="0.25">
      <c r="B18508" s="119"/>
      <c r="C18508" s="119"/>
      <c r="D18508" s="119"/>
    </row>
    <row r="18509" spans="2:4" x14ac:dyDescent="0.25">
      <c r="B18509" s="119"/>
      <c r="C18509" s="119"/>
      <c r="D18509" s="119"/>
    </row>
    <row r="18510" spans="2:4" x14ac:dyDescent="0.25">
      <c r="B18510" s="119"/>
      <c r="C18510" s="119"/>
      <c r="D18510" s="119"/>
    </row>
    <row r="18511" spans="2:4" x14ac:dyDescent="0.25">
      <c r="B18511" s="119"/>
      <c r="C18511" s="119"/>
      <c r="D18511" s="119"/>
    </row>
    <row r="18512" spans="2:4" x14ac:dyDescent="0.25">
      <c r="B18512" s="119"/>
      <c r="C18512" s="119"/>
      <c r="D18512" s="119"/>
    </row>
    <row r="18513" spans="2:4" x14ac:dyDescent="0.25">
      <c r="B18513" s="119"/>
      <c r="C18513" s="119"/>
      <c r="D18513" s="119"/>
    </row>
    <row r="18514" spans="2:4" x14ac:dyDescent="0.25">
      <c r="B18514" s="119"/>
      <c r="C18514" s="119"/>
      <c r="D18514" s="119"/>
    </row>
    <row r="18515" spans="2:4" x14ac:dyDescent="0.25">
      <c r="B18515" s="119"/>
      <c r="C18515" s="119"/>
      <c r="D18515" s="119"/>
    </row>
    <row r="18516" spans="2:4" x14ac:dyDescent="0.25">
      <c r="B18516" s="119"/>
      <c r="C18516" s="119"/>
      <c r="D18516" s="119"/>
    </row>
    <row r="18517" spans="2:4" x14ac:dyDescent="0.25">
      <c r="B18517" s="119"/>
      <c r="C18517" s="119"/>
      <c r="D18517" s="119"/>
    </row>
    <row r="18518" spans="2:4" x14ac:dyDescent="0.25">
      <c r="B18518" s="119"/>
      <c r="C18518" s="119"/>
      <c r="D18518" s="119"/>
    </row>
    <row r="18519" spans="2:4" x14ac:dyDescent="0.25">
      <c r="B18519" s="119"/>
      <c r="C18519" s="119"/>
      <c r="D18519" s="119"/>
    </row>
    <row r="18520" spans="2:4" x14ac:dyDescent="0.25">
      <c r="B18520" s="119"/>
      <c r="C18520" s="119"/>
      <c r="D18520" s="119"/>
    </row>
    <row r="18521" spans="2:4" x14ac:dyDescent="0.25">
      <c r="B18521" s="119"/>
      <c r="C18521" s="119"/>
      <c r="D18521" s="119"/>
    </row>
    <row r="18522" spans="2:4" x14ac:dyDescent="0.25">
      <c r="B18522" s="119"/>
      <c r="C18522" s="119"/>
      <c r="D18522" s="119"/>
    </row>
    <row r="18523" spans="2:4" x14ac:dyDescent="0.25">
      <c r="B18523" s="119"/>
      <c r="C18523" s="119"/>
      <c r="D18523" s="119"/>
    </row>
    <row r="18524" spans="2:4" x14ac:dyDescent="0.25">
      <c r="B18524" s="119"/>
      <c r="C18524" s="119"/>
      <c r="D18524" s="119"/>
    </row>
    <row r="18525" spans="2:4" x14ac:dyDescent="0.25">
      <c r="B18525" s="119"/>
      <c r="C18525" s="119"/>
      <c r="D18525" s="119"/>
    </row>
    <row r="18526" spans="2:4" x14ac:dyDescent="0.25">
      <c r="B18526" s="119"/>
      <c r="C18526" s="119"/>
      <c r="D18526" s="119"/>
    </row>
    <row r="18527" spans="2:4" x14ac:dyDescent="0.25">
      <c r="B18527" s="119"/>
      <c r="C18527" s="119"/>
      <c r="D18527" s="119"/>
    </row>
    <row r="18528" spans="2:4" x14ac:dyDescent="0.25">
      <c r="B18528" s="119"/>
      <c r="C18528" s="119"/>
      <c r="D18528" s="119"/>
    </row>
    <row r="18529" spans="2:4" x14ac:dyDescent="0.25">
      <c r="B18529" s="119"/>
      <c r="C18529" s="119"/>
      <c r="D18529" s="119"/>
    </row>
    <row r="18530" spans="2:4" x14ac:dyDescent="0.25">
      <c r="B18530" s="119"/>
      <c r="C18530" s="119"/>
      <c r="D18530" s="119"/>
    </row>
    <row r="18531" spans="2:4" x14ac:dyDescent="0.25">
      <c r="B18531" s="119"/>
      <c r="C18531" s="119"/>
      <c r="D18531" s="119"/>
    </row>
    <row r="18532" spans="2:4" x14ac:dyDescent="0.25">
      <c r="B18532" s="119"/>
      <c r="C18532" s="119"/>
      <c r="D18532" s="119"/>
    </row>
    <row r="18533" spans="2:4" x14ac:dyDescent="0.25">
      <c r="B18533" s="119"/>
      <c r="C18533" s="119"/>
      <c r="D18533" s="119"/>
    </row>
    <row r="18534" spans="2:4" x14ac:dyDescent="0.25">
      <c r="B18534" s="119"/>
      <c r="C18534" s="119"/>
      <c r="D18534" s="119"/>
    </row>
    <row r="18535" spans="2:4" x14ac:dyDescent="0.25">
      <c r="B18535" s="119"/>
      <c r="C18535" s="119"/>
      <c r="D18535" s="119"/>
    </row>
    <row r="18536" spans="2:4" x14ac:dyDescent="0.25">
      <c r="B18536" s="119"/>
      <c r="C18536" s="119"/>
      <c r="D18536" s="119"/>
    </row>
    <row r="18537" spans="2:4" x14ac:dyDescent="0.25">
      <c r="B18537" s="119"/>
      <c r="C18537" s="119"/>
      <c r="D18537" s="119"/>
    </row>
    <row r="18538" spans="2:4" x14ac:dyDescent="0.25">
      <c r="B18538" s="119"/>
      <c r="C18538" s="119"/>
      <c r="D18538" s="119"/>
    </row>
    <row r="18539" spans="2:4" x14ac:dyDescent="0.25">
      <c r="B18539" s="119"/>
      <c r="C18539" s="119"/>
      <c r="D18539" s="119"/>
    </row>
    <row r="18540" spans="2:4" x14ac:dyDescent="0.25">
      <c r="B18540" s="119"/>
      <c r="C18540" s="119"/>
      <c r="D18540" s="119"/>
    </row>
    <row r="18541" spans="2:4" x14ac:dyDescent="0.25">
      <c r="B18541" s="119"/>
      <c r="C18541" s="119"/>
      <c r="D18541" s="119"/>
    </row>
    <row r="18542" spans="2:4" x14ac:dyDescent="0.25">
      <c r="B18542" s="119"/>
      <c r="C18542" s="119"/>
      <c r="D18542" s="119"/>
    </row>
    <row r="18543" spans="2:4" x14ac:dyDescent="0.25">
      <c r="B18543" s="119"/>
      <c r="C18543" s="119"/>
      <c r="D18543" s="119"/>
    </row>
    <row r="18544" spans="2:4" x14ac:dyDescent="0.25">
      <c r="B18544" s="119"/>
      <c r="C18544" s="119"/>
      <c r="D18544" s="119"/>
    </row>
    <row r="18545" spans="2:4" x14ac:dyDescent="0.25">
      <c r="B18545" s="119"/>
      <c r="C18545" s="119"/>
      <c r="D18545" s="119"/>
    </row>
    <row r="18546" spans="2:4" x14ac:dyDescent="0.25">
      <c r="B18546" s="119"/>
      <c r="C18546" s="119"/>
      <c r="D18546" s="119"/>
    </row>
    <row r="18547" spans="2:4" x14ac:dyDescent="0.25">
      <c r="B18547" s="119"/>
      <c r="C18547" s="119"/>
      <c r="D18547" s="119"/>
    </row>
    <row r="18548" spans="2:4" x14ac:dyDescent="0.25">
      <c r="B18548" s="119"/>
      <c r="C18548" s="119"/>
      <c r="D18548" s="119"/>
    </row>
    <row r="18549" spans="2:4" x14ac:dyDescent="0.25">
      <c r="B18549" s="119"/>
      <c r="C18549" s="119"/>
      <c r="D18549" s="119"/>
    </row>
    <row r="18550" spans="2:4" x14ac:dyDescent="0.25">
      <c r="B18550" s="119"/>
      <c r="C18550" s="119"/>
      <c r="D18550" s="119"/>
    </row>
    <row r="18551" spans="2:4" x14ac:dyDescent="0.25">
      <c r="B18551" s="119"/>
      <c r="C18551" s="119"/>
      <c r="D18551" s="119"/>
    </row>
    <row r="18552" spans="2:4" x14ac:dyDescent="0.25">
      <c r="B18552" s="119"/>
      <c r="C18552" s="119"/>
      <c r="D18552" s="119"/>
    </row>
    <row r="18553" spans="2:4" x14ac:dyDescent="0.25">
      <c r="B18553" s="119"/>
      <c r="C18553" s="119"/>
      <c r="D18553" s="119"/>
    </row>
    <row r="18554" spans="2:4" x14ac:dyDescent="0.25">
      <c r="B18554" s="119"/>
      <c r="C18554" s="119"/>
      <c r="D18554" s="119"/>
    </row>
    <row r="18555" spans="2:4" x14ac:dyDescent="0.25">
      <c r="B18555" s="119"/>
      <c r="C18555" s="119"/>
      <c r="D18555" s="119"/>
    </row>
    <row r="18556" spans="2:4" x14ac:dyDescent="0.25">
      <c r="B18556" s="119"/>
      <c r="C18556" s="119"/>
      <c r="D18556" s="119"/>
    </row>
    <row r="18557" spans="2:4" x14ac:dyDescent="0.25">
      <c r="B18557" s="119"/>
      <c r="C18557" s="119"/>
      <c r="D18557" s="119"/>
    </row>
    <row r="18558" spans="2:4" x14ac:dyDescent="0.25">
      <c r="B18558" s="119"/>
      <c r="C18558" s="119"/>
      <c r="D18558" s="119"/>
    </row>
    <row r="18559" spans="2:4" x14ac:dyDescent="0.25">
      <c r="B18559" s="119"/>
      <c r="C18559" s="119"/>
      <c r="D18559" s="119"/>
    </row>
    <row r="18560" spans="2:4" x14ac:dyDescent="0.25">
      <c r="B18560" s="119"/>
      <c r="C18560" s="119"/>
      <c r="D18560" s="119"/>
    </row>
    <row r="18561" spans="2:4" x14ac:dyDescent="0.25">
      <c r="B18561" s="119"/>
      <c r="C18561" s="119"/>
      <c r="D18561" s="119"/>
    </row>
    <row r="18562" spans="2:4" x14ac:dyDescent="0.25">
      <c r="B18562" s="119"/>
      <c r="C18562" s="119"/>
      <c r="D18562" s="119"/>
    </row>
    <row r="18563" spans="2:4" x14ac:dyDescent="0.25">
      <c r="B18563" s="119"/>
      <c r="C18563" s="119"/>
      <c r="D18563" s="119"/>
    </row>
    <row r="18564" spans="2:4" x14ac:dyDescent="0.25">
      <c r="B18564" s="119"/>
      <c r="C18564" s="119"/>
      <c r="D18564" s="119"/>
    </row>
    <row r="18565" spans="2:4" x14ac:dyDescent="0.25">
      <c r="B18565" s="119"/>
      <c r="C18565" s="119"/>
      <c r="D18565" s="119"/>
    </row>
    <row r="18566" spans="2:4" x14ac:dyDescent="0.25">
      <c r="B18566" s="119"/>
      <c r="C18566" s="119"/>
      <c r="D18566" s="119"/>
    </row>
    <row r="18567" spans="2:4" x14ac:dyDescent="0.25">
      <c r="B18567" s="119"/>
      <c r="C18567" s="119"/>
      <c r="D18567" s="119"/>
    </row>
    <row r="18568" spans="2:4" x14ac:dyDescent="0.25">
      <c r="B18568" s="119"/>
      <c r="C18568" s="119"/>
      <c r="D18568" s="119"/>
    </row>
    <row r="18569" spans="2:4" x14ac:dyDescent="0.25">
      <c r="B18569" s="119"/>
      <c r="C18569" s="119"/>
      <c r="D18569" s="119"/>
    </row>
    <row r="18570" spans="2:4" x14ac:dyDescent="0.25">
      <c r="B18570" s="119"/>
      <c r="C18570" s="119"/>
      <c r="D18570" s="119"/>
    </row>
    <row r="18571" spans="2:4" x14ac:dyDescent="0.25">
      <c r="B18571" s="119"/>
      <c r="C18571" s="119"/>
      <c r="D18571" s="119"/>
    </row>
    <row r="18572" spans="2:4" x14ac:dyDescent="0.25">
      <c r="B18572" s="119"/>
      <c r="C18572" s="119"/>
      <c r="D18572" s="119"/>
    </row>
    <row r="18573" spans="2:4" x14ac:dyDescent="0.25">
      <c r="B18573" s="119"/>
      <c r="C18573" s="119"/>
      <c r="D18573" s="119"/>
    </row>
    <row r="18574" spans="2:4" x14ac:dyDescent="0.25">
      <c r="B18574" s="119"/>
      <c r="C18574" s="119"/>
      <c r="D18574" s="119"/>
    </row>
    <row r="18575" spans="2:4" x14ac:dyDescent="0.25">
      <c r="B18575" s="119"/>
      <c r="C18575" s="119"/>
      <c r="D18575" s="119"/>
    </row>
    <row r="18576" spans="2:4" x14ac:dyDescent="0.25">
      <c r="B18576" s="119"/>
      <c r="C18576" s="119"/>
      <c r="D18576" s="119"/>
    </row>
    <row r="18577" spans="2:4" x14ac:dyDescent="0.25">
      <c r="B18577" s="119"/>
      <c r="C18577" s="119"/>
      <c r="D18577" s="119"/>
    </row>
    <row r="18578" spans="2:4" x14ac:dyDescent="0.25">
      <c r="B18578" s="119"/>
      <c r="C18578" s="119"/>
      <c r="D18578" s="119"/>
    </row>
    <row r="18579" spans="2:4" x14ac:dyDescent="0.25">
      <c r="B18579" s="119"/>
      <c r="C18579" s="119"/>
      <c r="D18579" s="119"/>
    </row>
    <row r="18580" spans="2:4" x14ac:dyDescent="0.25">
      <c r="B18580" s="119"/>
      <c r="C18580" s="119"/>
      <c r="D18580" s="119"/>
    </row>
    <row r="18581" spans="2:4" x14ac:dyDescent="0.25">
      <c r="B18581" s="119"/>
      <c r="C18581" s="119"/>
      <c r="D18581" s="119"/>
    </row>
    <row r="18582" spans="2:4" x14ac:dyDescent="0.25">
      <c r="B18582" s="119"/>
      <c r="C18582" s="119"/>
      <c r="D18582" s="119"/>
    </row>
    <row r="18583" spans="2:4" x14ac:dyDescent="0.25">
      <c r="B18583" s="119"/>
      <c r="C18583" s="119"/>
      <c r="D18583" s="119"/>
    </row>
    <row r="18584" spans="2:4" x14ac:dyDescent="0.25">
      <c r="B18584" s="119"/>
      <c r="C18584" s="119"/>
      <c r="D18584" s="119"/>
    </row>
    <row r="18585" spans="2:4" x14ac:dyDescent="0.25">
      <c r="B18585" s="119"/>
      <c r="C18585" s="119"/>
      <c r="D18585" s="119"/>
    </row>
    <row r="18586" spans="2:4" x14ac:dyDescent="0.25">
      <c r="B18586" s="119"/>
      <c r="C18586" s="119"/>
      <c r="D18586" s="119"/>
    </row>
    <row r="18587" spans="2:4" x14ac:dyDescent="0.25">
      <c r="B18587" s="119"/>
      <c r="C18587" s="119"/>
      <c r="D18587" s="119"/>
    </row>
    <row r="18588" spans="2:4" x14ac:dyDescent="0.25">
      <c r="B18588" s="119"/>
      <c r="C18588" s="119"/>
      <c r="D18588" s="119"/>
    </row>
    <row r="18589" spans="2:4" x14ac:dyDescent="0.25">
      <c r="B18589" s="119"/>
      <c r="C18589" s="119"/>
      <c r="D18589" s="119"/>
    </row>
    <row r="18590" spans="2:4" x14ac:dyDescent="0.25">
      <c r="B18590" s="119"/>
      <c r="C18590" s="119"/>
      <c r="D18590" s="119"/>
    </row>
    <row r="18591" spans="2:4" x14ac:dyDescent="0.25">
      <c r="B18591" s="119"/>
      <c r="C18591" s="119"/>
      <c r="D18591" s="119"/>
    </row>
    <row r="18592" spans="2:4" x14ac:dyDescent="0.25">
      <c r="B18592" s="119"/>
      <c r="C18592" s="119"/>
      <c r="D18592" s="119"/>
    </row>
    <row r="18593" spans="2:4" x14ac:dyDescent="0.25">
      <c r="B18593" s="119"/>
      <c r="C18593" s="119"/>
      <c r="D18593" s="119"/>
    </row>
    <row r="18594" spans="2:4" x14ac:dyDescent="0.25">
      <c r="B18594" s="119"/>
      <c r="C18594" s="119"/>
      <c r="D18594" s="119"/>
    </row>
    <row r="18595" spans="2:4" x14ac:dyDescent="0.25">
      <c r="B18595" s="119"/>
      <c r="C18595" s="119"/>
      <c r="D18595" s="119"/>
    </row>
    <row r="18596" spans="2:4" x14ac:dyDescent="0.25">
      <c r="B18596" s="119"/>
      <c r="C18596" s="119"/>
      <c r="D18596" s="119"/>
    </row>
    <row r="18597" spans="2:4" x14ac:dyDescent="0.25">
      <c r="B18597" s="119"/>
      <c r="C18597" s="119"/>
      <c r="D18597" s="119"/>
    </row>
    <row r="18598" spans="2:4" x14ac:dyDescent="0.25">
      <c r="B18598" s="119"/>
      <c r="C18598" s="119"/>
      <c r="D18598" s="119"/>
    </row>
    <row r="18599" spans="2:4" x14ac:dyDescent="0.25">
      <c r="B18599" s="119"/>
      <c r="C18599" s="119"/>
      <c r="D18599" s="119"/>
    </row>
    <row r="18600" spans="2:4" x14ac:dyDescent="0.25">
      <c r="B18600" s="119"/>
      <c r="C18600" s="119"/>
      <c r="D18600" s="119"/>
    </row>
    <row r="18601" spans="2:4" x14ac:dyDescent="0.25">
      <c r="B18601" s="119"/>
      <c r="C18601" s="119"/>
      <c r="D18601" s="119"/>
    </row>
    <row r="18602" spans="2:4" x14ac:dyDescent="0.25">
      <c r="B18602" s="119"/>
      <c r="C18602" s="119"/>
      <c r="D18602" s="119"/>
    </row>
    <row r="18603" spans="2:4" x14ac:dyDescent="0.25">
      <c r="B18603" s="119"/>
      <c r="C18603" s="119"/>
      <c r="D18603" s="119"/>
    </row>
    <row r="18604" spans="2:4" x14ac:dyDescent="0.25">
      <c r="B18604" s="119"/>
      <c r="C18604" s="119"/>
      <c r="D18604" s="119"/>
    </row>
    <row r="18605" spans="2:4" x14ac:dyDescent="0.25">
      <c r="B18605" s="119"/>
      <c r="C18605" s="119"/>
      <c r="D18605" s="119"/>
    </row>
    <row r="18606" spans="2:4" x14ac:dyDescent="0.25">
      <c r="B18606" s="119"/>
      <c r="C18606" s="119"/>
      <c r="D18606" s="119"/>
    </row>
    <row r="18607" spans="2:4" x14ac:dyDescent="0.25">
      <c r="B18607" s="119"/>
      <c r="C18607" s="119"/>
      <c r="D18607" s="119"/>
    </row>
    <row r="18608" spans="2:4" x14ac:dyDescent="0.25">
      <c r="B18608" s="119"/>
      <c r="C18608" s="119"/>
      <c r="D18608" s="119"/>
    </row>
    <row r="18609" spans="2:4" x14ac:dyDescent="0.25">
      <c r="B18609" s="119"/>
      <c r="C18609" s="119"/>
      <c r="D18609" s="119"/>
    </row>
    <row r="18610" spans="2:4" x14ac:dyDescent="0.25">
      <c r="B18610" s="119"/>
      <c r="C18610" s="119"/>
      <c r="D18610" s="119"/>
    </row>
    <row r="18611" spans="2:4" x14ac:dyDescent="0.25">
      <c r="B18611" s="119"/>
      <c r="C18611" s="119"/>
      <c r="D18611" s="119"/>
    </row>
    <row r="18612" spans="2:4" x14ac:dyDescent="0.25">
      <c r="B18612" s="119"/>
      <c r="C18612" s="119"/>
      <c r="D18612" s="119"/>
    </row>
    <row r="18613" spans="2:4" x14ac:dyDescent="0.25">
      <c r="B18613" s="119"/>
      <c r="C18613" s="119"/>
      <c r="D18613" s="119"/>
    </row>
    <row r="18614" spans="2:4" x14ac:dyDescent="0.25">
      <c r="B18614" s="119"/>
      <c r="C18614" s="119"/>
      <c r="D18614" s="119"/>
    </row>
    <row r="18615" spans="2:4" x14ac:dyDescent="0.25">
      <c r="B18615" s="119"/>
      <c r="C18615" s="119"/>
      <c r="D18615" s="119"/>
    </row>
    <row r="18616" spans="2:4" x14ac:dyDescent="0.25">
      <c r="B18616" s="119"/>
      <c r="C18616" s="119"/>
      <c r="D18616" s="119"/>
    </row>
    <row r="18617" spans="2:4" x14ac:dyDescent="0.25">
      <c r="B18617" s="119"/>
      <c r="C18617" s="119"/>
      <c r="D18617" s="119"/>
    </row>
    <row r="18618" spans="2:4" x14ac:dyDescent="0.25">
      <c r="B18618" s="119"/>
      <c r="C18618" s="119"/>
      <c r="D18618" s="119"/>
    </row>
    <row r="18619" spans="2:4" x14ac:dyDescent="0.25">
      <c r="B18619" s="119"/>
      <c r="C18619" s="119"/>
      <c r="D18619" s="119"/>
    </row>
    <row r="18620" spans="2:4" x14ac:dyDescent="0.25">
      <c r="B18620" s="119"/>
      <c r="C18620" s="119"/>
      <c r="D18620" s="119"/>
    </row>
    <row r="18621" spans="2:4" x14ac:dyDescent="0.25">
      <c r="B18621" s="119"/>
      <c r="C18621" s="119"/>
      <c r="D18621" s="119"/>
    </row>
    <row r="18622" spans="2:4" x14ac:dyDescent="0.25">
      <c r="B18622" s="119"/>
      <c r="C18622" s="119"/>
      <c r="D18622" s="119"/>
    </row>
    <row r="18623" spans="2:4" x14ac:dyDescent="0.25">
      <c r="B18623" s="119"/>
      <c r="C18623" s="119"/>
      <c r="D18623" s="119"/>
    </row>
    <row r="18624" spans="2:4" x14ac:dyDescent="0.25">
      <c r="B18624" s="119"/>
      <c r="C18624" s="119"/>
      <c r="D18624" s="119"/>
    </row>
    <row r="18625" spans="2:4" x14ac:dyDescent="0.25">
      <c r="B18625" s="119"/>
      <c r="C18625" s="119"/>
      <c r="D18625" s="119"/>
    </row>
    <row r="18626" spans="2:4" x14ac:dyDescent="0.25">
      <c r="B18626" s="119"/>
      <c r="C18626" s="119"/>
      <c r="D18626" s="119"/>
    </row>
    <row r="18627" spans="2:4" x14ac:dyDescent="0.25">
      <c r="B18627" s="119"/>
      <c r="C18627" s="119"/>
      <c r="D18627" s="119"/>
    </row>
    <row r="18628" spans="2:4" x14ac:dyDescent="0.25">
      <c r="B18628" s="119"/>
      <c r="C18628" s="119"/>
      <c r="D18628" s="119"/>
    </row>
    <row r="18629" spans="2:4" x14ac:dyDescent="0.25">
      <c r="B18629" s="119"/>
      <c r="C18629" s="119"/>
      <c r="D18629" s="119"/>
    </row>
    <row r="18630" spans="2:4" x14ac:dyDescent="0.25">
      <c r="B18630" s="119"/>
      <c r="C18630" s="119"/>
      <c r="D18630" s="119"/>
    </row>
    <row r="18631" spans="2:4" x14ac:dyDescent="0.25">
      <c r="B18631" s="119"/>
      <c r="C18631" s="119"/>
      <c r="D18631" s="119"/>
    </row>
    <row r="18632" spans="2:4" x14ac:dyDescent="0.25">
      <c r="B18632" s="119"/>
      <c r="C18632" s="119"/>
      <c r="D18632" s="119"/>
    </row>
    <row r="18633" spans="2:4" x14ac:dyDescent="0.25">
      <c r="B18633" s="119"/>
      <c r="C18633" s="119"/>
      <c r="D18633" s="119"/>
    </row>
    <row r="18634" spans="2:4" x14ac:dyDescent="0.25">
      <c r="B18634" s="119"/>
      <c r="C18634" s="119"/>
      <c r="D18634" s="119"/>
    </row>
    <row r="18635" spans="2:4" x14ac:dyDescent="0.25">
      <c r="B18635" s="119"/>
      <c r="C18635" s="119"/>
      <c r="D18635" s="119"/>
    </row>
    <row r="18636" spans="2:4" x14ac:dyDescent="0.25">
      <c r="B18636" s="119"/>
      <c r="C18636" s="119"/>
      <c r="D18636" s="119"/>
    </row>
    <row r="18637" spans="2:4" x14ac:dyDescent="0.25">
      <c r="B18637" s="119"/>
      <c r="C18637" s="119"/>
      <c r="D18637" s="119"/>
    </row>
    <row r="18638" spans="2:4" x14ac:dyDescent="0.25">
      <c r="B18638" s="119"/>
      <c r="C18638" s="119"/>
      <c r="D18638" s="119"/>
    </row>
    <row r="18639" spans="2:4" x14ac:dyDescent="0.25">
      <c r="B18639" s="119"/>
      <c r="C18639" s="119"/>
      <c r="D18639" s="119"/>
    </row>
    <row r="18640" spans="2:4" x14ac:dyDescent="0.25">
      <c r="B18640" s="119"/>
      <c r="C18640" s="119"/>
      <c r="D18640" s="119"/>
    </row>
    <row r="18641" spans="2:4" x14ac:dyDescent="0.25">
      <c r="B18641" s="119"/>
      <c r="C18641" s="119"/>
      <c r="D18641" s="119"/>
    </row>
    <row r="18642" spans="2:4" x14ac:dyDescent="0.25">
      <c r="B18642" s="119"/>
      <c r="C18642" s="119"/>
      <c r="D18642" s="119"/>
    </row>
    <row r="18643" spans="2:4" x14ac:dyDescent="0.25">
      <c r="B18643" s="119"/>
      <c r="C18643" s="119"/>
      <c r="D18643" s="119"/>
    </row>
    <row r="18644" spans="2:4" x14ac:dyDescent="0.25">
      <c r="B18644" s="119"/>
      <c r="C18644" s="119"/>
      <c r="D18644" s="119"/>
    </row>
    <row r="18645" spans="2:4" x14ac:dyDescent="0.25">
      <c r="B18645" s="119"/>
      <c r="C18645" s="119"/>
      <c r="D18645" s="119"/>
    </row>
    <row r="18646" spans="2:4" x14ac:dyDescent="0.25">
      <c r="B18646" s="119"/>
      <c r="C18646" s="119"/>
      <c r="D18646" s="119"/>
    </row>
    <row r="18647" spans="2:4" x14ac:dyDescent="0.25">
      <c r="B18647" s="119"/>
      <c r="C18647" s="119"/>
      <c r="D18647" s="119"/>
    </row>
    <row r="18648" spans="2:4" x14ac:dyDescent="0.25">
      <c r="B18648" s="119"/>
      <c r="C18648" s="119"/>
      <c r="D18648" s="119"/>
    </row>
    <row r="18649" spans="2:4" x14ac:dyDescent="0.25">
      <c r="B18649" s="119"/>
      <c r="C18649" s="119"/>
      <c r="D18649" s="119"/>
    </row>
    <row r="18650" spans="2:4" x14ac:dyDescent="0.25">
      <c r="B18650" s="119"/>
      <c r="C18650" s="119"/>
      <c r="D18650" s="119"/>
    </row>
    <row r="18651" spans="2:4" x14ac:dyDescent="0.25">
      <c r="B18651" s="119"/>
      <c r="C18651" s="119"/>
      <c r="D18651" s="119"/>
    </row>
    <row r="18652" spans="2:4" x14ac:dyDescent="0.25">
      <c r="B18652" s="119"/>
      <c r="C18652" s="119"/>
      <c r="D18652" s="119"/>
    </row>
    <row r="18653" spans="2:4" x14ac:dyDescent="0.25">
      <c r="B18653" s="119"/>
      <c r="C18653" s="119"/>
      <c r="D18653" s="119"/>
    </row>
    <row r="18654" spans="2:4" x14ac:dyDescent="0.25">
      <c r="B18654" s="119"/>
      <c r="C18654" s="119"/>
      <c r="D18654" s="119"/>
    </row>
    <row r="18655" spans="2:4" x14ac:dyDescent="0.25">
      <c r="B18655" s="119"/>
      <c r="C18655" s="119"/>
      <c r="D18655" s="119"/>
    </row>
    <row r="18656" spans="2:4" x14ac:dyDescent="0.25">
      <c r="B18656" s="119"/>
      <c r="C18656" s="119"/>
      <c r="D18656" s="119"/>
    </row>
    <row r="18657" spans="2:4" x14ac:dyDescent="0.25">
      <c r="B18657" s="119"/>
      <c r="C18657" s="119"/>
      <c r="D18657" s="119"/>
    </row>
    <row r="18658" spans="2:4" x14ac:dyDescent="0.25">
      <c r="B18658" s="119"/>
      <c r="C18658" s="119"/>
      <c r="D18658" s="119"/>
    </row>
    <row r="18659" spans="2:4" x14ac:dyDescent="0.25">
      <c r="B18659" s="119"/>
      <c r="C18659" s="119"/>
      <c r="D18659" s="119"/>
    </row>
    <row r="18660" spans="2:4" x14ac:dyDescent="0.25">
      <c r="B18660" s="119"/>
      <c r="C18660" s="119"/>
      <c r="D18660" s="119"/>
    </row>
    <row r="18661" spans="2:4" x14ac:dyDescent="0.25">
      <c r="B18661" s="119"/>
      <c r="C18661" s="119"/>
      <c r="D18661" s="119"/>
    </row>
    <row r="18662" spans="2:4" x14ac:dyDescent="0.25">
      <c r="B18662" s="119"/>
      <c r="C18662" s="119"/>
      <c r="D18662" s="119"/>
    </row>
    <row r="18663" spans="2:4" x14ac:dyDescent="0.25">
      <c r="B18663" s="119"/>
      <c r="C18663" s="119"/>
      <c r="D18663" s="119"/>
    </row>
    <row r="18664" spans="2:4" x14ac:dyDescent="0.25">
      <c r="B18664" s="119"/>
      <c r="C18664" s="119"/>
      <c r="D18664" s="119"/>
    </row>
    <row r="18665" spans="2:4" x14ac:dyDescent="0.25">
      <c r="B18665" s="119"/>
      <c r="C18665" s="119"/>
      <c r="D18665" s="119"/>
    </row>
    <row r="18666" spans="2:4" x14ac:dyDescent="0.25">
      <c r="B18666" s="119"/>
      <c r="C18666" s="119"/>
      <c r="D18666" s="119"/>
    </row>
    <row r="18667" spans="2:4" x14ac:dyDescent="0.25">
      <c r="B18667" s="119"/>
      <c r="C18667" s="119"/>
      <c r="D18667" s="119"/>
    </row>
    <row r="18668" spans="2:4" x14ac:dyDescent="0.25">
      <c r="B18668" s="119"/>
      <c r="C18668" s="119"/>
      <c r="D18668" s="119"/>
    </row>
    <row r="18669" spans="2:4" x14ac:dyDescent="0.25">
      <c r="B18669" s="119"/>
      <c r="C18669" s="119"/>
      <c r="D18669" s="119"/>
    </row>
    <row r="18670" spans="2:4" x14ac:dyDescent="0.25">
      <c r="B18670" s="119"/>
      <c r="C18670" s="119"/>
      <c r="D18670" s="119"/>
    </row>
    <row r="18671" spans="2:4" x14ac:dyDescent="0.25">
      <c r="B18671" s="119"/>
      <c r="C18671" s="119"/>
      <c r="D18671" s="119"/>
    </row>
    <row r="18672" spans="2:4" x14ac:dyDescent="0.25">
      <c r="B18672" s="119"/>
      <c r="C18672" s="119"/>
      <c r="D18672" s="119"/>
    </row>
    <row r="18673" spans="2:4" x14ac:dyDescent="0.25">
      <c r="B18673" s="119"/>
      <c r="C18673" s="119"/>
      <c r="D18673" s="119"/>
    </row>
    <row r="18674" spans="2:4" x14ac:dyDescent="0.25">
      <c r="B18674" s="119"/>
      <c r="C18674" s="119"/>
      <c r="D18674" s="119"/>
    </row>
    <row r="18675" spans="2:4" x14ac:dyDescent="0.25">
      <c r="B18675" s="119"/>
      <c r="C18675" s="119"/>
      <c r="D18675" s="119"/>
    </row>
    <row r="18676" spans="2:4" x14ac:dyDescent="0.25">
      <c r="B18676" s="119"/>
      <c r="C18676" s="119"/>
      <c r="D18676" s="119"/>
    </row>
    <row r="18677" spans="2:4" x14ac:dyDescent="0.25">
      <c r="B18677" s="119"/>
      <c r="C18677" s="119"/>
      <c r="D18677" s="119"/>
    </row>
    <row r="18678" spans="2:4" x14ac:dyDescent="0.25">
      <c r="B18678" s="119"/>
      <c r="C18678" s="119"/>
      <c r="D18678" s="119"/>
    </row>
    <row r="18679" spans="2:4" x14ac:dyDescent="0.25">
      <c r="B18679" s="119"/>
      <c r="C18679" s="119"/>
      <c r="D18679" s="119"/>
    </row>
    <row r="18680" spans="2:4" x14ac:dyDescent="0.25">
      <c r="B18680" s="119"/>
      <c r="C18680" s="119"/>
      <c r="D18680" s="119"/>
    </row>
    <row r="18681" spans="2:4" x14ac:dyDescent="0.25">
      <c r="B18681" s="119"/>
      <c r="C18681" s="119"/>
      <c r="D18681" s="119"/>
    </row>
    <row r="18682" spans="2:4" x14ac:dyDescent="0.25">
      <c r="B18682" s="119"/>
      <c r="C18682" s="119"/>
      <c r="D18682" s="119"/>
    </row>
    <row r="18683" spans="2:4" x14ac:dyDescent="0.25">
      <c r="B18683" s="119"/>
      <c r="C18683" s="119"/>
      <c r="D18683" s="119"/>
    </row>
    <row r="18684" spans="2:4" x14ac:dyDescent="0.25">
      <c r="B18684" s="119"/>
      <c r="C18684" s="119"/>
      <c r="D18684" s="119"/>
    </row>
    <row r="18685" spans="2:4" x14ac:dyDescent="0.25">
      <c r="B18685" s="119"/>
      <c r="C18685" s="119"/>
      <c r="D18685" s="119"/>
    </row>
    <row r="18686" spans="2:4" x14ac:dyDescent="0.25">
      <c r="B18686" s="119"/>
      <c r="C18686" s="119"/>
      <c r="D18686" s="119"/>
    </row>
    <row r="18687" spans="2:4" x14ac:dyDescent="0.25">
      <c r="B18687" s="119"/>
      <c r="C18687" s="119"/>
      <c r="D18687" s="119"/>
    </row>
    <row r="18688" spans="2:4" x14ac:dyDescent="0.25">
      <c r="B18688" s="119"/>
      <c r="C18688" s="119"/>
      <c r="D18688" s="119"/>
    </row>
    <row r="18689" spans="2:4" x14ac:dyDescent="0.25">
      <c r="B18689" s="119"/>
      <c r="C18689" s="119"/>
      <c r="D18689" s="119"/>
    </row>
    <row r="18690" spans="2:4" x14ac:dyDescent="0.25">
      <c r="B18690" s="119"/>
      <c r="C18690" s="119"/>
      <c r="D18690" s="119"/>
    </row>
    <row r="18691" spans="2:4" x14ac:dyDescent="0.25">
      <c r="B18691" s="119"/>
      <c r="C18691" s="119"/>
      <c r="D18691" s="119"/>
    </row>
    <row r="18692" spans="2:4" x14ac:dyDescent="0.25">
      <c r="B18692" s="119"/>
      <c r="C18692" s="119"/>
      <c r="D18692" s="119"/>
    </row>
    <row r="18693" spans="2:4" x14ac:dyDescent="0.25">
      <c r="B18693" s="119"/>
      <c r="C18693" s="119"/>
      <c r="D18693" s="119"/>
    </row>
    <row r="18694" spans="2:4" x14ac:dyDescent="0.25">
      <c r="B18694" s="119"/>
      <c r="C18694" s="119"/>
      <c r="D18694" s="119"/>
    </row>
    <row r="18695" spans="2:4" x14ac:dyDescent="0.25">
      <c r="B18695" s="119"/>
      <c r="C18695" s="119"/>
      <c r="D18695" s="119"/>
    </row>
    <row r="18696" spans="2:4" x14ac:dyDescent="0.25">
      <c r="B18696" s="119"/>
      <c r="C18696" s="119"/>
      <c r="D18696" s="119"/>
    </row>
    <row r="18697" spans="2:4" x14ac:dyDescent="0.25">
      <c r="B18697" s="119"/>
      <c r="C18697" s="119"/>
      <c r="D18697" s="119"/>
    </row>
    <row r="18698" spans="2:4" x14ac:dyDescent="0.25">
      <c r="B18698" s="119"/>
      <c r="C18698" s="119"/>
      <c r="D18698" s="119"/>
    </row>
    <row r="18699" spans="2:4" x14ac:dyDescent="0.25">
      <c r="B18699" s="119"/>
      <c r="C18699" s="119"/>
      <c r="D18699" s="119"/>
    </row>
    <row r="18700" spans="2:4" x14ac:dyDescent="0.25">
      <c r="B18700" s="119"/>
      <c r="C18700" s="119"/>
      <c r="D18700" s="119"/>
    </row>
    <row r="18701" spans="2:4" x14ac:dyDescent="0.25">
      <c r="B18701" s="119"/>
      <c r="C18701" s="119"/>
      <c r="D18701" s="119"/>
    </row>
    <row r="18702" spans="2:4" x14ac:dyDescent="0.25">
      <c r="B18702" s="119"/>
      <c r="C18702" s="119"/>
      <c r="D18702" s="119"/>
    </row>
    <row r="18703" spans="2:4" x14ac:dyDescent="0.25">
      <c r="B18703" s="119"/>
      <c r="C18703" s="119"/>
      <c r="D18703" s="119"/>
    </row>
    <row r="18704" spans="2:4" x14ac:dyDescent="0.25">
      <c r="B18704" s="119"/>
      <c r="C18704" s="119"/>
      <c r="D18704" s="119"/>
    </row>
    <row r="18705" spans="2:4" x14ac:dyDescent="0.25">
      <c r="B18705" s="119"/>
      <c r="C18705" s="119"/>
      <c r="D18705" s="119"/>
    </row>
    <row r="18706" spans="2:4" x14ac:dyDescent="0.25">
      <c r="B18706" s="119"/>
      <c r="C18706" s="119"/>
      <c r="D18706" s="119"/>
    </row>
    <row r="18707" spans="2:4" x14ac:dyDescent="0.25">
      <c r="B18707" s="119"/>
      <c r="C18707" s="119"/>
      <c r="D18707" s="119"/>
    </row>
    <row r="18708" spans="2:4" x14ac:dyDescent="0.25">
      <c r="B18708" s="119"/>
      <c r="C18708" s="119"/>
      <c r="D18708" s="119"/>
    </row>
    <row r="18709" spans="2:4" x14ac:dyDescent="0.25">
      <c r="B18709" s="119"/>
      <c r="C18709" s="119"/>
      <c r="D18709" s="119"/>
    </row>
    <row r="18710" spans="2:4" x14ac:dyDescent="0.25">
      <c r="B18710" s="119"/>
      <c r="C18710" s="119"/>
      <c r="D18710" s="119"/>
    </row>
    <row r="18711" spans="2:4" x14ac:dyDescent="0.25">
      <c r="B18711" s="119"/>
      <c r="C18711" s="119"/>
      <c r="D18711" s="119"/>
    </row>
    <row r="18712" spans="2:4" x14ac:dyDescent="0.25">
      <c r="B18712" s="119"/>
      <c r="C18712" s="119"/>
      <c r="D18712" s="119"/>
    </row>
    <row r="18713" spans="2:4" x14ac:dyDescent="0.25">
      <c r="B18713" s="119"/>
      <c r="C18713" s="119"/>
      <c r="D18713" s="119"/>
    </row>
    <row r="18714" spans="2:4" x14ac:dyDescent="0.25">
      <c r="B18714" s="119"/>
      <c r="C18714" s="119"/>
      <c r="D18714" s="119"/>
    </row>
    <row r="18715" spans="2:4" x14ac:dyDescent="0.25">
      <c r="B18715" s="119"/>
      <c r="C18715" s="119"/>
      <c r="D18715" s="119"/>
    </row>
    <row r="18716" spans="2:4" x14ac:dyDescent="0.25">
      <c r="B18716" s="119"/>
      <c r="C18716" s="119"/>
      <c r="D18716" s="119"/>
    </row>
    <row r="18717" spans="2:4" x14ac:dyDescent="0.25">
      <c r="B18717" s="119"/>
      <c r="C18717" s="119"/>
      <c r="D18717" s="119"/>
    </row>
    <row r="18718" spans="2:4" x14ac:dyDescent="0.25">
      <c r="B18718" s="119"/>
      <c r="C18718" s="119"/>
      <c r="D18718" s="119"/>
    </row>
    <row r="18719" spans="2:4" x14ac:dyDescent="0.25">
      <c r="B18719" s="119"/>
      <c r="C18719" s="119"/>
      <c r="D18719" s="119"/>
    </row>
    <row r="18720" spans="2:4" x14ac:dyDescent="0.25">
      <c r="B18720" s="119"/>
      <c r="C18720" s="119"/>
      <c r="D18720" s="119"/>
    </row>
    <row r="18721" spans="2:4" x14ac:dyDescent="0.25">
      <c r="B18721" s="119"/>
      <c r="C18721" s="119"/>
      <c r="D18721" s="119"/>
    </row>
    <row r="18722" spans="2:4" x14ac:dyDescent="0.25">
      <c r="B18722" s="119"/>
      <c r="C18722" s="119"/>
      <c r="D18722" s="119"/>
    </row>
    <row r="18723" spans="2:4" x14ac:dyDescent="0.25">
      <c r="B18723" s="119"/>
      <c r="C18723" s="119"/>
      <c r="D18723" s="119"/>
    </row>
    <row r="18724" spans="2:4" x14ac:dyDescent="0.25">
      <c r="B18724" s="119"/>
      <c r="C18724" s="119"/>
      <c r="D18724" s="119"/>
    </row>
    <row r="18725" spans="2:4" x14ac:dyDescent="0.25">
      <c r="B18725" s="119"/>
      <c r="C18725" s="119"/>
      <c r="D18725" s="119"/>
    </row>
    <row r="18726" spans="2:4" x14ac:dyDescent="0.25">
      <c r="B18726" s="119"/>
      <c r="C18726" s="119"/>
      <c r="D18726" s="119"/>
    </row>
    <row r="18727" spans="2:4" x14ac:dyDescent="0.25">
      <c r="B18727" s="119"/>
      <c r="C18727" s="119"/>
      <c r="D18727" s="119"/>
    </row>
    <row r="18728" spans="2:4" x14ac:dyDescent="0.25">
      <c r="B18728" s="119"/>
      <c r="C18728" s="119"/>
      <c r="D18728" s="119"/>
    </row>
    <row r="18729" spans="2:4" x14ac:dyDescent="0.25">
      <c r="B18729" s="119"/>
      <c r="C18729" s="119"/>
      <c r="D18729" s="119"/>
    </row>
    <row r="18730" spans="2:4" x14ac:dyDescent="0.25">
      <c r="B18730" s="119"/>
      <c r="C18730" s="119"/>
      <c r="D18730" s="119"/>
    </row>
    <row r="18731" spans="2:4" x14ac:dyDescent="0.25">
      <c r="B18731" s="119"/>
      <c r="C18731" s="119"/>
      <c r="D18731" s="119"/>
    </row>
    <row r="18732" spans="2:4" x14ac:dyDescent="0.25">
      <c r="B18732" s="119"/>
      <c r="C18732" s="119"/>
      <c r="D18732" s="119"/>
    </row>
    <row r="18733" spans="2:4" x14ac:dyDescent="0.25">
      <c r="B18733" s="119"/>
      <c r="C18733" s="119"/>
      <c r="D18733" s="119"/>
    </row>
    <row r="18734" spans="2:4" x14ac:dyDescent="0.25">
      <c r="B18734" s="119"/>
      <c r="C18734" s="119"/>
      <c r="D18734" s="119"/>
    </row>
    <row r="18735" spans="2:4" x14ac:dyDescent="0.25">
      <c r="B18735" s="119"/>
      <c r="C18735" s="119"/>
      <c r="D18735" s="119"/>
    </row>
    <row r="18736" spans="2:4" x14ac:dyDescent="0.25">
      <c r="B18736" s="119"/>
      <c r="C18736" s="119"/>
      <c r="D18736" s="119"/>
    </row>
    <row r="18737" spans="2:4" x14ac:dyDescent="0.25">
      <c r="B18737" s="119"/>
      <c r="C18737" s="119"/>
      <c r="D18737" s="119"/>
    </row>
    <row r="18738" spans="2:4" x14ac:dyDescent="0.25">
      <c r="B18738" s="119"/>
      <c r="C18738" s="119"/>
      <c r="D18738" s="119"/>
    </row>
    <row r="18739" spans="2:4" x14ac:dyDescent="0.25">
      <c r="B18739" s="119"/>
      <c r="C18739" s="119"/>
      <c r="D18739" s="119"/>
    </row>
    <row r="18740" spans="2:4" x14ac:dyDescent="0.25">
      <c r="B18740" s="119"/>
      <c r="C18740" s="119"/>
      <c r="D18740" s="119"/>
    </row>
    <row r="18741" spans="2:4" x14ac:dyDescent="0.25">
      <c r="B18741" s="119"/>
      <c r="C18741" s="119"/>
      <c r="D18741" s="119"/>
    </row>
    <row r="18742" spans="2:4" x14ac:dyDescent="0.25">
      <c r="B18742" s="119"/>
      <c r="C18742" s="119"/>
      <c r="D18742" s="119"/>
    </row>
    <row r="18743" spans="2:4" x14ac:dyDescent="0.25">
      <c r="B18743" s="119"/>
      <c r="C18743" s="119"/>
      <c r="D18743" s="119"/>
    </row>
    <row r="18744" spans="2:4" x14ac:dyDescent="0.25">
      <c r="B18744" s="119"/>
      <c r="C18744" s="119"/>
      <c r="D18744" s="119"/>
    </row>
    <row r="18745" spans="2:4" x14ac:dyDescent="0.25">
      <c r="B18745" s="119"/>
      <c r="C18745" s="119"/>
      <c r="D18745" s="119"/>
    </row>
    <row r="18746" spans="2:4" x14ac:dyDescent="0.25">
      <c r="B18746" s="119"/>
      <c r="C18746" s="119"/>
      <c r="D18746" s="119"/>
    </row>
    <row r="18747" spans="2:4" x14ac:dyDescent="0.25">
      <c r="B18747" s="119"/>
      <c r="C18747" s="119"/>
      <c r="D18747" s="119"/>
    </row>
    <row r="18748" spans="2:4" x14ac:dyDescent="0.25">
      <c r="B18748" s="119"/>
      <c r="C18748" s="119"/>
      <c r="D18748" s="119"/>
    </row>
    <row r="18749" spans="2:4" x14ac:dyDescent="0.25">
      <c r="B18749" s="119"/>
      <c r="C18749" s="119"/>
      <c r="D18749" s="119"/>
    </row>
    <row r="18750" spans="2:4" x14ac:dyDescent="0.25">
      <c r="B18750" s="119"/>
      <c r="C18750" s="119"/>
      <c r="D18750" s="119"/>
    </row>
    <row r="18751" spans="2:4" x14ac:dyDescent="0.25">
      <c r="B18751" s="119"/>
      <c r="C18751" s="119"/>
      <c r="D18751" s="119"/>
    </row>
    <row r="18752" spans="2:4" x14ac:dyDescent="0.25">
      <c r="B18752" s="119"/>
      <c r="C18752" s="119"/>
      <c r="D18752" s="119"/>
    </row>
    <row r="18753" spans="2:4" x14ac:dyDescent="0.25">
      <c r="B18753" s="119"/>
      <c r="C18753" s="119"/>
      <c r="D18753" s="119"/>
    </row>
    <row r="18754" spans="2:4" x14ac:dyDescent="0.25">
      <c r="B18754" s="119"/>
      <c r="C18754" s="119"/>
      <c r="D18754" s="119"/>
    </row>
    <row r="18755" spans="2:4" x14ac:dyDescent="0.25">
      <c r="B18755" s="119"/>
      <c r="C18755" s="119"/>
      <c r="D18755" s="119"/>
    </row>
    <row r="18756" spans="2:4" x14ac:dyDescent="0.25">
      <c r="B18756" s="119"/>
      <c r="C18756" s="119"/>
      <c r="D18756" s="119"/>
    </row>
    <row r="18757" spans="2:4" x14ac:dyDescent="0.25">
      <c r="B18757" s="119"/>
      <c r="C18757" s="119"/>
      <c r="D18757" s="119"/>
    </row>
    <row r="18758" spans="2:4" x14ac:dyDescent="0.25">
      <c r="B18758" s="119"/>
      <c r="C18758" s="119"/>
      <c r="D18758" s="119"/>
    </row>
    <row r="18759" spans="2:4" x14ac:dyDescent="0.25">
      <c r="B18759" s="119"/>
      <c r="C18759" s="119"/>
      <c r="D18759" s="119"/>
    </row>
    <row r="18760" spans="2:4" x14ac:dyDescent="0.25">
      <c r="B18760" s="119"/>
      <c r="C18760" s="119"/>
      <c r="D18760" s="119"/>
    </row>
    <row r="18761" spans="2:4" x14ac:dyDescent="0.25">
      <c r="B18761" s="119"/>
      <c r="C18761" s="119"/>
      <c r="D18761" s="119"/>
    </row>
    <row r="18762" spans="2:4" x14ac:dyDescent="0.25">
      <c r="B18762" s="119"/>
      <c r="C18762" s="119"/>
      <c r="D18762" s="119"/>
    </row>
    <row r="18763" spans="2:4" x14ac:dyDescent="0.25">
      <c r="B18763" s="119"/>
      <c r="C18763" s="119"/>
      <c r="D18763" s="119"/>
    </row>
    <row r="18764" spans="2:4" x14ac:dyDescent="0.25">
      <c r="B18764" s="119"/>
      <c r="C18764" s="119"/>
      <c r="D18764" s="119"/>
    </row>
    <row r="18765" spans="2:4" x14ac:dyDescent="0.25">
      <c r="B18765" s="119"/>
      <c r="C18765" s="119"/>
      <c r="D18765" s="119"/>
    </row>
    <row r="18766" spans="2:4" x14ac:dyDescent="0.25">
      <c r="B18766" s="119"/>
      <c r="C18766" s="119"/>
      <c r="D18766" s="119"/>
    </row>
    <row r="18767" spans="2:4" x14ac:dyDescent="0.25">
      <c r="B18767" s="119"/>
      <c r="C18767" s="119"/>
      <c r="D18767" s="119"/>
    </row>
    <row r="18768" spans="2:4" x14ac:dyDescent="0.25">
      <c r="B18768" s="119"/>
      <c r="C18768" s="119"/>
      <c r="D18768" s="119"/>
    </row>
    <row r="18769" spans="2:4" x14ac:dyDescent="0.25">
      <c r="B18769" s="119"/>
      <c r="C18769" s="119"/>
      <c r="D18769" s="119"/>
    </row>
    <row r="18770" spans="2:4" x14ac:dyDescent="0.25">
      <c r="B18770" s="119"/>
      <c r="C18770" s="119"/>
      <c r="D18770" s="119"/>
    </row>
    <row r="18771" spans="2:4" x14ac:dyDescent="0.25">
      <c r="B18771" s="119"/>
      <c r="C18771" s="119"/>
      <c r="D18771" s="119"/>
    </row>
    <row r="18772" spans="2:4" x14ac:dyDescent="0.25">
      <c r="B18772" s="119"/>
      <c r="C18772" s="119"/>
      <c r="D18772" s="119"/>
    </row>
    <row r="18773" spans="2:4" x14ac:dyDescent="0.25">
      <c r="B18773" s="119"/>
      <c r="C18773" s="119"/>
      <c r="D18773" s="119"/>
    </row>
    <row r="18774" spans="2:4" x14ac:dyDescent="0.25">
      <c r="B18774" s="119"/>
      <c r="C18774" s="119"/>
      <c r="D18774" s="119"/>
    </row>
    <row r="18775" spans="2:4" x14ac:dyDescent="0.25">
      <c r="B18775" s="119"/>
      <c r="C18775" s="119"/>
      <c r="D18775" s="119"/>
    </row>
    <row r="18776" spans="2:4" x14ac:dyDescent="0.25">
      <c r="B18776" s="119"/>
      <c r="C18776" s="119"/>
      <c r="D18776" s="119"/>
    </row>
    <row r="18777" spans="2:4" x14ac:dyDescent="0.25">
      <c r="B18777" s="119"/>
      <c r="C18777" s="119"/>
      <c r="D18777" s="119"/>
    </row>
    <row r="18778" spans="2:4" x14ac:dyDescent="0.25">
      <c r="B18778" s="119"/>
      <c r="C18778" s="119"/>
      <c r="D18778" s="119"/>
    </row>
    <row r="18779" spans="2:4" x14ac:dyDescent="0.25">
      <c r="B18779" s="119"/>
      <c r="C18779" s="119"/>
      <c r="D18779" s="119"/>
    </row>
    <row r="18780" spans="2:4" x14ac:dyDescent="0.25">
      <c r="B18780" s="119"/>
      <c r="C18780" s="119"/>
      <c r="D18780" s="119"/>
    </row>
    <row r="18781" spans="2:4" x14ac:dyDescent="0.25">
      <c r="B18781" s="119"/>
      <c r="C18781" s="119"/>
      <c r="D18781" s="119"/>
    </row>
    <row r="18782" spans="2:4" x14ac:dyDescent="0.25">
      <c r="B18782" s="119"/>
      <c r="C18782" s="119"/>
      <c r="D18782" s="119"/>
    </row>
    <row r="18783" spans="2:4" x14ac:dyDescent="0.25">
      <c r="B18783" s="119"/>
      <c r="C18783" s="119"/>
      <c r="D18783" s="119"/>
    </row>
    <row r="18784" spans="2:4" x14ac:dyDescent="0.25">
      <c r="B18784" s="119"/>
      <c r="C18784" s="119"/>
      <c r="D18784" s="119"/>
    </row>
    <row r="18785" spans="2:4" x14ac:dyDescent="0.25">
      <c r="B18785" s="119"/>
      <c r="C18785" s="119"/>
      <c r="D18785" s="119"/>
    </row>
    <row r="18786" spans="2:4" x14ac:dyDescent="0.25">
      <c r="B18786" s="119"/>
      <c r="C18786" s="119"/>
      <c r="D18786" s="119"/>
    </row>
    <row r="18787" spans="2:4" x14ac:dyDescent="0.25">
      <c r="B18787" s="119"/>
      <c r="C18787" s="119"/>
      <c r="D18787" s="119"/>
    </row>
    <row r="18788" spans="2:4" x14ac:dyDescent="0.25">
      <c r="B18788" s="119"/>
      <c r="C18788" s="119"/>
      <c r="D18788" s="119"/>
    </row>
    <row r="18789" spans="2:4" x14ac:dyDescent="0.25">
      <c r="B18789" s="119"/>
      <c r="C18789" s="119"/>
      <c r="D18789" s="119"/>
    </row>
    <row r="18790" spans="2:4" x14ac:dyDescent="0.25">
      <c r="B18790" s="119"/>
      <c r="C18790" s="119"/>
      <c r="D18790" s="119"/>
    </row>
    <row r="18791" spans="2:4" x14ac:dyDescent="0.25">
      <c r="B18791" s="119"/>
      <c r="C18791" s="119"/>
      <c r="D18791" s="119"/>
    </row>
    <row r="18792" spans="2:4" x14ac:dyDescent="0.25">
      <c r="B18792" s="119"/>
      <c r="C18792" s="119"/>
      <c r="D18792" s="119"/>
    </row>
    <row r="18793" spans="2:4" x14ac:dyDescent="0.25">
      <c r="B18793" s="119"/>
      <c r="C18793" s="119"/>
      <c r="D18793" s="119"/>
    </row>
    <row r="18794" spans="2:4" x14ac:dyDescent="0.25">
      <c r="B18794" s="119"/>
      <c r="C18794" s="119"/>
      <c r="D18794" s="119"/>
    </row>
    <row r="18795" spans="2:4" x14ac:dyDescent="0.25">
      <c r="B18795" s="119"/>
      <c r="C18795" s="119"/>
      <c r="D18795" s="119"/>
    </row>
    <row r="18796" spans="2:4" x14ac:dyDescent="0.25">
      <c r="B18796" s="119"/>
      <c r="C18796" s="119"/>
      <c r="D18796" s="119"/>
    </row>
    <row r="18797" spans="2:4" x14ac:dyDescent="0.25">
      <c r="B18797" s="119"/>
      <c r="C18797" s="119"/>
      <c r="D18797" s="119"/>
    </row>
    <row r="18798" spans="2:4" x14ac:dyDescent="0.25">
      <c r="B18798" s="119"/>
      <c r="C18798" s="119"/>
      <c r="D18798" s="119"/>
    </row>
    <row r="18799" spans="2:4" x14ac:dyDescent="0.25">
      <c r="B18799" s="119"/>
      <c r="C18799" s="119"/>
      <c r="D18799" s="119"/>
    </row>
    <row r="18800" spans="2:4" x14ac:dyDescent="0.25">
      <c r="B18800" s="119"/>
      <c r="C18800" s="119"/>
      <c r="D18800" s="119"/>
    </row>
    <row r="18801" spans="2:4" x14ac:dyDescent="0.25">
      <c r="B18801" s="119"/>
      <c r="C18801" s="119"/>
      <c r="D18801" s="119"/>
    </row>
    <row r="18802" spans="2:4" x14ac:dyDescent="0.25">
      <c r="B18802" s="119"/>
      <c r="C18802" s="119"/>
      <c r="D18802" s="119"/>
    </row>
    <row r="18803" spans="2:4" x14ac:dyDescent="0.25">
      <c r="B18803" s="119"/>
      <c r="C18803" s="119"/>
      <c r="D18803" s="119"/>
    </row>
    <row r="18804" spans="2:4" x14ac:dyDescent="0.25">
      <c r="B18804" s="119"/>
      <c r="C18804" s="119"/>
      <c r="D18804" s="119"/>
    </row>
    <row r="18805" spans="2:4" x14ac:dyDescent="0.25">
      <c r="B18805" s="119"/>
      <c r="C18805" s="119"/>
      <c r="D18805" s="119"/>
    </row>
    <row r="18806" spans="2:4" x14ac:dyDescent="0.25">
      <c r="B18806" s="119"/>
      <c r="C18806" s="119"/>
      <c r="D18806" s="119"/>
    </row>
    <row r="18807" spans="2:4" x14ac:dyDescent="0.25">
      <c r="B18807" s="119"/>
      <c r="C18807" s="119"/>
      <c r="D18807" s="119"/>
    </row>
    <row r="18808" spans="2:4" x14ac:dyDescent="0.25">
      <c r="B18808" s="119"/>
      <c r="C18808" s="119"/>
      <c r="D18808" s="119"/>
    </row>
    <row r="18809" spans="2:4" x14ac:dyDescent="0.25">
      <c r="B18809" s="119"/>
      <c r="C18809" s="119"/>
      <c r="D18809" s="119"/>
    </row>
    <row r="18810" spans="2:4" x14ac:dyDescent="0.25">
      <c r="B18810" s="119"/>
      <c r="C18810" s="119"/>
      <c r="D18810" s="119"/>
    </row>
    <row r="18811" spans="2:4" x14ac:dyDescent="0.25">
      <c r="B18811" s="119"/>
      <c r="C18811" s="119"/>
      <c r="D18811" s="119"/>
    </row>
    <row r="18812" spans="2:4" x14ac:dyDescent="0.25">
      <c r="B18812" s="119"/>
      <c r="C18812" s="119"/>
      <c r="D18812" s="119"/>
    </row>
    <row r="18813" spans="2:4" x14ac:dyDescent="0.25">
      <c r="B18813" s="119"/>
      <c r="C18813" s="119"/>
      <c r="D18813" s="119"/>
    </row>
    <row r="18814" spans="2:4" x14ac:dyDescent="0.25">
      <c r="B18814" s="119"/>
      <c r="C18814" s="119"/>
      <c r="D18814" s="119"/>
    </row>
    <row r="18815" spans="2:4" x14ac:dyDescent="0.25">
      <c r="B18815" s="119"/>
      <c r="C18815" s="119"/>
      <c r="D18815" s="119"/>
    </row>
    <row r="18816" spans="2:4" x14ac:dyDescent="0.25">
      <c r="B18816" s="119"/>
      <c r="C18816" s="119"/>
      <c r="D18816" s="119"/>
    </row>
    <row r="18817" spans="2:4" x14ac:dyDescent="0.25">
      <c r="B18817" s="119"/>
      <c r="C18817" s="119"/>
      <c r="D18817" s="119"/>
    </row>
    <row r="18818" spans="2:4" x14ac:dyDescent="0.25">
      <c r="B18818" s="119"/>
      <c r="C18818" s="119"/>
      <c r="D18818" s="119"/>
    </row>
    <row r="18819" spans="2:4" x14ac:dyDescent="0.25">
      <c r="B18819" s="119"/>
      <c r="C18819" s="119"/>
      <c r="D18819" s="119"/>
    </row>
    <row r="18820" spans="2:4" x14ac:dyDescent="0.25">
      <c r="B18820" s="119"/>
      <c r="C18820" s="119"/>
      <c r="D18820" s="119"/>
    </row>
    <row r="18821" spans="2:4" x14ac:dyDescent="0.25">
      <c r="B18821" s="119"/>
      <c r="C18821" s="119"/>
      <c r="D18821" s="119"/>
    </row>
    <row r="18822" spans="2:4" x14ac:dyDescent="0.25">
      <c r="B18822" s="119"/>
      <c r="C18822" s="119"/>
      <c r="D18822" s="119"/>
    </row>
    <row r="18823" spans="2:4" x14ac:dyDescent="0.25">
      <c r="B18823" s="119"/>
      <c r="C18823" s="119"/>
      <c r="D18823" s="119"/>
    </row>
    <row r="18824" spans="2:4" x14ac:dyDescent="0.25">
      <c r="B18824" s="119"/>
      <c r="C18824" s="119"/>
      <c r="D18824" s="119"/>
    </row>
    <row r="18825" spans="2:4" x14ac:dyDescent="0.25">
      <c r="B18825" s="119"/>
      <c r="C18825" s="119"/>
      <c r="D18825" s="119"/>
    </row>
    <row r="18826" spans="2:4" x14ac:dyDescent="0.25">
      <c r="B18826" s="119"/>
      <c r="C18826" s="119"/>
      <c r="D18826" s="119"/>
    </row>
    <row r="18827" spans="2:4" x14ac:dyDescent="0.25">
      <c r="B18827" s="119"/>
      <c r="C18827" s="119"/>
      <c r="D18827" s="119"/>
    </row>
    <row r="18828" spans="2:4" x14ac:dyDescent="0.25">
      <c r="B18828" s="119"/>
      <c r="C18828" s="119"/>
      <c r="D18828" s="119"/>
    </row>
    <row r="18829" spans="2:4" x14ac:dyDescent="0.25">
      <c r="B18829" s="119"/>
      <c r="C18829" s="119"/>
      <c r="D18829" s="119"/>
    </row>
    <row r="18830" spans="2:4" x14ac:dyDescent="0.25">
      <c r="B18830" s="119"/>
      <c r="C18830" s="119"/>
      <c r="D18830" s="119"/>
    </row>
    <row r="18831" spans="2:4" x14ac:dyDescent="0.25">
      <c r="B18831" s="119"/>
      <c r="C18831" s="119"/>
      <c r="D18831" s="119"/>
    </row>
    <row r="18832" spans="2:4" x14ac:dyDescent="0.25">
      <c r="B18832" s="119"/>
      <c r="C18832" s="119"/>
      <c r="D18832" s="119"/>
    </row>
    <row r="18833" spans="2:4" x14ac:dyDescent="0.25">
      <c r="B18833" s="119"/>
      <c r="C18833" s="119"/>
      <c r="D18833" s="119"/>
    </row>
    <row r="18834" spans="2:4" x14ac:dyDescent="0.25">
      <c r="B18834" s="119"/>
      <c r="C18834" s="119"/>
      <c r="D18834" s="119"/>
    </row>
    <row r="18835" spans="2:4" x14ac:dyDescent="0.25">
      <c r="B18835" s="119"/>
      <c r="C18835" s="119"/>
      <c r="D18835" s="119"/>
    </row>
    <row r="18836" spans="2:4" x14ac:dyDescent="0.25">
      <c r="B18836" s="119"/>
      <c r="C18836" s="119"/>
      <c r="D18836" s="119"/>
    </row>
    <row r="18837" spans="2:4" x14ac:dyDescent="0.25">
      <c r="B18837" s="119"/>
      <c r="C18837" s="119"/>
      <c r="D18837" s="119"/>
    </row>
    <row r="18838" spans="2:4" x14ac:dyDescent="0.25">
      <c r="B18838" s="119"/>
      <c r="C18838" s="119"/>
      <c r="D18838" s="119"/>
    </row>
    <row r="18839" spans="2:4" x14ac:dyDescent="0.25">
      <c r="B18839" s="119"/>
      <c r="C18839" s="119"/>
      <c r="D18839" s="119"/>
    </row>
    <row r="18840" spans="2:4" x14ac:dyDescent="0.25">
      <c r="B18840" s="119"/>
      <c r="C18840" s="119"/>
      <c r="D18840" s="119"/>
    </row>
    <row r="18841" spans="2:4" x14ac:dyDescent="0.25">
      <c r="B18841" s="119"/>
      <c r="C18841" s="119"/>
      <c r="D18841" s="119"/>
    </row>
    <row r="18842" spans="2:4" x14ac:dyDescent="0.25">
      <c r="B18842" s="119"/>
      <c r="C18842" s="119"/>
      <c r="D18842" s="119"/>
    </row>
    <row r="18843" spans="2:4" x14ac:dyDescent="0.25">
      <c r="B18843" s="119"/>
      <c r="C18843" s="119"/>
      <c r="D18843" s="119"/>
    </row>
    <row r="18844" spans="2:4" x14ac:dyDescent="0.25">
      <c r="B18844" s="119"/>
      <c r="C18844" s="119"/>
      <c r="D18844" s="119"/>
    </row>
    <row r="18845" spans="2:4" x14ac:dyDescent="0.25">
      <c r="B18845" s="119"/>
      <c r="C18845" s="119"/>
      <c r="D18845" s="119"/>
    </row>
    <row r="18846" spans="2:4" x14ac:dyDescent="0.25">
      <c r="B18846" s="119"/>
      <c r="C18846" s="119"/>
      <c r="D18846" s="119"/>
    </row>
    <row r="18847" spans="2:4" x14ac:dyDescent="0.25">
      <c r="B18847" s="119"/>
      <c r="C18847" s="119"/>
      <c r="D18847" s="119"/>
    </row>
    <row r="18848" spans="2:4" x14ac:dyDescent="0.25">
      <c r="B18848" s="119"/>
      <c r="C18848" s="119"/>
      <c r="D18848" s="119"/>
    </row>
    <row r="18849" spans="2:4" x14ac:dyDescent="0.25">
      <c r="B18849" s="119"/>
      <c r="C18849" s="119"/>
      <c r="D18849" s="119"/>
    </row>
    <row r="18850" spans="2:4" x14ac:dyDescent="0.25">
      <c r="B18850" s="119"/>
      <c r="C18850" s="119"/>
      <c r="D18850" s="119"/>
    </row>
    <row r="18851" spans="2:4" x14ac:dyDescent="0.25">
      <c r="B18851" s="119"/>
      <c r="C18851" s="119"/>
      <c r="D18851" s="119"/>
    </row>
    <row r="18852" spans="2:4" x14ac:dyDescent="0.25">
      <c r="B18852" s="119"/>
      <c r="C18852" s="119"/>
      <c r="D18852" s="119"/>
    </row>
    <row r="18853" spans="2:4" x14ac:dyDescent="0.25">
      <c r="B18853" s="119"/>
      <c r="C18853" s="119"/>
      <c r="D18853" s="119"/>
    </row>
    <row r="18854" spans="2:4" x14ac:dyDescent="0.25">
      <c r="B18854" s="119"/>
      <c r="C18854" s="119"/>
      <c r="D18854" s="119"/>
    </row>
    <row r="18855" spans="2:4" x14ac:dyDescent="0.25">
      <c r="B18855" s="119"/>
      <c r="C18855" s="119"/>
      <c r="D18855" s="119"/>
    </row>
    <row r="18856" spans="2:4" x14ac:dyDescent="0.25">
      <c r="B18856" s="119"/>
      <c r="C18856" s="119"/>
      <c r="D18856" s="119"/>
    </row>
    <row r="18857" spans="2:4" x14ac:dyDescent="0.25">
      <c r="B18857" s="119"/>
      <c r="C18857" s="119"/>
      <c r="D18857" s="119"/>
    </row>
    <row r="18858" spans="2:4" x14ac:dyDescent="0.25">
      <c r="B18858" s="119"/>
      <c r="C18858" s="119"/>
      <c r="D18858" s="119"/>
    </row>
    <row r="18859" spans="2:4" x14ac:dyDescent="0.25">
      <c r="B18859" s="119"/>
      <c r="C18859" s="119"/>
      <c r="D18859" s="119"/>
    </row>
    <row r="18860" spans="2:4" x14ac:dyDescent="0.25">
      <c r="B18860" s="119"/>
      <c r="C18860" s="119"/>
      <c r="D18860" s="119"/>
    </row>
    <row r="18861" spans="2:4" x14ac:dyDescent="0.25">
      <c r="B18861" s="119"/>
      <c r="C18861" s="119"/>
      <c r="D18861" s="119"/>
    </row>
    <row r="18862" spans="2:4" x14ac:dyDescent="0.25">
      <c r="B18862" s="119"/>
      <c r="C18862" s="119"/>
      <c r="D18862" s="119"/>
    </row>
    <row r="18863" spans="2:4" x14ac:dyDescent="0.25">
      <c r="B18863" s="119"/>
      <c r="C18863" s="119"/>
      <c r="D18863" s="119"/>
    </row>
    <row r="18864" spans="2:4" x14ac:dyDescent="0.25">
      <c r="B18864" s="119"/>
      <c r="C18864" s="119"/>
      <c r="D18864" s="119"/>
    </row>
    <row r="18865" spans="2:4" x14ac:dyDescent="0.25">
      <c r="B18865" s="119"/>
      <c r="C18865" s="119"/>
      <c r="D18865" s="119"/>
    </row>
    <row r="18866" spans="2:4" x14ac:dyDescent="0.25">
      <c r="B18866" s="119"/>
      <c r="C18866" s="119"/>
      <c r="D18866" s="119"/>
    </row>
    <row r="18867" spans="2:4" x14ac:dyDescent="0.25">
      <c r="B18867" s="119"/>
      <c r="C18867" s="119"/>
      <c r="D18867" s="119"/>
    </row>
    <row r="18868" spans="2:4" x14ac:dyDescent="0.25">
      <c r="B18868" s="119"/>
      <c r="C18868" s="119"/>
      <c r="D18868" s="119"/>
    </row>
    <row r="18869" spans="2:4" x14ac:dyDescent="0.25">
      <c r="B18869" s="119"/>
      <c r="C18869" s="119"/>
      <c r="D18869" s="119"/>
    </row>
    <row r="18870" spans="2:4" x14ac:dyDescent="0.25">
      <c r="B18870" s="119"/>
      <c r="C18870" s="119"/>
      <c r="D18870" s="119"/>
    </row>
    <row r="18871" spans="2:4" x14ac:dyDescent="0.25">
      <c r="B18871" s="119"/>
      <c r="C18871" s="119"/>
      <c r="D18871" s="119"/>
    </row>
    <row r="18872" spans="2:4" x14ac:dyDescent="0.25">
      <c r="B18872" s="119"/>
      <c r="C18872" s="119"/>
      <c r="D18872" s="119"/>
    </row>
    <row r="18873" spans="2:4" x14ac:dyDescent="0.25">
      <c r="B18873" s="119"/>
      <c r="C18873" s="119"/>
      <c r="D18873" s="119"/>
    </row>
    <row r="18874" spans="2:4" x14ac:dyDescent="0.25">
      <c r="B18874" s="119"/>
      <c r="C18874" s="119"/>
      <c r="D18874" s="119"/>
    </row>
    <row r="18875" spans="2:4" x14ac:dyDescent="0.25">
      <c r="B18875" s="119"/>
      <c r="C18875" s="119"/>
      <c r="D18875" s="119"/>
    </row>
    <row r="18876" spans="2:4" x14ac:dyDescent="0.25">
      <c r="B18876" s="119"/>
      <c r="C18876" s="119"/>
      <c r="D18876" s="119"/>
    </row>
    <row r="18877" spans="2:4" x14ac:dyDescent="0.25">
      <c r="B18877" s="119"/>
      <c r="C18877" s="119"/>
      <c r="D18877" s="119"/>
    </row>
    <row r="18878" spans="2:4" x14ac:dyDescent="0.25">
      <c r="B18878" s="119"/>
      <c r="C18878" s="119"/>
      <c r="D18878" s="119"/>
    </row>
    <row r="18879" spans="2:4" x14ac:dyDescent="0.25">
      <c r="B18879" s="119"/>
      <c r="C18879" s="119"/>
      <c r="D18879" s="119"/>
    </row>
    <row r="18880" spans="2:4" x14ac:dyDescent="0.25">
      <c r="B18880" s="119"/>
      <c r="C18880" s="119"/>
      <c r="D18880" s="119"/>
    </row>
    <row r="18881" spans="2:4" x14ac:dyDescent="0.25">
      <c r="B18881" s="119"/>
      <c r="C18881" s="119"/>
      <c r="D18881" s="119"/>
    </row>
    <row r="18882" spans="2:4" x14ac:dyDescent="0.25">
      <c r="B18882" s="119"/>
      <c r="C18882" s="119"/>
      <c r="D18882" s="119"/>
    </row>
    <row r="18883" spans="2:4" x14ac:dyDescent="0.25">
      <c r="B18883" s="119"/>
      <c r="C18883" s="119"/>
      <c r="D18883" s="119"/>
    </row>
    <row r="18884" spans="2:4" x14ac:dyDescent="0.25">
      <c r="B18884" s="119"/>
      <c r="C18884" s="119"/>
      <c r="D18884" s="119"/>
    </row>
    <row r="18885" spans="2:4" x14ac:dyDescent="0.25">
      <c r="B18885" s="119"/>
      <c r="C18885" s="119"/>
      <c r="D18885" s="119"/>
    </row>
    <row r="18886" spans="2:4" x14ac:dyDescent="0.25">
      <c r="B18886" s="119"/>
      <c r="C18886" s="119"/>
      <c r="D18886" s="119"/>
    </row>
    <row r="18887" spans="2:4" x14ac:dyDescent="0.25">
      <c r="B18887" s="119"/>
      <c r="C18887" s="119"/>
      <c r="D18887" s="119"/>
    </row>
    <row r="18888" spans="2:4" x14ac:dyDescent="0.25">
      <c r="B18888" s="119"/>
      <c r="C18888" s="119"/>
      <c r="D18888" s="119"/>
    </row>
    <row r="18889" spans="2:4" x14ac:dyDescent="0.25">
      <c r="B18889" s="119"/>
      <c r="C18889" s="119"/>
      <c r="D18889" s="119"/>
    </row>
    <row r="18890" spans="2:4" x14ac:dyDescent="0.25">
      <c r="B18890" s="119"/>
      <c r="C18890" s="119"/>
      <c r="D18890" s="119"/>
    </row>
    <row r="18891" spans="2:4" x14ac:dyDescent="0.25">
      <c r="B18891" s="119"/>
      <c r="C18891" s="119"/>
      <c r="D18891" s="119"/>
    </row>
    <row r="18892" spans="2:4" x14ac:dyDescent="0.25">
      <c r="B18892" s="119"/>
      <c r="C18892" s="119"/>
      <c r="D18892" s="119"/>
    </row>
    <row r="18893" spans="2:4" x14ac:dyDescent="0.25">
      <c r="B18893" s="119"/>
      <c r="C18893" s="119"/>
      <c r="D18893" s="119"/>
    </row>
    <row r="18894" spans="2:4" x14ac:dyDescent="0.25">
      <c r="B18894" s="119"/>
      <c r="C18894" s="119"/>
      <c r="D18894" s="119"/>
    </row>
    <row r="18895" spans="2:4" x14ac:dyDescent="0.25">
      <c r="B18895" s="119"/>
      <c r="C18895" s="119"/>
      <c r="D18895" s="119"/>
    </row>
    <row r="18896" spans="2:4" x14ac:dyDescent="0.25">
      <c r="B18896" s="119"/>
      <c r="C18896" s="119"/>
      <c r="D18896" s="119"/>
    </row>
    <row r="18897" spans="2:4" x14ac:dyDescent="0.25">
      <c r="B18897" s="119"/>
      <c r="C18897" s="119"/>
      <c r="D18897" s="119"/>
    </row>
    <row r="18898" spans="2:4" x14ac:dyDescent="0.25">
      <c r="B18898" s="119"/>
      <c r="C18898" s="119"/>
      <c r="D18898" s="119"/>
    </row>
    <row r="18899" spans="2:4" x14ac:dyDescent="0.25">
      <c r="B18899" s="119"/>
      <c r="C18899" s="119"/>
      <c r="D18899" s="119"/>
    </row>
    <row r="18900" spans="2:4" x14ac:dyDescent="0.25">
      <c r="B18900" s="119"/>
      <c r="C18900" s="119"/>
      <c r="D18900" s="119"/>
    </row>
    <row r="18901" spans="2:4" x14ac:dyDescent="0.25">
      <c r="B18901" s="119"/>
      <c r="C18901" s="119"/>
      <c r="D18901" s="119"/>
    </row>
    <row r="18902" spans="2:4" x14ac:dyDescent="0.25">
      <c r="B18902" s="119"/>
      <c r="C18902" s="119"/>
      <c r="D18902" s="119"/>
    </row>
    <row r="18903" spans="2:4" x14ac:dyDescent="0.25">
      <c r="B18903" s="119"/>
      <c r="C18903" s="119"/>
      <c r="D18903" s="119"/>
    </row>
    <row r="18904" spans="2:4" x14ac:dyDescent="0.25">
      <c r="B18904" s="119"/>
      <c r="C18904" s="119"/>
      <c r="D18904" s="119"/>
    </row>
    <row r="18905" spans="2:4" x14ac:dyDescent="0.25">
      <c r="B18905" s="119"/>
      <c r="C18905" s="119"/>
      <c r="D18905" s="119"/>
    </row>
    <row r="18906" spans="2:4" x14ac:dyDescent="0.25">
      <c r="B18906" s="119"/>
      <c r="C18906" s="119"/>
      <c r="D18906" s="119"/>
    </row>
    <row r="18907" spans="2:4" x14ac:dyDescent="0.25">
      <c r="B18907" s="119"/>
      <c r="C18907" s="119"/>
      <c r="D18907" s="119"/>
    </row>
    <row r="18908" spans="2:4" x14ac:dyDescent="0.25">
      <c r="B18908" s="119"/>
      <c r="C18908" s="119"/>
      <c r="D18908" s="119"/>
    </row>
    <row r="18909" spans="2:4" x14ac:dyDescent="0.25">
      <c r="B18909" s="119"/>
      <c r="C18909" s="119"/>
      <c r="D18909" s="119"/>
    </row>
    <row r="18910" spans="2:4" x14ac:dyDescent="0.25">
      <c r="B18910" s="119"/>
      <c r="C18910" s="119"/>
      <c r="D18910" s="119"/>
    </row>
    <row r="18911" spans="2:4" x14ac:dyDescent="0.25">
      <c r="B18911" s="119"/>
      <c r="C18911" s="119"/>
      <c r="D18911" s="119"/>
    </row>
    <row r="18912" spans="2:4" x14ac:dyDescent="0.25">
      <c r="B18912" s="119"/>
      <c r="C18912" s="119"/>
      <c r="D18912" s="119"/>
    </row>
    <row r="18913" spans="2:4" x14ac:dyDescent="0.25">
      <c r="B18913" s="119"/>
      <c r="C18913" s="119"/>
      <c r="D18913" s="119"/>
    </row>
    <row r="18914" spans="2:4" x14ac:dyDescent="0.25">
      <c r="B18914" s="119"/>
      <c r="C18914" s="119"/>
      <c r="D18914" s="119"/>
    </row>
    <row r="18915" spans="2:4" x14ac:dyDescent="0.25">
      <c r="B18915" s="119"/>
      <c r="C18915" s="119"/>
      <c r="D18915" s="119"/>
    </row>
    <row r="18916" spans="2:4" x14ac:dyDescent="0.25">
      <c r="B18916" s="119"/>
      <c r="C18916" s="119"/>
      <c r="D18916" s="119"/>
    </row>
    <row r="18917" spans="2:4" x14ac:dyDescent="0.25">
      <c r="B18917" s="119"/>
      <c r="C18917" s="119"/>
      <c r="D18917" s="119"/>
    </row>
    <row r="18918" spans="2:4" x14ac:dyDescent="0.25">
      <c r="B18918" s="119"/>
      <c r="C18918" s="119"/>
      <c r="D18918" s="119"/>
    </row>
    <row r="18919" spans="2:4" x14ac:dyDescent="0.25">
      <c r="B18919" s="119"/>
      <c r="C18919" s="119"/>
      <c r="D18919" s="119"/>
    </row>
    <row r="18920" spans="2:4" x14ac:dyDescent="0.25">
      <c r="B18920" s="119"/>
      <c r="C18920" s="119"/>
      <c r="D18920" s="119"/>
    </row>
    <row r="18921" spans="2:4" x14ac:dyDescent="0.25">
      <c r="B18921" s="119"/>
      <c r="C18921" s="119"/>
      <c r="D18921" s="119"/>
    </row>
    <row r="18922" spans="2:4" x14ac:dyDescent="0.25">
      <c r="B18922" s="119"/>
      <c r="C18922" s="119"/>
      <c r="D18922" s="119"/>
    </row>
    <row r="18923" spans="2:4" x14ac:dyDescent="0.25">
      <c r="B18923" s="119"/>
      <c r="C18923" s="119"/>
      <c r="D18923" s="119"/>
    </row>
    <row r="18924" spans="2:4" x14ac:dyDescent="0.25">
      <c r="B18924" s="119"/>
      <c r="C18924" s="119"/>
      <c r="D18924" s="119"/>
    </row>
    <row r="18925" spans="2:4" x14ac:dyDescent="0.25">
      <c r="B18925" s="119"/>
      <c r="C18925" s="119"/>
      <c r="D18925" s="119"/>
    </row>
    <row r="18926" spans="2:4" x14ac:dyDescent="0.25">
      <c r="B18926" s="119"/>
      <c r="C18926" s="119"/>
      <c r="D18926" s="119"/>
    </row>
    <row r="18927" spans="2:4" x14ac:dyDescent="0.25">
      <c r="B18927" s="119"/>
      <c r="C18927" s="119"/>
      <c r="D18927" s="119"/>
    </row>
    <row r="18928" spans="2:4" x14ac:dyDescent="0.25">
      <c r="B18928" s="119"/>
      <c r="C18928" s="119"/>
      <c r="D18928" s="119"/>
    </row>
    <row r="18929" spans="2:4" x14ac:dyDescent="0.25">
      <c r="B18929" s="119"/>
      <c r="C18929" s="119"/>
      <c r="D18929" s="119"/>
    </row>
    <row r="18930" spans="2:4" x14ac:dyDescent="0.25">
      <c r="B18930" s="119"/>
      <c r="C18930" s="119"/>
      <c r="D18930" s="119"/>
    </row>
    <row r="18931" spans="2:4" x14ac:dyDescent="0.25">
      <c r="B18931" s="119"/>
      <c r="C18931" s="119"/>
      <c r="D18931" s="119"/>
    </row>
    <row r="18932" spans="2:4" x14ac:dyDescent="0.25">
      <c r="B18932" s="119"/>
      <c r="C18932" s="119"/>
      <c r="D18932" s="119"/>
    </row>
    <row r="18933" spans="2:4" x14ac:dyDescent="0.25">
      <c r="B18933" s="119"/>
      <c r="C18933" s="119"/>
      <c r="D18933" s="119"/>
    </row>
    <row r="18934" spans="2:4" x14ac:dyDescent="0.25">
      <c r="B18934" s="119"/>
      <c r="C18934" s="119"/>
      <c r="D18934" s="119"/>
    </row>
    <row r="18935" spans="2:4" x14ac:dyDescent="0.25">
      <c r="B18935" s="119"/>
      <c r="C18935" s="119"/>
      <c r="D18935" s="119"/>
    </row>
    <row r="18936" spans="2:4" x14ac:dyDescent="0.25">
      <c r="B18936" s="119"/>
      <c r="C18936" s="119"/>
      <c r="D18936" s="119"/>
    </row>
    <row r="18937" spans="2:4" x14ac:dyDescent="0.25">
      <c r="B18937" s="119"/>
      <c r="C18937" s="119"/>
      <c r="D18937" s="119"/>
    </row>
    <row r="18938" spans="2:4" x14ac:dyDescent="0.25">
      <c r="B18938" s="119"/>
      <c r="C18938" s="119"/>
      <c r="D18938" s="119"/>
    </row>
    <row r="18939" spans="2:4" x14ac:dyDescent="0.25">
      <c r="B18939" s="119"/>
      <c r="C18939" s="119"/>
      <c r="D18939" s="119"/>
    </row>
    <row r="18940" spans="2:4" x14ac:dyDescent="0.25">
      <c r="B18940" s="119"/>
      <c r="C18940" s="119"/>
      <c r="D18940" s="119"/>
    </row>
    <row r="18941" spans="2:4" x14ac:dyDescent="0.25">
      <c r="B18941" s="119"/>
      <c r="C18941" s="119"/>
      <c r="D18941" s="119"/>
    </row>
    <row r="18942" spans="2:4" x14ac:dyDescent="0.25">
      <c r="B18942" s="119"/>
      <c r="C18942" s="119"/>
      <c r="D18942" s="119"/>
    </row>
    <row r="18943" spans="2:4" x14ac:dyDescent="0.25">
      <c r="B18943" s="119"/>
      <c r="C18943" s="119"/>
      <c r="D18943" s="119"/>
    </row>
    <row r="18944" spans="2:4" x14ac:dyDescent="0.25">
      <c r="B18944" s="119"/>
      <c r="C18944" s="119"/>
      <c r="D18944" s="119"/>
    </row>
    <row r="18945" spans="2:4" x14ac:dyDescent="0.25">
      <c r="B18945" s="119"/>
      <c r="C18945" s="119"/>
      <c r="D18945" s="119"/>
    </row>
    <row r="18946" spans="2:4" x14ac:dyDescent="0.25">
      <c r="B18946" s="119"/>
      <c r="C18946" s="119"/>
      <c r="D18946" s="119"/>
    </row>
    <row r="18947" spans="2:4" x14ac:dyDescent="0.25">
      <c r="B18947" s="119"/>
      <c r="C18947" s="119"/>
      <c r="D18947" s="119"/>
    </row>
    <row r="18948" spans="2:4" x14ac:dyDescent="0.25">
      <c r="B18948" s="119"/>
      <c r="C18948" s="119"/>
      <c r="D18948" s="119"/>
    </row>
    <row r="18949" spans="2:4" x14ac:dyDescent="0.25">
      <c r="B18949" s="119"/>
      <c r="C18949" s="119"/>
      <c r="D18949" s="119"/>
    </row>
    <row r="18950" spans="2:4" x14ac:dyDescent="0.25">
      <c r="B18950" s="119"/>
      <c r="C18950" s="119"/>
      <c r="D18950" s="119"/>
    </row>
    <row r="18951" spans="2:4" x14ac:dyDescent="0.25">
      <c r="B18951" s="119"/>
      <c r="C18951" s="119"/>
      <c r="D18951" s="119"/>
    </row>
    <row r="18952" spans="2:4" x14ac:dyDescent="0.25">
      <c r="B18952" s="119"/>
      <c r="C18952" s="119"/>
      <c r="D18952" s="119"/>
    </row>
    <row r="18953" spans="2:4" x14ac:dyDescent="0.25">
      <c r="B18953" s="119"/>
      <c r="C18953" s="119"/>
      <c r="D18953" s="119"/>
    </row>
    <row r="18954" spans="2:4" x14ac:dyDescent="0.25">
      <c r="B18954" s="119"/>
      <c r="C18954" s="119"/>
      <c r="D18954" s="119"/>
    </row>
    <row r="18955" spans="2:4" x14ac:dyDescent="0.25">
      <c r="B18955" s="119"/>
      <c r="C18955" s="119"/>
      <c r="D18955" s="119"/>
    </row>
    <row r="18956" spans="2:4" x14ac:dyDescent="0.25">
      <c r="B18956" s="119"/>
      <c r="C18956" s="119"/>
      <c r="D18956" s="119"/>
    </row>
    <row r="18957" spans="2:4" x14ac:dyDescent="0.25">
      <c r="B18957" s="119"/>
      <c r="C18957" s="119"/>
      <c r="D18957" s="119"/>
    </row>
    <row r="18958" spans="2:4" x14ac:dyDescent="0.25">
      <c r="B18958" s="119"/>
      <c r="C18958" s="119"/>
      <c r="D18958" s="119"/>
    </row>
    <row r="18959" spans="2:4" x14ac:dyDescent="0.25">
      <c r="B18959" s="119"/>
      <c r="C18959" s="119"/>
      <c r="D18959" s="119"/>
    </row>
    <row r="18960" spans="2:4" x14ac:dyDescent="0.25">
      <c r="B18960" s="119"/>
      <c r="C18960" s="119"/>
      <c r="D18960" s="119"/>
    </row>
    <row r="18961" spans="2:4" x14ac:dyDescent="0.25">
      <c r="B18961" s="119"/>
      <c r="C18961" s="119"/>
      <c r="D18961" s="119"/>
    </row>
    <row r="18962" spans="2:4" x14ac:dyDescent="0.25">
      <c r="B18962" s="119"/>
      <c r="C18962" s="119"/>
      <c r="D18962" s="119"/>
    </row>
    <row r="18963" spans="2:4" x14ac:dyDescent="0.25">
      <c r="B18963" s="119"/>
      <c r="C18963" s="119"/>
      <c r="D18963" s="119"/>
    </row>
    <row r="18964" spans="2:4" x14ac:dyDescent="0.25">
      <c r="B18964" s="119"/>
      <c r="C18964" s="119"/>
      <c r="D18964" s="119"/>
    </row>
    <row r="18965" spans="2:4" x14ac:dyDescent="0.25">
      <c r="B18965" s="119"/>
      <c r="C18965" s="119"/>
      <c r="D18965" s="119"/>
    </row>
    <row r="18966" spans="2:4" x14ac:dyDescent="0.25">
      <c r="B18966" s="119"/>
      <c r="C18966" s="119"/>
      <c r="D18966" s="119"/>
    </row>
    <row r="18967" spans="2:4" x14ac:dyDescent="0.25">
      <c r="B18967" s="119"/>
      <c r="C18967" s="119"/>
      <c r="D18967" s="119"/>
    </row>
    <row r="18968" spans="2:4" x14ac:dyDescent="0.25">
      <c r="B18968" s="119"/>
      <c r="C18968" s="119"/>
      <c r="D18968" s="119"/>
    </row>
    <row r="18969" spans="2:4" x14ac:dyDescent="0.25">
      <c r="B18969" s="119"/>
      <c r="C18969" s="119"/>
      <c r="D18969" s="119"/>
    </row>
    <row r="18970" spans="2:4" x14ac:dyDescent="0.25">
      <c r="B18970" s="119"/>
      <c r="C18970" s="119"/>
      <c r="D18970" s="119"/>
    </row>
    <row r="18971" spans="2:4" x14ac:dyDescent="0.25">
      <c r="B18971" s="119"/>
      <c r="C18971" s="119"/>
      <c r="D18971" s="119"/>
    </row>
    <row r="18972" spans="2:4" x14ac:dyDescent="0.25">
      <c r="B18972" s="119"/>
      <c r="C18972" s="119"/>
      <c r="D18972" s="119"/>
    </row>
    <row r="18973" spans="2:4" x14ac:dyDescent="0.25">
      <c r="B18973" s="119"/>
      <c r="C18973" s="119"/>
      <c r="D18973" s="119"/>
    </row>
    <row r="18974" spans="2:4" x14ac:dyDescent="0.25">
      <c r="B18974" s="119"/>
      <c r="C18974" s="119"/>
      <c r="D18974" s="119"/>
    </row>
    <row r="18975" spans="2:4" x14ac:dyDescent="0.25">
      <c r="B18975" s="119"/>
      <c r="C18975" s="119"/>
      <c r="D18975" s="119"/>
    </row>
    <row r="18976" spans="2:4" x14ac:dyDescent="0.25">
      <c r="B18976" s="119"/>
      <c r="C18976" s="119"/>
      <c r="D18976" s="119"/>
    </row>
    <row r="18977" spans="2:4" x14ac:dyDescent="0.25">
      <c r="B18977" s="119"/>
      <c r="C18977" s="119"/>
      <c r="D18977" s="119"/>
    </row>
    <row r="18978" spans="2:4" x14ac:dyDescent="0.25">
      <c r="B18978" s="119"/>
      <c r="C18978" s="119"/>
      <c r="D18978" s="119"/>
    </row>
    <row r="18979" spans="2:4" x14ac:dyDescent="0.25">
      <c r="B18979" s="119"/>
      <c r="C18979" s="119"/>
      <c r="D18979" s="119"/>
    </row>
    <row r="18980" spans="2:4" x14ac:dyDescent="0.25">
      <c r="B18980" s="119"/>
      <c r="C18980" s="119"/>
      <c r="D18980" s="119"/>
    </row>
    <row r="18981" spans="2:4" x14ac:dyDescent="0.25">
      <c r="B18981" s="119"/>
      <c r="C18981" s="119"/>
      <c r="D18981" s="119"/>
    </row>
    <row r="18982" spans="2:4" x14ac:dyDescent="0.25">
      <c r="B18982" s="119"/>
      <c r="C18982" s="119"/>
      <c r="D18982" s="119"/>
    </row>
    <row r="18983" spans="2:4" x14ac:dyDescent="0.25">
      <c r="B18983" s="119"/>
      <c r="C18983" s="119"/>
      <c r="D18983" s="119"/>
    </row>
    <row r="18984" spans="2:4" x14ac:dyDescent="0.25">
      <c r="B18984" s="119"/>
      <c r="C18984" s="119"/>
      <c r="D18984" s="119"/>
    </row>
    <row r="18985" spans="2:4" x14ac:dyDescent="0.25">
      <c r="B18985" s="119"/>
      <c r="C18985" s="119"/>
      <c r="D18985" s="119"/>
    </row>
    <row r="18986" spans="2:4" x14ac:dyDescent="0.25">
      <c r="B18986" s="119"/>
      <c r="C18986" s="119"/>
      <c r="D18986" s="119"/>
    </row>
    <row r="18987" spans="2:4" x14ac:dyDescent="0.25">
      <c r="B18987" s="119"/>
      <c r="C18987" s="119"/>
      <c r="D18987" s="119"/>
    </row>
    <row r="18988" spans="2:4" x14ac:dyDescent="0.25">
      <c r="B18988" s="119"/>
      <c r="C18988" s="119"/>
      <c r="D18988" s="119"/>
    </row>
    <row r="18989" spans="2:4" x14ac:dyDescent="0.25">
      <c r="B18989" s="119"/>
      <c r="C18989" s="119"/>
      <c r="D18989" s="119"/>
    </row>
    <row r="18990" spans="2:4" x14ac:dyDescent="0.25">
      <c r="B18990" s="119"/>
      <c r="C18990" s="119"/>
      <c r="D18990" s="119"/>
    </row>
    <row r="18991" spans="2:4" x14ac:dyDescent="0.25">
      <c r="B18991" s="119"/>
      <c r="C18991" s="119"/>
      <c r="D18991" s="119"/>
    </row>
    <row r="18992" spans="2:4" x14ac:dyDescent="0.25">
      <c r="B18992" s="119"/>
      <c r="C18992" s="119"/>
      <c r="D18992" s="119"/>
    </row>
    <row r="18993" spans="2:4" x14ac:dyDescent="0.25">
      <c r="B18993" s="119"/>
      <c r="C18993" s="119"/>
      <c r="D18993" s="119"/>
    </row>
    <row r="18994" spans="2:4" x14ac:dyDescent="0.25">
      <c r="B18994" s="119"/>
      <c r="C18994" s="119"/>
      <c r="D18994" s="119"/>
    </row>
    <row r="18995" spans="2:4" x14ac:dyDescent="0.25">
      <c r="B18995" s="119"/>
      <c r="C18995" s="119"/>
      <c r="D18995" s="119"/>
    </row>
    <row r="18996" spans="2:4" x14ac:dyDescent="0.25">
      <c r="B18996" s="119"/>
      <c r="C18996" s="119"/>
      <c r="D18996" s="119"/>
    </row>
    <row r="18997" spans="2:4" x14ac:dyDescent="0.25">
      <c r="B18997" s="119"/>
      <c r="C18997" s="119"/>
      <c r="D18997" s="119"/>
    </row>
    <row r="18998" spans="2:4" x14ac:dyDescent="0.25">
      <c r="B18998" s="119"/>
      <c r="C18998" s="119"/>
      <c r="D18998" s="119"/>
    </row>
    <row r="18999" spans="2:4" x14ac:dyDescent="0.25">
      <c r="B18999" s="119"/>
      <c r="C18999" s="119"/>
      <c r="D18999" s="119"/>
    </row>
    <row r="19000" spans="2:4" x14ac:dyDescent="0.25">
      <c r="B19000" s="119"/>
      <c r="C19000" s="119"/>
      <c r="D19000" s="119"/>
    </row>
    <row r="19001" spans="2:4" x14ac:dyDescent="0.25">
      <c r="B19001" s="119"/>
      <c r="C19001" s="119"/>
      <c r="D19001" s="119"/>
    </row>
    <row r="19002" spans="2:4" x14ac:dyDescent="0.25">
      <c r="B19002" s="119"/>
      <c r="C19002" s="119"/>
      <c r="D19002" s="119"/>
    </row>
    <row r="19003" spans="2:4" x14ac:dyDescent="0.25">
      <c r="B19003" s="119"/>
      <c r="C19003" s="119"/>
      <c r="D19003" s="119"/>
    </row>
    <row r="19004" spans="2:4" x14ac:dyDescent="0.25">
      <c r="B19004" s="119"/>
      <c r="C19004" s="119"/>
      <c r="D19004" s="119"/>
    </row>
    <row r="19005" spans="2:4" x14ac:dyDescent="0.25">
      <c r="B19005" s="119"/>
      <c r="C19005" s="119"/>
      <c r="D19005" s="119"/>
    </row>
    <row r="19006" spans="2:4" x14ac:dyDescent="0.25">
      <c r="B19006" s="119"/>
      <c r="C19006" s="119"/>
      <c r="D19006" s="119"/>
    </row>
    <row r="19007" spans="2:4" x14ac:dyDescent="0.25">
      <c r="B19007" s="119"/>
      <c r="C19007" s="119"/>
      <c r="D19007" s="119"/>
    </row>
    <row r="19008" spans="2:4" x14ac:dyDescent="0.25">
      <c r="B19008" s="119"/>
      <c r="C19008" s="119"/>
      <c r="D19008" s="119"/>
    </row>
    <row r="19009" spans="2:4" x14ac:dyDescent="0.25">
      <c r="B19009" s="119"/>
      <c r="C19009" s="119"/>
      <c r="D19009" s="119"/>
    </row>
    <row r="19010" spans="2:4" x14ac:dyDescent="0.25">
      <c r="B19010" s="119"/>
      <c r="C19010" s="119"/>
      <c r="D19010" s="119"/>
    </row>
    <row r="19011" spans="2:4" x14ac:dyDescent="0.25">
      <c r="B19011" s="119"/>
      <c r="C19011" s="119"/>
      <c r="D19011" s="119"/>
    </row>
    <row r="19012" spans="2:4" x14ac:dyDescent="0.25">
      <c r="B19012" s="119"/>
      <c r="C19012" s="119"/>
      <c r="D19012" s="119"/>
    </row>
    <row r="19013" spans="2:4" x14ac:dyDescent="0.25">
      <c r="B19013" s="119"/>
      <c r="C19013" s="119"/>
      <c r="D19013" s="119"/>
    </row>
    <row r="19014" spans="2:4" x14ac:dyDescent="0.25">
      <c r="B19014" s="119"/>
      <c r="C19014" s="119"/>
      <c r="D19014" s="119"/>
    </row>
    <row r="19015" spans="2:4" x14ac:dyDescent="0.25">
      <c r="B19015" s="119"/>
      <c r="C19015" s="119"/>
      <c r="D19015" s="119"/>
    </row>
    <row r="19016" spans="2:4" x14ac:dyDescent="0.25">
      <c r="B19016" s="119"/>
      <c r="C19016" s="119"/>
      <c r="D19016" s="119"/>
    </row>
    <row r="19017" spans="2:4" x14ac:dyDescent="0.25">
      <c r="B19017" s="119"/>
      <c r="C19017" s="119"/>
      <c r="D19017" s="119"/>
    </row>
    <row r="19018" spans="2:4" x14ac:dyDescent="0.25">
      <c r="B19018" s="119"/>
      <c r="C19018" s="119"/>
      <c r="D19018" s="119"/>
    </row>
    <row r="19019" spans="2:4" x14ac:dyDescent="0.25">
      <c r="B19019" s="119"/>
      <c r="C19019" s="119"/>
      <c r="D19019" s="119"/>
    </row>
    <row r="19020" spans="2:4" x14ac:dyDescent="0.25">
      <c r="B19020" s="119"/>
      <c r="C19020" s="119"/>
      <c r="D19020" s="119"/>
    </row>
    <row r="19021" spans="2:4" x14ac:dyDescent="0.25">
      <c r="B19021" s="119"/>
      <c r="C19021" s="119"/>
      <c r="D19021" s="119"/>
    </row>
    <row r="19022" spans="2:4" x14ac:dyDescent="0.25">
      <c r="B19022" s="119"/>
      <c r="C19022" s="119"/>
      <c r="D19022" s="119"/>
    </row>
    <row r="19023" spans="2:4" x14ac:dyDescent="0.25">
      <c r="B19023" s="119"/>
      <c r="C19023" s="119"/>
      <c r="D19023" s="119"/>
    </row>
    <row r="19024" spans="2:4" x14ac:dyDescent="0.25">
      <c r="B19024" s="119"/>
      <c r="C19024" s="119"/>
      <c r="D19024" s="119"/>
    </row>
    <row r="19025" spans="2:4" x14ac:dyDescent="0.25">
      <c r="B19025" s="119"/>
      <c r="C19025" s="119"/>
      <c r="D19025" s="119"/>
    </row>
    <row r="19026" spans="2:4" x14ac:dyDescent="0.25">
      <c r="B19026" s="119"/>
      <c r="C19026" s="119"/>
      <c r="D19026" s="119"/>
    </row>
    <row r="19027" spans="2:4" x14ac:dyDescent="0.25">
      <c r="B19027" s="119"/>
      <c r="C19027" s="119"/>
      <c r="D19027" s="119"/>
    </row>
    <row r="19028" spans="2:4" x14ac:dyDescent="0.25">
      <c r="B19028" s="119"/>
      <c r="C19028" s="119"/>
      <c r="D19028" s="119"/>
    </row>
    <row r="19029" spans="2:4" x14ac:dyDescent="0.25">
      <c r="B19029" s="119"/>
      <c r="C19029" s="119"/>
      <c r="D19029" s="119"/>
    </row>
    <row r="19030" spans="2:4" x14ac:dyDescent="0.25">
      <c r="B19030" s="119"/>
      <c r="C19030" s="119"/>
      <c r="D19030" s="119"/>
    </row>
    <row r="19031" spans="2:4" x14ac:dyDescent="0.25">
      <c r="B19031" s="119"/>
      <c r="C19031" s="119"/>
      <c r="D19031" s="119"/>
    </row>
    <row r="19032" spans="2:4" x14ac:dyDescent="0.25">
      <c r="B19032" s="119"/>
      <c r="C19032" s="119"/>
      <c r="D19032" s="119"/>
    </row>
    <row r="19033" spans="2:4" x14ac:dyDescent="0.25">
      <c r="B19033" s="119"/>
      <c r="C19033" s="119"/>
      <c r="D19033" s="119"/>
    </row>
    <row r="19034" spans="2:4" x14ac:dyDescent="0.25">
      <c r="B19034" s="119"/>
      <c r="C19034" s="119"/>
      <c r="D19034" s="119"/>
    </row>
    <row r="19035" spans="2:4" x14ac:dyDescent="0.25">
      <c r="B19035" s="119"/>
      <c r="C19035" s="119"/>
      <c r="D19035" s="119"/>
    </row>
    <row r="19036" spans="2:4" x14ac:dyDescent="0.25">
      <c r="B19036" s="119"/>
      <c r="C19036" s="119"/>
      <c r="D19036" s="119"/>
    </row>
    <row r="19037" spans="2:4" x14ac:dyDescent="0.25">
      <c r="B19037" s="119"/>
      <c r="C19037" s="119"/>
      <c r="D19037" s="119"/>
    </row>
    <row r="19038" spans="2:4" x14ac:dyDescent="0.25">
      <c r="B19038" s="119"/>
      <c r="C19038" s="119"/>
      <c r="D19038" s="119"/>
    </row>
    <row r="19039" spans="2:4" x14ac:dyDescent="0.25">
      <c r="B19039" s="119"/>
      <c r="C19039" s="119"/>
      <c r="D19039" s="119"/>
    </row>
    <row r="19040" spans="2:4" x14ac:dyDescent="0.25">
      <c r="B19040" s="119"/>
      <c r="C19040" s="119"/>
      <c r="D19040" s="119"/>
    </row>
    <row r="19041" spans="2:4" x14ac:dyDescent="0.25">
      <c r="B19041" s="119"/>
      <c r="C19041" s="119"/>
      <c r="D19041" s="119"/>
    </row>
    <row r="19042" spans="2:4" x14ac:dyDescent="0.25">
      <c r="B19042" s="119"/>
      <c r="C19042" s="119"/>
      <c r="D19042" s="119"/>
    </row>
    <row r="19043" spans="2:4" x14ac:dyDescent="0.25">
      <c r="B19043" s="119"/>
      <c r="C19043" s="119"/>
      <c r="D19043" s="119"/>
    </row>
    <row r="19044" spans="2:4" x14ac:dyDescent="0.25">
      <c r="B19044" s="119"/>
      <c r="C19044" s="119"/>
      <c r="D19044" s="119"/>
    </row>
    <row r="19045" spans="2:4" x14ac:dyDescent="0.25">
      <c r="B19045" s="119"/>
      <c r="C19045" s="119"/>
      <c r="D19045" s="119"/>
    </row>
    <row r="19046" spans="2:4" x14ac:dyDescent="0.25">
      <c r="B19046" s="119"/>
      <c r="C19046" s="119"/>
      <c r="D19046" s="119"/>
    </row>
    <row r="19047" spans="2:4" x14ac:dyDescent="0.25">
      <c r="B19047" s="119"/>
      <c r="C19047" s="119"/>
      <c r="D19047" s="119"/>
    </row>
    <row r="19048" spans="2:4" x14ac:dyDescent="0.25">
      <c r="B19048" s="119"/>
      <c r="C19048" s="119"/>
      <c r="D19048" s="119"/>
    </row>
    <row r="19049" spans="2:4" x14ac:dyDescent="0.25">
      <c r="B19049" s="119"/>
      <c r="C19049" s="119"/>
      <c r="D19049" s="119"/>
    </row>
    <row r="19050" spans="2:4" x14ac:dyDescent="0.25">
      <c r="B19050" s="119"/>
      <c r="C19050" s="119"/>
      <c r="D19050" s="119"/>
    </row>
    <row r="19051" spans="2:4" x14ac:dyDescent="0.25">
      <c r="B19051" s="119"/>
      <c r="C19051" s="119"/>
      <c r="D19051" s="119"/>
    </row>
    <row r="19052" spans="2:4" x14ac:dyDescent="0.25">
      <c r="B19052" s="119"/>
      <c r="C19052" s="119"/>
      <c r="D19052" s="119"/>
    </row>
    <row r="19053" spans="2:4" x14ac:dyDescent="0.25">
      <c r="B19053" s="119"/>
      <c r="C19053" s="119"/>
      <c r="D19053" s="119"/>
    </row>
    <row r="19054" spans="2:4" x14ac:dyDescent="0.25">
      <c r="B19054" s="119"/>
      <c r="C19054" s="119"/>
      <c r="D19054" s="119"/>
    </row>
    <row r="19055" spans="2:4" x14ac:dyDescent="0.25">
      <c r="B19055" s="119"/>
      <c r="C19055" s="119"/>
      <c r="D19055" s="119"/>
    </row>
    <row r="19056" spans="2:4" x14ac:dyDescent="0.25">
      <c r="B19056" s="119"/>
      <c r="C19056" s="119"/>
      <c r="D19056" s="119"/>
    </row>
    <row r="19057" spans="2:4" x14ac:dyDescent="0.25">
      <c r="B19057" s="119"/>
      <c r="C19057" s="119"/>
      <c r="D19057" s="119"/>
    </row>
    <row r="19058" spans="2:4" x14ac:dyDescent="0.25">
      <c r="B19058" s="119"/>
      <c r="C19058" s="119"/>
      <c r="D19058" s="119"/>
    </row>
    <row r="19059" spans="2:4" x14ac:dyDescent="0.25">
      <c r="B19059" s="119"/>
      <c r="C19059" s="119"/>
      <c r="D19059" s="119"/>
    </row>
    <row r="19060" spans="2:4" x14ac:dyDescent="0.25">
      <c r="B19060" s="119"/>
      <c r="C19060" s="119"/>
      <c r="D19060" s="119"/>
    </row>
    <row r="19061" spans="2:4" x14ac:dyDescent="0.25">
      <c r="B19061" s="119"/>
      <c r="C19061" s="119"/>
      <c r="D19061" s="119"/>
    </row>
    <row r="19062" spans="2:4" x14ac:dyDescent="0.25">
      <c r="B19062" s="119"/>
      <c r="C19062" s="119"/>
      <c r="D19062" s="119"/>
    </row>
    <row r="19063" spans="2:4" x14ac:dyDescent="0.25">
      <c r="B19063" s="119"/>
      <c r="C19063" s="119"/>
      <c r="D19063" s="119"/>
    </row>
    <row r="19064" spans="2:4" x14ac:dyDescent="0.25">
      <c r="B19064" s="119"/>
      <c r="C19064" s="119"/>
      <c r="D19064" s="119"/>
    </row>
    <row r="19065" spans="2:4" x14ac:dyDescent="0.25">
      <c r="B19065" s="119"/>
      <c r="C19065" s="119"/>
      <c r="D19065" s="119"/>
    </row>
    <row r="19066" spans="2:4" x14ac:dyDescent="0.25">
      <c r="B19066" s="119"/>
      <c r="C19066" s="119"/>
      <c r="D19066" s="119"/>
    </row>
    <row r="19067" spans="2:4" x14ac:dyDescent="0.25">
      <c r="B19067" s="119"/>
      <c r="C19067" s="119"/>
      <c r="D19067" s="119"/>
    </row>
    <row r="19068" spans="2:4" x14ac:dyDescent="0.25">
      <c r="B19068" s="119"/>
      <c r="C19068" s="119"/>
      <c r="D19068" s="119"/>
    </row>
    <row r="19069" spans="2:4" x14ac:dyDescent="0.25">
      <c r="B19069" s="119"/>
      <c r="C19069" s="119"/>
      <c r="D19069" s="119"/>
    </row>
    <row r="19070" spans="2:4" x14ac:dyDescent="0.25">
      <c r="B19070" s="119"/>
      <c r="C19070" s="119"/>
      <c r="D19070" s="119"/>
    </row>
    <row r="19071" spans="2:4" x14ac:dyDescent="0.25">
      <c r="B19071" s="119"/>
      <c r="C19071" s="119"/>
      <c r="D19071" s="119"/>
    </row>
    <row r="19072" spans="2:4" x14ac:dyDescent="0.25">
      <c r="B19072" s="119"/>
      <c r="C19072" s="119"/>
      <c r="D19072" s="119"/>
    </row>
    <row r="19073" spans="2:4" x14ac:dyDescent="0.25">
      <c r="B19073" s="119"/>
      <c r="C19073" s="119"/>
      <c r="D19073" s="119"/>
    </row>
    <row r="19074" spans="2:4" x14ac:dyDescent="0.25">
      <c r="B19074" s="119"/>
      <c r="C19074" s="119"/>
      <c r="D19074" s="119"/>
    </row>
    <row r="19075" spans="2:4" x14ac:dyDescent="0.25">
      <c r="B19075" s="119"/>
      <c r="C19075" s="119"/>
      <c r="D19075" s="119"/>
    </row>
    <row r="19076" spans="2:4" x14ac:dyDescent="0.25">
      <c r="B19076" s="119"/>
      <c r="C19076" s="119"/>
      <c r="D19076" s="119"/>
    </row>
    <row r="19077" spans="2:4" x14ac:dyDescent="0.25">
      <c r="B19077" s="119"/>
      <c r="C19077" s="119"/>
      <c r="D19077" s="119"/>
    </row>
    <row r="19078" spans="2:4" x14ac:dyDescent="0.25">
      <c r="B19078" s="119"/>
      <c r="C19078" s="119"/>
      <c r="D19078" s="119"/>
    </row>
    <row r="19079" spans="2:4" x14ac:dyDescent="0.25">
      <c r="B19079" s="119"/>
      <c r="C19079" s="119"/>
      <c r="D19079" s="119"/>
    </row>
    <row r="19080" spans="2:4" x14ac:dyDescent="0.25">
      <c r="B19080" s="119"/>
      <c r="C19080" s="119"/>
      <c r="D19080" s="119"/>
    </row>
    <row r="19081" spans="2:4" x14ac:dyDescent="0.25">
      <c r="B19081" s="119"/>
      <c r="C19081" s="119"/>
      <c r="D19081" s="119"/>
    </row>
    <row r="19082" spans="2:4" x14ac:dyDescent="0.25">
      <c r="B19082" s="119"/>
      <c r="C19082" s="119"/>
      <c r="D19082" s="119"/>
    </row>
    <row r="19083" spans="2:4" x14ac:dyDescent="0.25">
      <c r="B19083" s="119"/>
      <c r="C19083" s="119"/>
      <c r="D19083" s="119"/>
    </row>
    <row r="19084" spans="2:4" x14ac:dyDescent="0.25">
      <c r="B19084" s="119"/>
      <c r="C19084" s="119"/>
      <c r="D19084" s="119"/>
    </row>
    <row r="19085" spans="2:4" x14ac:dyDescent="0.25">
      <c r="B19085" s="119"/>
      <c r="C19085" s="119"/>
      <c r="D19085" s="119"/>
    </row>
    <row r="19086" spans="2:4" x14ac:dyDescent="0.25">
      <c r="B19086" s="119"/>
      <c r="C19086" s="119"/>
      <c r="D19086" s="119"/>
    </row>
    <row r="19087" spans="2:4" x14ac:dyDescent="0.25">
      <c r="B19087" s="119"/>
      <c r="C19087" s="119"/>
      <c r="D19087" s="119"/>
    </row>
    <row r="19088" spans="2:4" x14ac:dyDescent="0.25">
      <c r="B19088" s="119"/>
      <c r="C19088" s="119"/>
      <c r="D19088" s="119"/>
    </row>
    <row r="19089" spans="2:4" x14ac:dyDescent="0.25">
      <c r="B19089" s="119"/>
      <c r="C19089" s="119"/>
      <c r="D19089" s="119"/>
    </row>
    <row r="19090" spans="2:4" x14ac:dyDescent="0.25">
      <c r="B19090" s="119"/>
      <c r="C19090" s="119"/>
      <c r="D19090" s="119"/>
    </row>
    <row r="19091" spans="2:4" x14ac:dyDescent="0.25">
      <c r="B19091" s="119"/>
      <c r="C19091" s="119"/>
      <c r="D19091" s="119"/>
    </row>
    <row r="19092" spans="2:4" x14ac:dyDescent="0.25">
      <c r="B19092" s="119"/>
      <c r="C19092" s="119"/>
      <c r="D19092" s="119"/>
    </row>
    <row r="19093" spans="2:4" x14ac:dyDescent="0.25">
      <c r="B19093" s="119"/>
      <c r="C19093" s="119"/>
      <c r="D19093" s="119"/>
    </row>
    <row r="19094" spans="2:4" x14ac:dyDescent="0.25">
      <c r="B19094" s="119"/>
      <c r="C19094" s="119"/>
      <c r="D19094" s="119"/>
    </row>
    <row r="19095" spans="2:4" x14ac:dyDescent="0.25">
      <c r="B19095" s="119"/>
      <c r="C19095" s="119"/>
      <c r="D19095" s="119"/>
    </row>
    <row r="19096" spans="2:4" x14ac:dyDescent="0.25">
      <c r="B19096" s="119"/>
      <c r="C19096" s="119"/>
      <c r="D19096" s="119"/>
    </row>
    <row r="19097" spans="2:4" x14ac:dyDescent="0.25">
      <c r="B19097" s="119"/>
      <c r="C19097" s="119"/>
      <c r="D19097" s="119"/>
    </row>
    <row r="19098" spans="2:4" x14ac:dyDescent="0.25">
      <c r="B19098" s="119"/>
      <c r="C19098" s="119"/>
      <c r="D19098" s="119"/>
    </row>
    <row r="19099" spans="2:4" x14ac:dyDescent="0.25">
      <c r="B19099" s="119"/>
      <c r="C19099" s="119"/>
      <c r="D19099" s="119"/>
    </row>
    <row r="19100" spans="2:4" x14ac:dyDescent="0.25">
      <c r="B19100" s="119"/>
      <c r="C19100" s="119"/>
      <c r="D19100" s="119"/>
    </row>
    <row r="19101" spans="2:4" x14ac:dyDescent="0.25">
      <c r="B19101" s="119"/>
      <c r="C19101" s="119"/>
      <c r="D19101" s="119"/>
    </row>
    <row r="19102" spans="2:4" x14ac:dyDescent="0.25">
      <c r="B19102" s="119"/>
      <c r="C19102" s="119"/>
      <c r="D19102" s="119"/>
    </row>
    <row r="19103" spans="2:4" x14ac:dyDescent="0.25">
      <c r="B19103" s="119"/>
      <c r="C19103" s="119"/>
      <c r="D19103" s="119"/>
    </row>
    <row r="19104" spans="2:4" x14ac:dyDescent="0.25">
      <c r="B19104" s="119"/>
      <c r="C19104" s="119"/>
      <c r="D19104" s="119"/>
    </row>
    <row r="19105" spans="2:4" x14ac:dyDescent="0.25">
      <c r="B19105" s="119"/>
      <c r="C19105" s="119"/>
      <c r="D19105" s="119"/>
    </row>
    <row r="19106" spans="2:4" x14ac:dyDescent="0.25">
      <c r="B19106" s="119"/>
      <c r="C19106" s="119"/>
      <c r="D19106" s="119"/>
    </row>
    <row r="19107" spans="2:4" x14ac:dyDescent="0.25">
      <c r="B19107" s="119"/>
      <c r="C19107" s="119"/>
      <c r="D19107" s="119"/>
    </row>
    <row r="19108" spans="2:4" x14ac:dyDescent="0.25">
      <c r="B19108" s="119"/>
      <c r="C19108" s="119"/>
      <c r="D19108" s="119"/>
    </row>
    <row r="19109" spans="2:4" x14ac:dyDescent="0.25">
      <c r="B19109" s="119"/>
      <c r="C19109" s="119"/>
      <c r="D19109" s="119"/>
    </row>
    <row r="19110" spans="2:4" x14ac:dyDescent="0.25">
      <c r="B19110" s="119"/>
      <c r="C19110" s="119"/>
      <c r="D19110" s="119"/>
    </row>
    <row r="19111" spans="2:4" x14ac:dyDescent="0.25">
      <c r="B19111" s="119"/>
      <c r="C19111" s="119"/>
      <c r="D19111" s="119"/>
    </row>
    <row r="19112" spans="2:4" x14ac:dyDescent="0.25">
      <c r="B19112" s="119"/>
      <c r="C19112" s="119"/>
      <c r="D19112" s="119"/>
    </row>
    <row r="19113" spans="2:4" x14ac:dyDescent="0.25">
      <c r="B19113" s="119"/>
      <c r="C19113" s="119"/>
      <c r="D19113" s="119"/>
    </row>
    <row r="19114" spans="2:4" x14ac:dyDescent="0.25">
      <c r="B19114" s="119"/>
      <c r="C19114" s="119"/>
      <c r="D19114" s="119"/>
    </row>
    <row r="19115" spans="2:4" x14ac:dyDescent="0.25">
      <c r="B19115" s="119"/>
      <c r="C19115" s="119"/>
      <c r="D19115" s="119"/>
    </row>
    <row r="19116" spans="2:4" x14ac:dyDescent="0.25">
      <c r="B19116" s="119"/>
      <c r="C19116" s="119"/>
      <c r="D19116" s="119"/>
    </row>
    <row r="19117" spans="2:4" x14ac:dyDescent="0.25">
      <c r="B19117" s="119"/>
      <c r="C19117" s="119"/>
      <c r="D19117" s="119"/>
    </row>
    <row r="19118" spans="2:4" x14ac:dyDescent="0.25">
      <c r="B19118" s="119"/>
      <c r="C19118" s="119"/>
      <c r="D19118" s="119"/>
    </row>
    <row r="19119" spans="2:4" x14ac:dyDescent="0.25">
      <c r="B19119" s="119"/>
      <c r="C19119" s="119"/>
      <c r="D19119" s="119"/>
    </row>
    <row r="19120" spans="2:4" x14ac:dyDescent="0.25">
      <c r="B19120" s="119"/>
      <c r="C19120" s="119"/>
      <c r="D19120" s="119"/>
    </row>
    <row r="19121" spans="2:4" x14ac:dyDescent="0.25">
      <c r="B19121" s="119"/>
      <c r="C19121" s="119"/>
      <c r="D19121" s="119"/>
    </row>
    <row r="19122" spans="2:4" x14ac:dyDescent="0.25">
      <c r="B19122" s="119"/>
      <c r="C19122" s="119"/>
      <c r="D19122" s="119"/>
    </row>
    <row r="19123" spans="2:4" x14ac:dyDescent="0.25">
      <c r="B19123" s="119"/>
      <c r="C19123" s="119"/>
      <c r="D19123" s="119"/>
    </row>
    <row r="19124" spans="2:4" x14ac:dyDescent="0.25">
      <c r="B19124" s="119"/>
      <c r="C19124" s="119"/>
      <c r="D19124" s="119"/>
    </row>
    <row r="19125" spans="2:4" x14ac:dyDescent="0.25">
      <c r="B19125" s="119"/>
      <c r="C19125" s="119"/>
      <c r="D19125" s="119"/>
    </row>
    <row r="19126" spans="2:4" x14ac:dyDescent="0.25">
      <c r="B19126" s="119"/>
      <c r="C19126" s="119"/>
      <c r="D19126" s="119"/>
    </row>
    <row r="19127" spans="2:4" x14ac:dyDescent="0.25">
      <c r="B19127" s="119"/>
      <c r="C19127" s="119"/>
      <c r="D19127" s="119"/>
    </row>
    <row r="19128" spans="2:4" x14ac:dyDescent="0.25">
      <c r="B19128" s="119"/>
      <c r="C19128" s="119"/>
      <c r="D19128" s="119"/>
    </row>
    <row r="19129" spans="2:4" x14ac:dyDescent="0.25">
      <c r="B19129" s="119"/>
      <c r="C19129" s="119"/>
      <c r="D19129" s="119"/>
    </row>
    <row r="19130" spans="2:4" x14ac:dyDescent="0.25">
      <c r="B19130" s="119"/>
      <c r="C19130" s="119"/>
      <c r="D19130" s="119"/>
    </row>
    <row r="19131" spans="2:4" x14ac:dyDescent="0.25">
      <c r="B19131" s="119"/>
      <c r="C19131" s="119"/>
      <c r="D19131" s="119"/>
    </row>
    <row r="19132" spans="2:4" x14ac:dyDescent="0.25">
      <c r="B19132" s="119"/>
      <c r="C19132" s="119"/>
      <c r="D19132" s="119"/>
    </row>
    <row r="19133" spans="2:4" x14ac:dyDescent="0.25">
      <c r="B19133" s="119"/>
      <c r="C19133" s="119"/>
      <c r="D19133" s="119"/>
    </row>
    <row r="19134" spans="2:4" x14ac:dyDescent="0.25">
      <c r="B19134" s="119"/>
      <c r="C19134" s="119"/>
      <c r="D19134" s="119"/>
    </row>
    <row r="19135" spans="2:4" x14ac:dyDescent="0.25">
      <c r="B19135" s="119"/>
      <c r="C19135" s="119"/>
      <c r="D19135" s="119"/>
    </row>
    <row r="19136" spans="2:4" x14ac:dyDescent="0.25">
      <c r="B19136" s="119"/>
      <c r="C19136" s="119"/>
      <c r="D19136" s="119"/>
    </row>
    <row r="19137" spans="2:4" x14ac:dyDescent="0.25">
      <c r="B19137" s="119"/>
      <c r="C19137" s="119"/>
      <c r="D19137" s="119"/>
    </row>
    <row r="19138" spans="2:4" x14ac:dyDescent="0.25">
      <c r="B19138" s="119"/>
      <c r="C19138" s="119"/>
      <c r="D19138" s="119"/>
    </row>
    <row r="19139" spans="2:4" x14ac:dyDescent="0.25">
      <c r="B19139" s="119"/>
      <c r="C19139" s="119"/>
      <c r="D19139" s="119"/>
    </row>
    <row r="19140" spans="2:4" x14ac:dyDescent="0.25">
      <c r="B19140" s="119"/>
      <c r="C19140" s="119"/>
      <c r="D19140" s="119"/>
    </row>
    <row r="19141" spans="2:4" x14ac:dyDescent="0.25">
      <c r="B19141" s="119"/>
      <c r="C19141" s="119"/>
      <c r="D19141" s="119"/>
    </row>
    <row r="19142" spans="2:4" x14ac:dyDescent="0.25">
      <c r="B19142" s="119"/>
      <c r="C19142" s="119"/>
      <c r="D19142" s="119"/>
    </row>
    <row r="19143" spans="2:4" x14ac:dyDescent="0.25">
      <c r="B19143" s="119"/>
      <c r="C19143" s="119"/>
      <c r="D19143" s="119"/>
    </row>
    <row r="19144" spans="2:4" x14ac:dyDescent="0.25">
      <c r="B19144" s="119"/>
      <c r="C19144" s="119"/>
      <c r="D19144" s="119"/>
    </row>
    <row r="19145" spans="2:4" x14ac:dyDescent="0.25">
      <c r="B19145" s="119"/>
      <c r="C19145" s="119"/>
      <c r="D19145" s="119"/>
    </row>
    <row r="19146" spans="2:4" x14ac:dyDescent="0.25">
      <c r="B19146" s="119"/>
      <c r="C19146" s="119"/>
      <c r="D19146" s="119"/>
    </row>
    <row r="19147" spans="2:4" x14ac:dyDescent="0.25">
      <c r="B19147" s="119"/>
      <c r="C19147" s="119"/>
      <c r="D19147" s="119"/>
    </row>
    <row r="19148" spans="2:4" x14ac:dyDescent="0.25">
      <c r="B19148" s="119"/>
      <c r="C19148" s="119"/>
      <c r="D19148" s="119"/>
    </row>
    <row r="19149" spans="2:4" x14ac:dyDescent="0.25">
      <c r="B19149" s="119"/>
      <c r="C19149" s="119"/>
      <c r="D19149" s="119"/>
    </row>
    <row r="19150" spans="2:4" x14ac:dyDescent="0.25">
      <c r="B19150" s="119"/>
      <c r="C19150" s="119"/>
      <c r="D19150" s="119"/>
    </row>
    <row r="19151" spans="2:4" x14ac:dyDescent="0.25">
      <c r="B19151" s="119"/>
      <c r="C19151" s="119"/>
      <c r="D19151" s="119"/>
    </row>
    <row r="19152" spans="2:4" x14ac:dyDescent="0.25">
      <c r="B19152" s="119"/>
      <c r="C19152" s="119"/>
      <c r="D19152" s="119"/>
    </row>
    <row r="19153" spans="2:4" x14ac:dyDescent="0.25">
      <c r="B19153" s="119"/>
      <c r="C19153" s="119"/>
      <c r="D19153" s="119"/>
    </row>
    <row r="19154" spans="2:4" x14ac:dyDescent="0.25">
      <c r="B19154" s="119"/>
      <c r="C19154" s="119"/>
      <c r="D19154" s="119"/>
    </row>
    <row r="19155" spans="2:4" x14ac:dyDescent="0.25">
      <c r="B19155" s="119"/>
      <c r="C19155" s="119"/>
      <c r="D19155" s="119"/>
    </row>
    <row r="19156" spans="2:4" x14ac:dyDescent="0.25">
      <c r="B19156" s="119"/>
      <c r="C19156" s="119"/>
      <c r="D19156" s="119"/>
    </row>
    <row r="19157" spans="2:4" x14ac:dyDescent="0.25">
      <c r="B19157" s="119"/>
      <c r="C19157" s="119"/>
      <c r="D19157" s="119"/>
    </row>
    <row r="19158" spans="2:4" x14ac:dyDescent="0.25">
      <c r="B19158" s="119"/>
      <c r="C19158" s="119"/>
      <c r="D19158" s="119"/>
    </row>
    <row r="19159" spans="2:4" x14ac:dyDescent="0.25">
      <c r="B19159" s="119"/>
      <c r="C19159" s="119"/>
      <c r="D19159" s="119"/>
    </row>
    <row r="19160" spans="2:4" x14ac:dyDescent="0.25">
      <c r="B19160" s="119"/>
      <c r="C19160" s="119"/>
      <c r="D19160" s="119"/>
    </row>
    <row r="19161" spans="2:4" x14ac:dyDescent="0.25">
      <c r="B19161" s="119"/>
      <c r="C19161" s="119"/>
      <c r="D19161" s="119"/>
    </row>
    <row r="19162" spans="2:4" x14ac:dyDescent="0.25">
      <c r="B19162" s="119"/>
      <c r="C19162" s="119"/>
      <c r="D19162" s="119"/>
    </row>
    <row r="19163" spans="2:4" x14ac:dyDescent="0.25">
      <c r="B19163" s="119"/>
      <c r="C19163" s="119"/>
      <c r="D19163" s="119"/>
    </row>
    <row r="19164" spans="2:4" x14ac:dyDescent="0.25">
      <c r="B19164" s="119"/>
      <c r="C19164" s="119"/>
      <c r="D19164" s="119"/>
    </row>
    <row r="19165" spans="2:4" x14ac:dyDescent="0.25">
      <c r="B19165" s="119"/>
      <c r="C19165" s="119"/>
      <c r="D19165" s="119"/>
    </row>
    <row r="19166" spans="2:4" x14ac:dyDescent="0.25">
      <c r="B19166" s="119"/>
      <c r="C19166" s="119"/>
      <c r="D19166" s="119"/>
    </row>
    <row r="19167" spans="2:4" x14ac:dyDescent="0.25">
      <c r="B19167" s="119"/>
      <c r="C19167" s="119"/>
      <c r="D19167" s="119"/>
    </row>
    <row r="19168" spans="2:4" x14ac:dyDescent="0.25">
      <c r="B19168" s="119"/>
      <c r="C19168" s="119"/>
      <c r="D19168" s="119"/>
    </row>
    <row r="19169" spans="2:4" x14ac:dyDescent="0.25">
      <c r="B19169" s="119"/>
      <c r="C19169" s="119"/>
      <c r="D19169" s="119"/>
    </row>
    <row r="19170" spans="2:4" x14ac:dyDescent="0.25">
      <c r="B19170" s="119"/>
      <c r="C19170" s="119"/>
      <c r="D19170" s="119"/>
    </row>
    <row r="19171" spans="2:4" x14ac:dyDescent="0.25">
      <c r="B19171" s="119"/>
      <c r="C19171" s="119"/>
      <c r="D19171" s="119"/>
    </row>
    <row r="19172" spans="2:4" x14ac:dyDescent="0.25">
      <c r="B19172" s="119"/>
      <c r="C19172" s="119"/>
      <c r="D19172" s="119"/>
    </row>
    <row r="19173" spans="2:4" x14ac:dyDescent="0.25">
      <c r="B19173" s="119"/>
      <c r="C19173" s="119"/>
      <c r="D19173" s="119"/>
    </row>
    <row r="19174" spans="2:4" x14ac:dyDescent="0.25">
      <c r="B19174" s="119"/>
      <c r="C19174" s="119"/>
      <c r="D19174" s="119"/>
    </row>
    <row r="19175" spans="2:4" x14ac:dyDescent="0.25">
      <c r="B19175" s="119"/>
      <c r="C19175" s="119"/>
      <c r="D19175" s="119"/>
    </row>
    <row r="19176" spans="2:4" x14ac:dyDescent="0.25">
      <c r="B19176" s="119"/>
      <c r="C19176" s="119"/>
      <c r="D19176" s="119"/>
    </row>
    <row r="19177" spans="2:4" x14ac:dyDescent="0.25">
      <c r="B19177" s="119"/>
      <c r="C19177" s="119"/>
      <c r="D19177" s="119"/>
    </row>
    <row r="19178" spans="2:4" x14ac:dyDescent="0.25">
      <c r="B19178" s="119"/>
      <c r="C19178" s="119"/>
      <c r="D19178" s="119"/>
    </row>
    <row r="19179" spans="2:4" x14ac:dyDescent="0.25">
      <c r="B19179" s="119"/>
      <c r="C19179" s="119"/>
      <c r="D19179" s="119"/>
    </row>
    <row r="19180" spans="2:4" x14ac:dyDescent="0.25">
      <c r="B19180" s="119"/>
      <c r="C19180" s="119"/>
      <c r="D19180" s="119"/>
    </row>
    <row r="19181" spans="2:4" x14ac:dyDescent="0.25">
      <c r="B19181" s="119"/>
      <c r="C19181" s="119"/>
      <c r="D19181" s="119"/>
    </row>
    <row r="19182" spans="2:4" x14ac:dyDescent="0.25">
      <c r="B19182" s="119"/>
      <c r="C19182" s="119"/>
      <c r="D19182" s="119"/>
    </row>
    <row r="19183" spans="2:4" x14ac:dyDescent="0.25">
      <c r="B19183" s="119"/>
      <c r="C19183" s="119"/>
      <c r="D19183" s="119"/>
    </row>
    <row r="19184" spans="2:4" x14ac:dyDescent="0.25">
      <c r="B19184" s="119"/>
      <c r="C19184" s="119"/>
      <c r="D19184" s="119"/>
    </row>
    <row r="19185" spans="2:4" x14ac:dyDescent="0.25">
      <c r="B19185" s="119"/>
      <c r="C19185" s="119"/>
      <c r="D19185" s="119"/>
    </row>
    <row r="19186" spans="2:4" x14ac:dyDescent="0.25">
      <c r="B19186" s="119"/>
      <c r="C19186" s="119"/>
      <c r="D19186" s="119"/>
    </row>
    <row r="19187" spans="2:4" x14ac:dyDescent="0.25">
      <c r="B19187" s="119"/>
      <c r="C19187" s="119"/>
      <c r="D19187" s="119"/>
    </row>
    <row r="19188" spans="2:4" x14ac:dyDescent="0.25">
      <c r="B19188" s="119"/>
      <c r="C19188" s="119"/>
      <c r="D19188" s="119"/>
    </row>
    <row r="19189" spans="2:4" x14ac:dyDescent="0.25">
      <c r="B19189" s="119"/>
      <c r="C19189" s="119"/>
      <c r="D19189" s="119"/>
    </row>
    <row r="19190" spans="2:4" x14ac:dyDescent="0.25">
      <c r="B19190" s="119"/>
      <c r="C19190" s="119"/>
      <c r="D19190" s="119"/>
    </row>
    <row r="19191" spans="2:4" x14ac:dyDescent="0.25">
      <c r="B19191" s="119"/>
      <c r="C19191" s="119"/>
      <c r="D19191" s="119"/>
    </row>
    <row r="19192" spans="2:4" x14ac:dyDescent="0.25">
      <c r="B19192" s="119"/>
      <c r="C19192" s="119"/>
      <c r="D19192" s="119"/>
    </row>
    <row r="19193" spans="2:4" x14ac:dyDescent="0.25">
      <c r="B19193" s="119"/>
      <c r="C19193" s="119"/>
      <c r="D19193" s="119"/>
    </row>
    <row r="19194" spans="2:4" x14ac:dyDescent="0.25">
      <c r="B19194" s="119"/>
      <c r="C19194" s="119"/>
      <c r="D19194" s="119"/>
    </row>
    <row r="19195" spans="2:4" x14ac:dyDescent="0.25">
      <c r="B19195" s="119"/>
      <c r="C19195" s="119"/>
      <c r="D19195" s="119"/>
    </row>
    <row r="19196" spans="2:4" x14ac:dyDescent="0.25">
      <c r="B19196" s="119"/>
      <c r="C19196" s="119"/>
      <c r="D19196" s="119"/>
    </row>
    <row r="19197" spans="2:4" x14ac:dyDescent="0.25">
      <c r="B19197" s="119"/>
      <c r="C19197" s="119"/>
      <c r="D19197" s="119"/>
    </row>
    <row r="19198" spans="2:4" x14ac:dyDescent="0.25">
      <c r="B19198" s="119"/>
      <c r="C19198" s="119"/>
      <c r="D19198" s="119"/>
    </row>
    <row r="19199" spans="2:4" x14ac:dyDescent="0.25">
      <c r="B19199" s="119"/>
      <c r="C19199" s="119"/>
      <c r="D19199" s="119"/>
    </row>
    <row r="19200" spans="2:4" x14ac:dyDescent="0.25">
      <c r="B19200" s="119"/>
      <c r="C19200" s="119"/>
      <c r="D19200" s="119"/>
    </row>
    <row r="19201" spans="2:4" x14ac:dyDescent="0.25">
      <c r="B19201" s="119"/>
      <c r="C19201" s="119"/>
      <c r="D19201" s="119"/>
    </row>
    <row r="19202" spans="2:4" x14ac:dyDescent="0.25">
      <c r="B19202" s="119"/>
      <c r="C19202" s="119"/>
      <c r="D19202" s="119"/>
    </row>
    <row r="19203" spans="2:4" x14ac:dyDescent="0.25">
      <c r="B19203" s="119"/>
      <c r="C19203" s="119"/>
      <c r="D19203" s="119"/>
    </row>
    <row r="19204" spans="2:4" x14ac:dyDescent="0.25">
      <c r="B19204" s="119"/>
      <c r="C19204" s="119"/>
      <c r="D19204" s="119"/>
    </row>
    <row r="19205" spans="2:4" x14ac:dyDescent="0.25">
      <c r="B19205" s="119"/>
      <c r="C19205" s="119"/>
      <c r="D19205" s="119"/>
    </row>
    <row r="19206" spans="2:4" x14ac:dyDescent="0.25">
      <c r="B19206" s="119"/>
      <c r="C19206" s="119"/>
      <c r="D19206" s="119"/>
    </row>
    <row r="19207" spans="2:4" x14ac:dyDescent="0.25">
      <c r="B19207" s="119"/>
      <c r="C19207" s="119"/>
      <c r="D19207" s="119"/>
    </row>
    <row r="19208" spans="2:4" x14ac:dyDescent="0.25">
      <c r="B19208" s="119"/>
      <c r="C19208" s="119"/>
      <c r="D19208" s="119"/>
    </row>
    <row r="19209" spans="2:4" x14ac:dyDescent="0.25">
      <c r="B19209" s="119"/>
      <c r="C19209" s="119"/>
      <c r="D19209" s="119"/>
    </row>
    <row r="19210" spans="2:4" x14ac:dyDescent="0.25">
      <c r="B19210" s="119"/>
      <c r="C19210" s="119"/>
      <c r="D19210" s="119"/>
    </row>
    <row r="19211" spans="2:4" x14ac:dyDescent="0.25">
      <c r="B19211" s="119"/>
      <c r="C19211" s="119"/>
      <c r="D19211" s="119"/>
    </row>
    <row r="19212" spans="2:4" x14ac:dyDescent="0.25">
      <c r="B19212" s="119"/>
      <c r="C19212" s="119"/>
      <c r="D19212" s="119"/>
    </row>
    <row r="19213" spans="2:4" x14ac:dyDescent="0.25">
      <c r="B19213" s="119"/>
      <c r="C19213" s="119"/>
      <c r="D19213" s="119"/>
    </row>
    <row r="19214" spans="2:4" x14ac:dyDescent="0.25">
      <c r="B19214" s="119"/>
      <c r="C19214" s="119"/>
      <c r="D19214" s="119"/>
    </row>
    <row r="19215" spans="2:4" x14ac:dyDescent="0.25">
      <c r="B19215" s="119"/>
      <c r="C19215" s="119"/>
      <c r="D19215" s="119"/>
    </row>
    <row r="19216" spans="2:4" x14ac:dyDescent="0.25">
      <c r="B19216" s="119"/>
      <c r="C19216" s="119"/>
      <c r="D19216" s="119"/>
    </row>
    <row r="19217" spans="2:4" x14ac:dyDescent="0.25">
      <c r="B19217" s="119"/>
      <c r="C19217" s="119"/>
      <c r="D19217" s="119"/>
    </row>
    <row r="19218" spans="2:4" x14ac:dyDescent="0.25">
      <c r="B19218" s="119"/>
      <c r="C19218" s="119"/>
      <c r="D19218" s="119"/>
    </row>
    <row r="19219" spans="2:4" x14ac:dyDescent="0.25">
      <c r="B19219" s="119"/>
      <c r="C19219" s="119"/>
      <c r="D19219" s="119"/>
    </row>
    <row r="19220" spans="2:4" x14ac:dyDescent="0.25">
      <c r="B19220" s="119"/>
      <c r="C19220" s="119"/>
      <c r="D19220" s="119"/>
    </row>
    <row r="19221" spans="2:4" x14ac:dyDescent="0.25">
      <c r="B19221" s="119"/>
      <c r="C19221" s="119"/>
      <c r="D19221" s="119"/>
    </row>
    <row r="19222" spans="2:4" x14ac:dyDescent="0.25">
      <c r="B19222" s="119"/>
      <c r="C19222" s="119"/>
      <c r="D19222" s="119"/>
    </row>
    <row r="19223" spans="2:4" x14ac:dyDescent="0.25">
      <c r="B19223" s="119"/>
      <c r="C19223" s="119"/>
      <c r="D19223" s="119"/>
    </row>
    <row r="19224" spans="2:4" x14ac:dyDescent="0.25">
      <c r="B19224" s="119"/>
      <c r="C19224" s="119"/>
      <c r="D19224" s="119"/>
    </row>
    <row r="19225" spans="2:4" x14ac:dyDescent="0.25">
      <c r="B19225" s="119"/>
      <c r="C19225" s="119"/>
      <c r="D19225" s="119"/>
    </row>
    <row r="19226" spans="2:4" x14ac:dyDescent="0.25">
      <c r="B19226" s="119"/>
      <c r="C19226" s="119"/>
      <c r="D19226" s="119"/>
    </row>
    <row r="19227" spans="2:4" x14ac:dyDescent="0.25">
      <c r="B19227" s="119"/>
      <c r="C19227" s="119"/>
      <c r="D19227" s="119"/>
    </row>
    <row r="19228" spans="2:4" x14ac:dyDescent="0.25">
      <c r="B19228" s="119"/>
      <c r="C19228" s="119"/>
      <c r="D19228" s="119"/>
    </row>
    <row r="19229" spans="2:4" x14ac:dyDescent="0.25">
      <c r="B19229" s="119"/>
      <c r="C19229" s="119"/>
      <c r="D19229" s="119"/>
    </row>
    <row r="19230" spans="2:4" x14ac:dyDescent="0.25">
      <c r="B19230" s="119"/>
      <c r="C19230" s="119"/>
      <c r="D19230" s="119"/>
    </row>
    <row r="19231" spans="2:4" x14ac:dyDescent="0.25">
      <c r="B19231" s="119"/>
      <c r="C19231" s="119"/>
      <c r="D19231" s="119"/>
    </row>
    <row r="19232" spans="2:4" x14ac:dyDescent="0.25">
      <c r="B19232" s="119"/>
      <c r="C19232" s="119"/>
      <c r="D19232" s="119"/>
    </row>
    <row r="19233" spans="2:4" x14ac:dyDescent="0.25">
      <c r="B19233" s="119"/>
      <c r="C19233" s="119"/>
      <c r="D19233" s="119"/>
    </row>
    <row r="19234" spans="2:4" x14ac:dyDescent="0.25">
      <c r="B19234" s="119"/>
      <c r="C19234" s="119"/>
      <c r="D19234" s="119"/>
    </row>
    <row r="19235" spans="2:4" x14ac:dyDescent="0.25">
      <c r="B19235" s="119"/>
      <c r="C19235" s="119"/>
      <c r="D19235" s="119"/>
    </row>
    <row r="19236" spans="2:4" x14ac:dyDescent="0.25">
      <c r="B19236" s="119"/>
      <c r="C19236" s="119"/>
      <c r="D19236" s="119"/>
    </row>
    <row r="19237" spans="2:4" x14ac:dyDescent="0.25">
      <c r="B19237" s="119"/>
      <c r="C19237" s="119"/>
      <c r="D19237" s="119"/>
    </row>
    <row r="19238" spans="2:4" x14ac:dyDescent="0.25">
      <c r="B19238" s="119"/>
      <c r="C19238" s="119"/>
      <c r="D19238" s="119"/>
    </row>
    <row r="19239" spans="2:4" x14ac:dyDescent="0.25">
      <c r="B19239" s="119"/>
      <c r="C19239" s="119"/>
      <c r="D19239" s="119"/>
    </row>
    <row r="19240" spans="2:4" x14ac:dyDescent="0.25">
      <c r="B19240" s="119"/>
      <c r="C19240" s="119"/>
      <c r="D19240" s="119"/>
    </row>
    <row r="19241" spans="2:4" x14ac:dyDescent="0.25">
      <c r="B19241" s="119"/>
      <c r="C19241" s="119"/>
      <c r="D19241" s="119"/>
    </row>
    <row r="19242" spans="2:4" x14ac:dyDescent="0.25">
      <c r="B19242" s="119"/>
      <c r="C19242" s="119"/>
      <c r="D19242" s="119"/>
    </row>
    <row r="19243" spans="2:4" x14ac:dyDescent="0.25">
      <c r="B19243" s="119"/>
      <c r="C19243" s="119"/>
      <c r="D19243" s="119"/>
    </row>
    <row r="19244" spans="2:4" x14ac:dyDescent="0.25">
      <c r="B19244" s="119"/>
      <c r="C19244" s="119"/>
      <c r="D19244" s="119"/>
    </row>
    <row r="19245" spans="2:4" x14ac:dyDescent="0.25">
      <c r="B19245" s="119"/>
      <c r="C19245" s="119"/>
      <c r="D19245" s="119"/>
    </row>
    <row r="19246" spans="2:4" x14ac:dyDescent="0.25">
      <c r="B19246" s="119"/>
      <c r="C19246" s="119"/>
      <c r="D19246" s="119"/>
    </row>
    <row r="19247" spans="2:4" x14ac:dyDescent="0.25">
      <c r="B19247" s="119"/>
      <c r="C19247" s="119"/>
      <c r="D19247" s="119"/>
    </row>
    <row r="19248" spans="2:4" x14ac:dyDescent="0.25">
      <c r="B19248" s="119"/>
      <c r="C19248" s="119"/>
      <c r="D19248" s="119"/>
    </row>
    <row r="19249" spans="2:4" x14ac:dyDescent="0.25">
      <c r="B19249" s="119"/>
      <c r="C19249" s="119"/>
      <c r="D19249" s="119"/>
    </row>
    <row r="19250" spans="2:4" x14ac:dyDescent="0.25">
      <c r="B19250" s="119"/>
      <c r="C19250" s="119"/>
      <c r="D19250" s="119"/>
    </row>
    <row r="19251" spans="2:4" x14ac:dyDescent="0.25">
      <c r="B19251" s="119"/>
      <c r="C19251" s="119"/>
      <c r="D19251" s="119"/>
    </row>
    <row r="19252" spans="2:4" x14ac:dyDescent="0.25">
      <c r="B19252" s="119"/>
      <c r="C19252" s="119"/>
      <c r="D19252" s="119"/>
    </row>
    <row r="19253" spans="2:4" x14ac:dyDescent="0.25">
      <c r="B19253" s="119"/>
      <c r="C19253" s="119"/>
      <c r="D19253" s="119"/>
    </row>
    <row r="19254" spans="2:4" x14ac:dyDescent="0.25">
      <c r="B19254" s="119"/>
      <c r="C19254" s="119"/>
      <c r="D19254" s="119"/>
    </row>
    <row r="19255" spans="2:4" x14ac:dyDescent="0.25">
      <c r="B19255" s="119"/>
      <c r="C19255" s="119"/>
      <c r="D19255" s="119"/>
    </row>
    <row r="19256" spans="2:4" x14ac:dyDescent="0.25">
      <c r="B19256" s="119"/>
      <c r="C19256" s="119"/>
      <c r="D19256" s="119"/>
    </row>
    <row r="19257" spans="2:4" x14ac:dyDescent="0.25">
      <c r="B19257" s="119"/>
      <c r="C19257" s="119"/>
      <c r="D19257" s="119"/>
    </row>
    <row r="19258" spans="2:4" x14ac:dyDescent="0.25">
      <c r="B19258" s="119"/>
      <c r="C19258" s="119"/>
      <c r="D19258" s="119"/>
    </row>
    <row r="19259" spans="2:4" x14ac:dyDescent="0.25">
      <c r="B19259" s="119"/>
      <c r="C19259" s="119"/>
      <c r="D19259" s="119"/>
    </row>
    <row r="19260" spans="2:4" x14ac:dyDescent="0.25">
      <c r="B19260" s="119"/>
      <c r="C19260" s="119"/>
      <c r="D19260" s="119"/>
    </row>
    <row r="19261" spans="2:4" x14ac:dyDescent="0.25">
      <c r="B19261" s="119"/>
      <c r="C19261" s="119"/>
      <c r="D19261" s="119"/>
    </row>
    <row r="19262" spans="2:4" x14ac:dyDescent="0.25">
      <c r="B19262" s="119"/>
      <c r="C19262" s="119"/>
      <c r="D19262" s="119"/>
    </row>
    <row r="19263" spans="2:4" x14ac:dyDescent="0.25">
      <c r="B19263" s="119"/>
      <c r="C19263" s="119"/>
      <c r="D19263" s="119"/>
    </row>
    <row r="19264" spans="2:4" x14ac:dyDescent="0.25">
      <c r="B19264" s="119"/>
      <c r="C19264" s="119"/>
      <c r="D19264" s="119"/>
    </row>
    <row r="19265" spans="2:4" x14ac:dyDescent="0.25">
      <c r="B19265" s="119"/>
      <c r="C19265" s="119"/>
      <c r="D19265" s="119"/>
    </row>
    <row r="19266" spans="2:4" x14ac:dyDescent="0.25">
      <c r="B19266" s="119"/>
      <c r="C19266" s="119"/>
      <c r="D19266" s="119"/>
    </row>
    <row r="19267" spans="2:4" x14ac:dyDescent="0.25">
      <c r="B19267" s="119"/>
      <c r="C19267" s="119"/>
      <c r="D19267" s="119"/>
    </row>
    <row r="19268" spans="2:4" x14ac:dyDescent="0.25">
      <c r="B19268" s="119"/>
      <c r="C19268" s="119"/>
      <c r="D19268" s="119"/>
    </row>
    <row r="19269" spans="2:4" x14ac:dyDescent="0.25">
      <c r="B19269" s="119"/>
      <c r="C19269" s="119"/>
      <c r="D19269" s="119"/>
    </row>
    <row r="19270" spans="2:4" x14ac:dyDescent="0.25">
      <c r="B19270" s="119"/>
      <c r="C19270" s="119"/>
      <c r="D19270" s="119"/>
    </row>
    <row r="19271" spans="2:4" x14ac:dyDescent="0.25">
      <c r="B19271" s="119"/>
      <c r="C19271" s="119"/>
      <c r="D19271" s="119"/>
    </row>
    <row r="19272" spans="2:4" x14ac:dyDescent="0.25">
      <c r="B19272" s="119"/>
      <c r="C19272" s="119"/>
      <c r="D19272" s="119"/>
    </row>
    <row r="19273" spans="2:4" x14ac:dyDescent="0.25">
      <c r="B19273" s="119"/>
      <c r="C19273" s="119"/>
      <c r="D19273" s="119"/>
    </row>
    <row r="19274" spans="2:4" x14ac:dyDescent="0.25">
      <c r="B19274" s="119"/>
      <c r="C19274" s="119"/>
      <c r="D19274" s="119"/>
    </row>
    <row r="19275" spans="2:4" x14ac:dyDescent="0.25">
      <c r="B19275" s="119"/>
      <c r="C19275" s="119"/>
      <c r="D19275" s="119"/>
    </row>
    <row r="19276" spans="2:4" x14ac:dyDescent="0.25">
      <c r="B19276" s="119"/>
      <c r="C19276" s="119"/>
      <c r="D19276" s="119"/>
    </row>
    <row r="19277" spans="2:4" x14ac:dyDescent="0.25">
      <c r="B19277" s="119"/>
      <c r="C19277" s="119"/>
      <c r="D19277" s="119"/>
    </row>
    <row r="19278" spans="2:4" x14ac:dyDescent="0.25">
      <c r="B19278" s="119"/>
      <c r="C19278" s="119"/>
      <c r="D19278" s="119"/>
    </row>
    <row r="19279" spans="2:4" x14ac:dyDescent="0.25">
      <c r="B19279" s="119"/>
      <c r="C19279" s="119"/>
      <c r="D19279" s="119"/>
    </row>
    <row r="19280" spans="2:4" x14ac:dyDescent="0.25">
      <c r="B19280" s="119"/>
      <c r="C19280" s="119"/>
      <c r="D19280" s="119"/>
    </row>
    <row r="19281" spans="2:4" x14ac:dyDescent="0.25">
      <c r="B19281" s="119"/>
      <c r="C19281" s="119"/>
      <c r="D19281" s="119"/>
    </row>
    <row r="19282" spans="2:4" x14ac:dyDescent="0.25">
      <c r="B19282" s="119"/>
      <c r="C19282" s="119"/>
      <c r="D19282" s="119"/>
    </row>
    <row r="19283" spans="2:4" x14ac:dyDescent="0.25">
      <c r="B19283" s="119"/>
      <c r="C19283" s="119"/>
      <c r="D19283" s="119"/>
    </row>
    <row r="19284" spans="2:4" x14ac:dyDescent="0.25">
      <c r="B19284" s="119"/>
      <c r="C19284" s="119"/>
      <c r="D19284" s="119"/>
    </row>
    <row r="19285" spans="2:4" x14ac:dyDescent="0.25">
      <c r="B19285" s="119"/>
      <c r="C19285" s="119"/>
      <c r="D19285" s="119"/>
    </row>
    <row r="19286" spans="2:4" x14ac:dyDescent="0.25">
      <c r="B19286" s="119"/>
      <c r="C19286" s="119"/>
      <c r="D19286" s="119"/>
    </row>
    <row r="19287" spans="2:4" x14ac:dyDescent="0.25">
      <c r="B19287" s="119"/>
      <c r="C19287" s="119"/>
      <c r="D19287" s="119"/>
    </row>
    <row r="19288" spans="2:4" x14ac:dyDescent="0.25">
      <c r="B19288" s="119"/>
      <c r="C19288" s="119"/>
      <c r="D19288" s="119"/>
    </row>
    <row r="19289" spans="2:4" x14ac:dyDescent="0.25">
      <c r="B19289" s="119"/>
      <c r="C19289" s="119"/>
      <c r="D19289" s="119"/>
    </row>
    <row r="19290" spans="2:4" x14ac:dyDescent="0.25">
      <c r="B19290" s="119"/>
      <c r="C19290" s="119"/>
      <c r="D19290" s="119"/>
    </row>
    <row r="19291" spans="2:4" x14ac:dyDescent="0.25">
      <c r="B19291" s="119"/>
      <c r="C19291" s="119"/>
      <c r="D19291" s="119"/>
    </row>
    <row r="19292" spans="2:4" x14ac:dyDescent="0.25">
      <c r="B19292" s="119"/>
      <c r="C19292" s="119"/>
      <c r="D19292" s="119"/>
    </row>
    <row r="19293" spans="2:4" x14ac:dyDescent="0.25">
      <c r="B19293" s="119"/>
      <c r="C19293" s="119"/>
      <c r="D19293" s="119"/>
    </row>
    <row r="19294" spans="2:4" x14ac:dyDescent="0.25">
      <c r="B19294" s="119"/>
      <c r="C19294" s="119"/>
      <c r="D19294" s="119"/>
    </row>
    <row r="19295" spans="2:4" x14ac:dyDescent="0.25">
      <c r="B19295" s="119"/>
      <c r="C19295" s="119"/>
      <c r="D19295" s="119"/>
    </row>
    <row r="19296" spans="2:4" x14ac:dyDescent="0.25">
      <c r="B19296" s="119"/>
      <c r="C19296" s="119"/>
      <c r="D19296" s="119"/>
    </row>
    <row r="19297" spans="2:4" x14ac:dyDescent="0.25">
      <c r="B19297" s="119"/>
      <c r="C19297" s="119"/>
      <c r="D19297" s="119"/>
    </row>
    <row r="19298" spans="2:4" x14ac:dyDescent="0.25">
      <c r="B19298" s="119"/>
      <c r="C19298" s="119"/>
      <c r="D19298" s="119"/>
    </row>
    <row r="19299" spans="2:4" x14ac:dyDescent="0.25">
      <c r="B19299" s="119"/>
      <c r="C19299" s="119"/>
      <c r="D19299" s="119"/>
    </row>
    <row r="19300" spans="2:4" x14ac:dyDescent="0.25">
      <c r="B19300" s="119"/>
      <c r="C19300" s="119"/>
      <c r="D19300" s="119"/>
    </row>
    <row r="19301" spans="2:4" x14ac:dyDescent="0.25">
      <c r="B19301" s="119"/>
      <c r="C19301" s="119"/>
      <c r="D19301" s="119"/>
    </row>
    <row r="19302" spans="2:4" x14ac:dyDescent="0.25">
      <c r="B19302" s="119"/>
      <c r="C19302" s="119"/>
      <c r="D19302" s="119"/>
    </row>
    <row r="19303" spans="2:4" x14ac:dyDescent="0.25">
      <c r="B19303" s="119"/>
      <c r="C19303" s="119"/>
      <c r="D19303" s="119"/>
    </row>
    <row r="19304" spans="2:4" x14ac:dyDescent="0.25">
      <c r="B19304" s="119"/>
      <c r="C19304" s="119"/>
      <c r="D19304" s="119"/>
    </row>
    <row r="19305" spans="2:4" x14ac:dyDescent="0.25">
      <c r="B19305" s="119"/>
      <c r="C19305" s="119"/>
      <c r="D19305" s="119"/>
    </row>
    <row r="19306" spans="2:4" x14ac:dyDescent="0.25">
      <c r="B19306" s="119"/>
      <c r="C19306" s="119"/>
      <c r="D19306" s="119"/>
    </row>
    <row r="19307" spans="2:4" x14ac:dyDescent="0.25">
      <c r="B19307" s="119"/>
      <c r="C19307" s="119"/>
      <c r="D19307" s="119"/>
    </row>
    <row r="19308" spans="2:4" x14ac:dyDescent="0.25">
      <c r="B19308" s="119"/>
      <c r="C19308" s="119"/>
      <c r="D19308" s="119"/>
    </row>
    <row r="19309" spans="2:4" x14ac:dyDescent="0.25">
      <c r="B19309" s="119"/>
      <c r="C19309" s="119"/>
      <c r="D19309" s="119"/>
    </row>
    <row r="19310" spans="2:4" x14ac:dyDescent="0.25">
      <c r="B19310" s="119"/>
      <c r="C19310" s="119"/>
      <c r="D19310" s="119"/>
    </row>
    <row r="19311" spans="2:4" x14ac:dyDescent="0.25">
      <c r="B19311" s="119"/>
      <c r="C19311" s="119"/>
      <c r="D19311" s="119"/>
    </row>
    <row r="19312" spans="2:4" x14ac:dyDescent="0.25">
      <c r="B19312" s="119"/>
      <c r="C19312" s="119"/>
      <c r="D19312" s="119"/>
    </row>
    <row r="19313" spans="2:4" x14ac:dyDescent="0.25">
      <c r="B19313" s="119"/>
      <c r="C19313" s="119"/>
      <c r="D19313" s="119"/>
    </row>
    <row r="19314" spans="2:4" x14ac:dyDescent="0.25">
      <c r="B19314" s="119"/>
      <c r="C19314" s="119"/>
      <c r="D19314" s="119"/>
    </row>
    <row r="19315" spans="2:4" x14ac:dyDescent="0.25">
      <c r="B19315" s="119"/>
      <c r="C19315" s="119"/>
      <c r="D19315" s="119"/>
    </row>
    <row r="19316" spans="2:4" x14ac:dyDescent="0.25">
      <c r="B19316" s="119"/>
      <c r="C19316" s="119"/>
      <c r="D19316" s="119"/>
    </row>
    <row r="19317" spans="2:4" x14ac:dyDescent="0.25">
      <c r="B19317" s="119"/>
      <c r="C19317" s="119"/>
      <c r="D19317" s="119"/>
    </row>
    <row r="19318" spans="2:4" x14ac:dyDescent="0.25">
      <c r="B19318" s="119"/>
      <c r="C19318" s="119"/>
      <c r="D19318" s="119"/>
    </row>
    <row r="19319" spans="2:4" x14ac:dyDescent="0.25">
      <c r="B19319" s="119"/>
      <c r="C19319" s="119"/>
      <c r="D19319" s="119"/>
    </row>
    <row r="19320" spans="2:4" x14ac:dyDescent="0.25">
      <c r="B19320" s="119"/>
      <c r="C19320" s="119"/>
      <c r="D19320" s="119"/>
    </row>
    <row r="19321" spans="2:4" x14ac:dyDescent="0.25">
      <c r="B19321" s="119"/>
      <c r="C19321" s="119"/>
      <c r="D19321" s="119"/>
    </row>
    <row r="19322" spans="2:4" x14ac:dyDescent="0.25">
      <c r="B19322" s="119"/>
      <c r="C19322" s="119"/>
      <c r="D19322" s="119"/>
    </row>
    <row r="19323" spans="2:4" x14ac:dyDescent="0.25">
      <c r="B19323" s="119"/>
      <c r="C19323" s="119"/>
      <c r="D19323" s="119"/>
    </row>
    <row r="19324" spans="2:4" x14ac:dyDescent="0.25">
      <c r="B19324" s="119"/>
      <c r="C19324" s="119"/>
      <c r="D19324" s="119"/>
    </row>
    <row r="19325" spans="2:4" x14ac:dyDescent="0.25">
      <c r="B19325" s="119"/>
      <c r="C19325" s="119"/>
      <c r="D19325" s="119"/>
    </row>
    <row r="19326" spans="2:4" x14ac:dyDescent="0.25">
      <c r="B19326" s="119"/>
      <c r="C19326" s="119"/>
      <c r="D19326" s="119"/>
    </row>
    <row r="19327" spans="2:4" x14ac:dyDescent="0.25">
      <c r="B19327" s="119"/>
      <c r="C19327" s="119"/>
      <c r="D19327" s="119"/>
    </row>
    <row r="19328" spans="2:4" x14ac:dyDescent="0.25">
      <c r="B19328" s="119"/>
      <c r="C19328" s="119"/>
      <c r="D19328" s="119"/>
    </row>
    <row r="19329" spans="2:4" x14ac:dyDescent="0.25">
      <c r="B19329" s="119"/>
      <c r="C19329" s="119"/>
      <c r="D19329" s="119"/>
    </row>
    <row r="19330" spans="2:4" x14ac:dyDescent="0.25">
      <c r="B19330" s="119"/>
      <c r="C19330" s="119"/>
      <c r="D19330" s="119"/>
    </row>
    <row r="19331" spans="2:4" x14ac:dyDescent="0.25">
      <c r="B19331" s="119"/>
      <c r="C19331" s="119"/>
      <c r="D19331" s="119"/>
    </row>
    <row r="19332" spans="2:4" x14ac:dyDescent="0.25">
      <c r="B19332" s="119"/>
      <c r="C19332" s="119"/>
      <c r="D19332" s="119"/>
    </row>
    <row r="19333" spans="2:4" x14ac:dyDescent="0.25">
      <c r="B19333" s="119"/>
      <c r="C19333" s="119"/>
      <c r="D19333" s="119"/>
    </row>
    <row r="19334" spans="2:4" x14ac:dyDescent="0.25">
      <c r="B19334" s="119"/>
      <c r="C19334" s="119"/>
      <c r="D19334" s="119"/>
    </row>
    <row r="19335" spans="2:4" x14ac:dyDescent="0.25">
      <c r="B19335" s="119"/>
      <c r="C19335" s="119"/>
      <c r="D19335" s="119"/>
    </row>
    <row r="19336" spans="2:4" x14ac:dyDescent="0.25">
      <c r="B19336" s="119"/>
      <c r="C19336" s="119"/>
      <c r="D19336" s="119"/>
    </row>
    <row r="19337" spans="2:4" x14ac:dyDescent="0.25">
      <c r="B19337" s="119"/>
      <c r="C19337" s="119"/>
      <c r="D19337" s="119"/>
    </row>
    <row r="19338" spans="2:4" x14ac:dyDescent="0.25">
      <c r="B19338" s="119"/>
      <c r="C19338" s="119"/>
      <c r="D19338" s="119"/>
    </row>
    <row r="19339" spans="2:4" x14ac:dyDescent="0.25">
      <c r="B19339" s="119"/>
      <c r="C19339" s="119"/>
      <c r="D19339" s="119"/>
    </row>
    <row r="19340" spans="2:4" x14ac:dyDescent="0.25">
      <c r="B19340" s="119"/>
      <c r="C19340" s="119"/>
      <c r="D19340" s="119"/>
    </row>
    <row r="19341" spans="2:4" x14ac:dyDescent="0.25">
      <c r="B19341" s="119"/>
      <c r="C19341" s="119"/>
      <c r="D19341" s="119"/>
    </row>
    <row r="19342" spans="2:4" x14ac:dyDescent="0.25">
      <c r="B19342" s="119"/>
      <c r="C19342" s="119"/>
      <c r="D19342" s="119"/>
    </row>
    <row r="19343" spans="2:4" x14ac:dyDescent="0.25">
      <c r="B19343" s="119"/>
      <c r="C19343" s="119"/>
      <c r="D19343" s="119"/>
    </row>
    <row r="19344" spans="2:4" x14ac:dyDescent="0.25">
      <c r="B19344" s="119"/>
      <c r="C19344" s="119"/>
      <c r="D19344" s="119"/>
    </row>
    <row r="19345" spans="2:4" x14ac:dyDescent="0.25">
      <c r="B19345" s="119"/>
      <c r="C19345" s="119"/>
      <c r="D19345" s="119"/>
    </row>
    <row r="19346" spans="2:4" x14ac:dyDescent="0.25">
      <c r="B19346" s="119"/>
      <c r="C19346" s="119"/>
      <c r="D19346" s="119"/>
    </row>
    <row r="19347" spans="2:4" x14ac:dyDescent="0.25">
      <c r="B19347" s="119"/>
      <c r="C19347" s="119"/>
      <c r="D19347" s="119"/>
    </row>
    <row r="19348" spans="2:4" x14ac:dyDescent="0.25">
      <c r="B19348" s="119"/>
      <c r="C19348" s="119"/>
      <c r="D19348" s="119"/>
    </row>
    <row r="19349" spans="2:4" x14ac:dyDescent="0.25">
      <c r="B19349" s="119"/>
      <c r="C19349" s="119"/>
      <c r="D19349" s="119"/>
    </row>
    <row r="19350" spans="2:4" x14ac:dyDescent="0.25">
      <c r="B19350" s="119"/>
      <c r="C19350" s="119"/>
      <c r="D19350" s="119"/>
    </row>
    <row r="19351" spans="2:4" x14ac:dyDescent="0.25">
      <c r="B19351" s="119"/>
      <c r="C19351" s="119"/>
      <c r="D19351" s="119"/>
    </row>
    <row r="19352" spans="2:4" x14ac:dyDescent="0.25">
      <c r="B19352" s="119"/>
      <c r="C19352" s="119"/>
      <c r="D19352" s="119"/>
    </row>
    <row r="19353" spans="2:4" x14ac:dyDescent="0.25">
      <c r="B19353" s="119"/>
      <c r="C19353" s="119"/>
      <c r="D19353" s="119"/>
    </row>
    <row r="19354" spans="2:4" x14ac:dyDescent="0.25">
      <c r="B19354" s="119"/>
      <c r="C19354" s="119"/>
      <c r="D19354" s="119"/>
    </row>
    <row r="19355" spans="2:4" x14ac:dyDescent="0.25">
      <c r="B19355" s="119"/>
      <c r="C19355" s="119"/>
      <c r="D19355" s="119"/>
    </row>
    <row r="19356" spans="2:4" x14ac:dyDescent="0.25">
      <c r="B19356" s="119"/>
      <c r="C19356" s="119"/>
      <c r="D19356" s="119"/>
    </row>
    <row r="19357" spans="2:4" x14ac:dyDescent="0.25">
      <c r="B19357" s="119"/>
      <c r="C19357" s="119"/>
      <c r="D19357" s="119"/>
    </row>
    <row r="19358" spans="2:4" x14ac:dyDescent="0.25">
      <c r="B19358" s="119"/>
      <c r="C19358" s="119"/>
      <c r="D19358" s="119"/>
    </row>
    <row r="19359" spans="2:4" x14ac:dyDescent="0.25">
      <c r="B19359" s="119"/>
      <c r="C19359" s="119"/>
      <c r="D19359" s="119"/>
    </row>
    <row r="19360" spans="2:4" x14ac:dyDescent="0.25">
      <c r="B19360" s="119"/>
      <c r="C19360" s="119"/>
      <c r="D19360" s="119"/>
    </row>
    <row r="19361" spans="2:4" x14ac:dyDescent="0.25">
      <c r="B19361" s="119"/>
      <c r="C19361" s="119"/>
      <c r="D19361" s="119"/>
    </row>
    <row r="19362" spans="2:4" x14ac:dyDescent="0.25">
      <c r="B19362" s="119"/>
      <c r="C19362" s="119"/>
      <c r="D19362" s="119"/>
    </row>
    <row r="19363" spans="2:4" x14ac:dyDescent="0.25">
      <c r="B19363" s="119"/>
      <c r="C19363" s="119"/>
      <c r="D19363" s="119"/>
    </row>
    <row r="19364" spans="2:4" x14ac:dyDescent="0.25">
      <c r="B19364" s="119"/>
      <c r="C19364" s="119"/>
      <c r="D19364" s="119"/>
    </row>
    <row r="19365" spans="2:4" x14ac:dyDescent="0.25">
      <c r="B19365" s="119"/>
      <c r="C19365" s="119"/>
      <c r="D19365" s="119"/>
    </row>
    <row r="19366" spans="2:4" x14ac:dyDescent="0.25">
      <c r="B19366" s="119"/>
      <c r="C19366" s="119"/>
      <c r="D19366" s="119"/>
    </row>
    <row r="19367" spans="2:4" x14ac:dyDescent="0.25">
      <c r="B19367" s="119"/>
      <c r="C19367" s="119"/>
      <c r="D19367" s="119"/>
    </row>
    <row r="19368" spans="2:4" x14ac:dyDescent="0.25">
      <c r="B19368" s="119"/>
      <c r="C19368" s="119"/>
      <c r="D19368" s="119"/>
    </row>
    <row r="19369" spans="2:4" x14ac:dyDescent="0.25">
      <c r="B19369" s="119"/>
      <c r="C19369" s="119"/>
      <c r="D19369" s="119"/>
    </row>
    <row r="19370" spans="2:4" x14ac:dyDescent="0.25">
      <c r="B19370" s="119"/>
      <c r="C19370" s="119"/>
      <c r="D19370" s="119"/>
    </row>
    <row r="19371" spans="2:4" x14ac:dyDescent="0.25">
      <c r="B19371" s="119"/>
      <c r="C19371" s="119"/>
      <c r="D19371" s="119"/>
    </row>
    <row r="19372" spans="2:4" x14ac:dyDescent="0.25">
      <c r="B19372" s="119"/>
      <c r="C19372" s="119"/>
      <c r="D19372" s="119"/>
    </row>
    <row r="19373" spans="2:4" x14ac:dyDescent="0.25">
      <c r="B19373" s="119"/>
      <c r="C19373" s="119"/>
      <c r="D19373" s="119"/>
    </row>
    <row r="19374" spans="2:4" x14ac:dyDescent="0.25">
      <c r="B19374" s="119"/>
      <c r="C19374" s="119"/>
      <c r="D19374" s="119"/>
    </row>
    <row r="19375" spans="2:4" x14ac:dyDescent="0.25">
      <c r="B19375" s="119"/>
      <c r="C19375" s="119"/>
      <c r="D19375" s="119"/>
    </row>
    <row r="19376" spans="2:4" x14ac:dyDescent="0.25">
      <c r="B19376" s="119"/>
      <c r="C19376" s="119"/>
      <c r="D19376" s="119"/>
    </row>
    <row r="19377" spans="2:4" x14ac:dyDescent="0.25">
      <c r="B19377" s="119"/>
      <c r="C19377" s="119"/>
      <c r="D19377" s="119"/>
    </row>
    <row r="19378" spans="2:4" x14ac:dyDescent="0.25">
      <c r="B19378" s="119"/>
      <c r="C19378" s="119"/>
      <c r="D19378" s="119"/>
    </row>
    <row r="19379" spans="2:4" x14ac:dyDescent="0.25">
      <c r="B19379" s="119"/>
      <c r="C19379" s="119"/>
      <c r="D19379" s="119"/>
    </row>
    <row r="19380" spans="2:4" x14ac:dyDescent="0.25">
      <c r="B19380" s="119"/>
      <c r="C19380" s="119"/>
      <c r="D19380" s="119"/>
    </row>
    <row r="19381" spans="2:4" x14ac:dyDescent="0.25">
      <c r="B19381" s="119"/>
      <c r="C19381" s="119"/>
      <c r="D19381" s="119"/>
    </row>
    <row r="19382" spans="2:4" x14ac:dyDescent="0.25">
      <c r="B19382" s="119"/>
      <c r="C19382" s="119"/>
      <c r="D19382" s="119"/>
    </row>
    <row r="19383" spans="2:4" x14ac:dyDescent="0.25">
      <c r="B19383" s="119"/>
      <c r="C19383" s="119"/>
      <c r="D19383" s="119"/>
    </row>
    <row r="19384" spans="2:4" x14ac:dyDescent="0.25">
      <c r="B19384" s="119"/>
      <c r="C19384" s="119"/>
      <c r="D19384" s="119"/>
    </row>
    <row r="19385" spans="2:4" x14ac:dyDescent="0.25">
      <c r="B19385" s="119"/>
      <c r="C19385" s="119"/>
      <c r="D19385" s="119"/>
    </row>
    <row r="19386" spans="2:4" x14ac:dyDescent="0.25">
      <c r="B19386" s="119"/>
      <c r="C19386" s="119"/>
      <c r="D19386" s="119"/>
    </row>
    <row r="19387" spans="2:4" x14ac:dyDescent="0.25">
      <c r="B19387" s="119"/>
      <c r="C19387" s="119"/>
      <c r="D19387" s="119"/>
    </row>
    <row r="19388" spans="2:4" x14ac:dyDescent="0.25">
      <c r="B19388" s="119"/>
      <c r="C19388" s="119"/>
      <c r="D19388" s="119"/>
    </row>
    <row r="19389" spans="2:4" x14ac:dyDescent="0.25">
      <c r="B19389" s="119"/>
      <c r="C19389" s="119"/>
      <c r="D19389" s="119"/>
    </row>
    <row r="19390" spans="2:4" x14ac:dyDescent="0.25">
      <c r="B19390" s="119"/>
      <c r="C19390" s="119"/>
      <c r="D19390" s="119"/>
    </row>
    <row r="19391" spans="2:4" x14ac:dyDescent="0.25">
      <c r="B19391" s="119"/>
      <c r="C19391" s="119"/>
      <c r="D19391" s="119"/>
    </row>
    <row r="19392" spans="2:4" x14ac:dyDescent="0.25">
      <c r="B19392" s="119"/>
      <c r="C19392" s="119"/>
      <c r="D19392" s="119"/>
    </row>
    <row r="19393" spans="2:4" x14ac:dyDescent="0.25">
      <c r="B19393" s="119"/>
      <c r="C19393" s="119"/>
      <c r="D19393" s="119"/>
    </row>
    <row r="19394" spans="2:4" x14ac:dyDescent="0.25">
      <c r="B19394" s="119"/>
      <c r="C19394" s="119"/>
      <c r="D19394" s="119"/>
    </row>
    <row r="19395" spans="2:4" x14ac:dyDescent="0.25">
      <c r="B19395" s="119"/>
      <c r="C19395" s="119"/>
      <c r="D19395" s="119"/>
    </row>
    <row r="19396" spans="2:4" x14ac:dyDescent="0.25">
      <c r="B19396" s="119"/>
      <c r="C19396" s="119"/>
      <c r="D19396" s="119"/>
    </row>
    <row r="19397" spans="2:4" x14ac:dyDescent="0.25">
      <c r="B19397" s="119"/>
      <c r="C19397" s="119"/>
      <c r="D19397" s="119"/>
    </row>
    <row r="19398" spans="2:4" x14ac:dyDescent="0.25">
      <c r="B19398" s="119"/>
      <c r="C19398" s="119"/>
      <c r="D19398" s="119"/>
    </row>
    <row r="19399" spans="2:4" x14ac:dyDescent="0.25">
      <c r="B19399" s="119"/>
      <c r="C19399" s="119"/>
      <c r="D19399" s="119"/>
    </row>
    <row r="19400" spans="2:4" x14ac:dyDescent="0.25">
      <c r="B19400" s="119"/>
      <c r="C19400" s="119"/>
      <c r="D19400" s="119"/>
    </row>
    <row r="19401" spans="2:4" x14ac:dyDescent="0.25">
      <c r="B19401" s="119"/>
      <c r="C19401" s="119"/>
      <c r="D19401" s="119"/>
    </row>
    <row r="19402" spans="2:4" x14ac:dyDescent="0.25">
      <c r="B19402" s="119"/>
      <c r="C19402" s="119"/>
      <c r="D19402" s="119"/>
    </row>
    <row r="19403" spans="2:4" x14ac:dyDescent="0.25">
      <c r="B19403" s="119"/>
      <c r="C19403" s="119"/>
      <c r="D19403" s="119"/>
    </row>
    <row r="19404" spans="2:4" x14ac:dyDescent="0.25">
      <c r="B19404" s="119"/>
      <c r="C19404" s="119"/>
      <c r="D19404" s="119"/>
    </row>
    <row r="19405" spans="2:4" x14ac:dyDescent="0.25">
      <c r="B19405" s="119"/>
      <c r="C19405" s="119"/>
      <c r="D19405" s="119"/>
    </row>
    <row r="19406" spans="2:4" x14ac:dyDescent="0.25">
      <c r="B19406" s="119"/>
      <c r="C19406" s="119"/>
      <c r="D19406" s="119"/>
    </row>
    <row r="19407" spans="2:4" x14ac:dyDescent="0.25">
      <c r="B19407" s="119"/>
      <c r="C19407" s="119"/>
      <c r="D19407" s="119"/>
    </row>
    <row r="19408" spans="2:4" x14ac:dyDescent="0.25">
      <c r="B19408" s="119"/>
      <c r="C19408" s="119"/>
      <c r="D19408" s="119"/>
    </row>
    <row r="19409" spans="2:4" x14ac:dyDescent="0.25">
      <c r="B19409" s="119"/>
      <c r="C19409" s="119"/>
      <c r="D19409" s="119"/>
    </row>
    <row r="19410" spans="2:4" x14ac:dyDescent="0.25">
      <c r="B19410" s="119"/>
      <c r="C19410" s="119"/>
      <c r="D19410" s="119"/>
    </row>
    <row r="19411" spans="2:4" x14ac:dyDescent="0.25">
      <c r="B19411" s="119"/>
      <c r="C19411" s="119"/>
      <c r="D19411" s="119"/>
    </row>
    <row r="19412" spans="2:4" x14ac:dyDescent="0.25">
      <c r="B19412" s="119"/>
      <c r="C19412" s="119"/>
      <c r="D19412" s="119"/>
    </row>
    <row r="19413" spans="2:4" x14ac:dyDescent="0.25">
      <c r="B19413" s="119"/>
      <c r="C19413" s="119"/>
      <c r="D19413" s="119"/>
    </row>
    <row r="19414" spans="2:4" x14ac:dyDescent="0.25">
      <c r="B19414" s="119"/>
      <c r="C19414" s="119"/>
      <c r="D19414" s="119"/>
    </row>
    <row r="19415" spans="2:4" x14ac:dyDescent="0.25">
      <c r="B19415" s="119"/>
      <c r="C19415" s="119"/>
      <c r="D19415" s="119"/>
    </row>
    <row r="19416" spans="2:4" x14ac:dyDescent="0.25">
      <c r="B19416" s="119"/>
      <c r="C19416" s="119"/>
      <c r="D19416" s="119"/>
    </row>
    <row r="19417" spans="2:4" x14ac:dyDescent="0.25">
      <c r="B19417" s="119"/>
      <c r="C19417" s="119"/>
      <c r="D19417" s="119"/>
    </row>
    <row r="19418" spans="2:4" x14ac:dyDescent="0.25">
      <c r="B19418" s="119"/>
      <c r="C19418" s="119"/>
      <c r="D19418" s="119"/>
    </row>
    <row r="19419" spans="2:4" x14ac:dyDescent="0.25">
      <c r="B19419" s="119"/>
      <c r="C19419" s="119"/>
      <c r="D19419" s="119"/>
    </row>
    <row r="19420" spans="2:4" x14ac:dyDescent="0.25">
      <c r="B19420" s="119"/>
      <c r="C19420" s="119"/>
      <c r="D19420" s="119"/>
    </row>
    <row r="19421" spans="2:4" x14ac:dyDescent="0.25">
      <c r="B19421" s="119"/>
      <c r="C19421" s="119"/>
      <c r="D19421" s="119"/>
    </row>
    <row r="19422" spans="2:4" x14ac:dyDescent="0.25">
      <c r="B19422" s="119"/>
      <c r="C19422" s="119"/>
      <c r="D19422" s="119"/>
    </row>
    <row r="19423" spans="2:4" x14ac:dyDescent="0.25">
      <c r="B19423" s="119"/>
      <c r="C19423" s="119"/>
      <c r="D19423" s="119"/>
    </row>
    <row r="19424" spans="2:4" x14ac:dyDescent="0.25">
      <c r="B19424" s="119"/>
      <c r="C19424" s="119"/>
      <c r="D19424" s="119"/>
    </row>
    <row r="19425" spans="2:4" x14ac:dyDescent="0.25">
      <c r="B19425" s="119"/>
      <c r="C19425" s="119"/>
      <c r="D19425" s="119"/>
    </row>
    <row r="19426" spans="2:4" x14ac:dyDescent="0.25">
      <c r="B19426" s="119"/>
      <c r="C19426" s="119"/>
      <c r="D19426" s="119"/>
    </row>
    <row r="19427" spans="2:4" x14ac:dyDescent="0.25">
      <c r="B19427" s="119"/>
      <c r="C19427" s="119"/>
      <c r="D19427" s="119"/>
    </row>
    <row r="19428" spans="2:4" x14ac:dyDescent="0.25">
      <c r="B19428" s="119"/>
      <c r="C19428" s="119"/>
      <c r="D19428" s="119"/>
    </row>
    <row r="19429" spans="2:4" x14ac:dyDescent="0.25">
      <c r="B19429" s="119"/>
      <c r="C19429" s="119"/>
      <c r="D19429" s="119"/>
    </row>
    <row r="19430" spans="2:4" x14ac:dyDescent="0.25">
      <c r="B19430" s="119"/>
      <c r="C19430" s="119"/>
      <c r="D19430" s="119"/>
    </row>
    <row r="19431" spans="2:4" x14ac:dyDescent="0.25">
      <c r="B19431" s="119"/>
      <c r="C19431" s="119"/>
      <c r="D19431" s="119"/>
    </row>
    <row r="19432" spans="2:4" x14ac:dyDescent="0.25">
      <c r="B19432" s="119"/>
      <c r="C19432" s="119"/>
      <c r="D19432" s="119"/>
    </row>
    <row r="19433" spans="2:4" x14ac:dyDescent="0.25">
      <c r="B19433" s="119"/>
      <c r="C19433" s="119"/>
      <c r="D19433" s="119"/>
    </row>
    <row r="19434" spans="2:4" x14ac:dyDescent="0.25">
      <c r="B19434" s="119"/>
      <c r="C19434" s="119"/>
      <c r="D19434" s="119"/>
    </row>
    <row r="19435" spans="2:4" x14ac:dyDescent="0.25">
      <c r="B19435" s="119"/>
      <c r="C19435" s="119"/>
      <c r="D19435" s="119"/>
    </row>
    <row r="19436" spans="2:4" x14ac:dyDescent="0.25">
      <c r="B19436" s="119"/>
      <c r="C19436" s="119"/>
      <c r="D19436" s="119"/>
    </row>
    <row r="19437" spans="2:4" x14ac:dyDescent="0.25">
      <c r="B19437" s="119"/>
      <c r="C19437" s="119"/>
      <c r="D19437" s="119"/>
    </row>
    <row r="19438" spans="2:4" x14ac:dyDescent="0.25">
      <c r="B19438" s="119"/>
      <c r="C19438" s="119"/>
      <c r="D19438" s="119"/>
    </row>
    <row r="19439" spans="2:4" x14ac:dyDescent="0.25">
      <c r="B19439" s="119"/>
      <c r="C19439" s="119"/>
      <c r="D19439" s="119"/>
    </row>
    <row r="19440" spans="2:4" x14ac:dyDescent="0.25">
      <c r="B19440" s="119"/>
      <c r="C19440" s="119"/>
      <c r="D19440" s="119"/>
    </row>
    <row r="19441" spans="2:4" x14ac:dyDescent="0.25">
      <c r="B19441" s="119"/>
      <c r="C19441" s="119"/>
      <c r="D19441" s="119"/>
    </row>
    <row r="19442" spans="2:4" x14ac:dyDescent="0.25">
      <c r="B19442" s="119"/>
      <c r="C19442" s="119"/>
      <c r="D19442" s="119"/>
    </row>
    <row r="19443" spans="2:4" x14ac:dyDescent="0.25">
      <c r="B19443" s="119"/>
      <c r="C19443" s="119"/>
      <c r="D19443" s="119"/>
    </row>
    <row r="19444" spans="2:4" x14ac:dyDescent="0.25">
      <c r="B19444" s="119"/>
      <c r="C19444" s="119"/>
      <c r="D19444" s="119"/>
    </row>
    <row r="19445" spans="2:4" x14ac:dyDescent="0.25">
      <c r="B19445" s="119"/>
      <c r="C19445" s="119"/>
      <c r="D19445" s="119"/>
    </row>
    <row r="19446" spans="2:4" x14ac:dyDescent="0.25">
      <c r="B19446" s="119"/>
      <c r="C19446" s="119"/>
      <c r="D19446" s="119"/>
    </row>
    <row r="19447" spans="2:4" x14ac:dyDescent="0.25">
      <c r="B19447" s="119"/>
      <c r="C19447" s="119"/>
      <c r="D19447" s="119"/>
    </row>
    <row r="19448" spans="2:4" x14ac:dyDescent="0.25">
      <c r="B19448" s="119"/>
      <c r="C19448" s="119"/>
      <c r="D19448" s="119"/>
    </row>
    <row r="19449" spans="2:4" x14ac:dyDescent="0.25">
      <c r="B19449" s="119"/>
      <c r="C19449" s="119"/>
      <c r="D19449" s="119"/>
    </row>
    <row r="19450" spans="2:4" x14ac:dyDescent="0.25">
      <c r="B19450" s="119"/>
      <c r="C19450" s="119"/>
      <c r="D19450" s="119"/>
    </row>
    <row r="19451" spans="2:4" x14ac:dyDescent="0.25">
      <c r="B19451" s="119"/>
      <c r="C19451" s="119"/>
      <c r="D19451" s="119"/>
    </row>
    <row r="19452" spans="2:4" x14ac:dyDescent="0.25">
      <c r="B19452" s="119"/>
      <c r="C19452" s="119"/>
      <c r="D19452" s="119"/>
    </row>
    <row r="19453" spans="2:4" x14ac:dyDescent="0.25">
      <c r="B19453" s="119"/>
      <c r="C19453" s="119"/>
      <c r="D19453" s="119"/>
    </row>
    <row r="19454" spans="2:4" x14ac:dyDescent="0.25">
      <c r="B19454" s="119"/>
      <c r="C19454" s="119"/>
      <c r="D19454" s="119"/>
    </row>
    <row r="19455" spans="2:4" x14ac:dyDescent="0.25">
      <c r="B19455" s="119"/>
      <c r="C19455" s="119"/>
      <c r="D19455" s="119"/>
    </row>
    <row r="19456" spans="2:4" x14ac:dyDescent="0.25">
      <c r="B19456" s="119"/>
      <c r="C19456" s="119"/>
      <c r="D19456" s="119"/>
    </row>
    <row r="19457" spans="2:4" x14ac:dyDescent="0.25">
      <c r="B19457" s="119"/>
      <c r="C19457" s="119"/>
      <c r="D19457" s="119"/>
    </row>
    <row r="19458" spans="2:4" x14ac:dyDescent="0.25">
      <c r="B19458" s="119"/>
      <c r="C19458" s="119"/>
      <c r="D19458" s="119"/>
    </row>
    <row r="19459" spans="2:4" x14ac:dyDescent="0.25">
      <c r="B19459" s="119"/>
      <c r="C19459" s="119"/>
      <c r="D19459" s="119"/>
    </row>
    <row r="19460" spans="2:4" x14ac:dyDescent="0.25">
      <c r="B19460" s="119"/>
      <c r="C19460" s="119"/>
      <c r="D19460" s="119"/>
    </row>
    <row r="19461" spans="2:4" x14ac:dyDescent="0.25">
      <c r="B19461" s="119"/>
      <c r="C19461" s="119"/>
      <c r="D19461" s="119"/>
    </row>
    <row r="19462" spans="2:4" x14ac:dyDescent="0.25">
      <c r="B19462" s="119"/>
      <c r="C19462" s="119"/>
      <c r="D19462" s="119"/>
    </row>
    <row r="19463" spans="2:4" x14ac:dyDescent="0.25">
      <c r="B19463" s="119"/>
      <c r="C19463" s="119"/>
      <c r="D19463" s="119"/>
    </row>
    <row r="19464" spans="2:4" x14ac:dyDescent="0.25">
      <c r="B19464" s="119"/>
      <c r="C19464" s="119"/>
      <c r="D19464" s="119"/>
    </row>
    <row r="19465" spans="2:4" x14ac:dyDescent="0.25">
      <c r="B19465" s="119"/>
      <c r="C19465" s="119"/>
      <c r="D19465" s="119"/>
    </row>
    <row r="19466" spans="2:4" x14ac:dyDescent="0.25">
      <c r="B19466" s="119"/>
      <c r="C19466" s="119"/>
      <c r="D19466" s="119"/>
    </row>
    <row r="19467" spans="2:4" x14ac:dyDescent="0.25">
      <c r="B19467" s="119"/>
      <c r="C19467" s="119"/>
      <c r="D19467" s="119"/>
    </row>
    <row r="19468" spans="2:4" x14ac:dyDescent="0.25">
      <c r="B19468" s="119"/>
      <c r="C19468" s="119"/>
      <c r="D19468" s="119"/>
    </row>
    <row r="19469" spans="2:4" x14ac:dyDescent="0.25">
      <c r="B19469" s="119"/>
      <c r="C19469" s="119"/>
      <c r="D19469" s="119"/>
    </row>
    <row r="19470" spans="2:4" x14ac:dyDescent="0.25">
      <c r="B19470" s="119"/>
      <c r="C19470" s="119"/>
      <c r="D19470" s="119"/>
    </row>
    <row r="19471" spans="2:4" x14ac:dyDescent="0.25">
      <c r="B19471" s="119"/>
      <c r="C19471" s="119"/>
      <c r="D19471" s="119"/>
    </row>
    <row r="19472" spans="2:4" x14ac:dyDescent="0.25">
      <c r="B19472" s="119"/>
      <c r="C19472" s="119"/>
      <c r="D19472" s="119"/>
    </row>
    <row r="19473" spans="2:4" x14ac:dyDescent="0.25">
      <c r="B19473" s="119"/>
      <c r="C19473" s="119"/>
      <c r="D19473" s="119"/>
    </row>
    <row r="19474" spans="2:4" x14ac:dyDescent="0.25">
      <c r="B19474" s="119"/>
      <c r="C19474" s="119"/>
      <c r="D19474" s="119"/>
    </row>
    <row r="19475" spans="2:4" x14ac:dyDescent="0.25">
      <c r="B19475" s="119"/>
      <c r="C19475" s="119"/>
      <c r="D19475" s="119"/>
    </row>
    <row r="19476" spans="2:4" x14ac:dyDescent="0.25">
      <c r="B19476" s="119"/>
      <c r="C19476" s="119"/>
      <c r="D19476" s="119"/>
    </row>
    <row r="19477" spans="2:4" x14ac:dyDescent="0.25">
      <c r="B19477" s="119"/>
      <c r="C19477" s="119"/>
      <c r="D19477" s="119"/>
    </row>
    <row r="19478" spans="2:4" x14ac:dyDescent="0.25">
      <c r="B19478" s="119"/>
      <c r="C19478" s="119"/>
      <c r="D19478" s="119"/>
    </row>
    <row r="19479" spans="2:4" x14ac:dyDescent="0.25">
      <c r="B19479" s="119"/>
      <c r="C19479" s="119"/>
      <c r="D19479" s="119"/>
    </row>
    <row r="19480" spans="2:4" x14ac:dyDescent="0.25">
      <c r="B19480" s="119"/>
      <c r="C19480" s="119"/>
      <c r="D19480" s="119"/>
    </row>
    <row r="19481" spans="2:4" x14ac:dyDescent="0.25">
      <c r="B19481" s="119"/>
      <c r="C19481" s="119"/>
      <c r="D19481" s="119"/>
    </row>
    <row r="19482" spans="2:4" x14ac:dyDescent="0.25">
      <c r="B19482" s="119"/>
      <c r="C19482" s="119"/>
      <c r="D19482" s="119"/>
    </row>
    <row r="19483" spans="2:4" x14ac:dyDescent="0.25">
      <c r="B19483" s="119"/>
      <c r="C19483" s="119"/>
      <c r="D19483" s="119"/>
    </row>
    <row r="19484" spans="2:4" x14ac:dyDescent="0.25">
      <c r="B19484" s="119"/>
      <c r="C19484" s="119"/>
      <c r="D19484" s="119"/>
    </row>
    <row r="19485" spans="2:4" x14ac:dyDescent="0.25">
      <c r="B19485" s="119"/>
      <c r="C19485" s="119"/>
      <c r="D19485" s="119"/>
    </row>
    <row r="19486" spans="2:4" x14ac:dyDescent="0.25">
      <c r="B19486" s="119"/>
      <c r="C19486" s="119"/>
      <c r="D19486" s="119"/>
    </row>
    <row r="19487" spans="2:4" x14ac:dyDescent="0.25">
      <c r="B19487" s="119"/>
      <c r="C19487" s="119"/>
      <c r="D19487" s="119"/>
    </row>
    <row r="19488" spans="2:4" x14ac:dyDescent="0.25">
      <c r="B19488" s="119"/>
      <c r="C19488" s="119"/>
      <c r="D19488" s="119"/>
    </row>
    <row r="19489" spans="2:4" x14ac:dyDescent="0.25">
      <c r="B19489" s="119"/>
      <c r="C19489" s="119"/>
      <c r="D19489" s="119"/>
    </row>
    <row r="19490" spans="2:4" x14ac:dyDescent="0.25">
      <c r="B19490" s="119"/>
      <c r="C19490" s="119"/>
      <c r="D19490" s="119"/>
    </row>
    <row r="19491" spans="2:4" x14ac:dyDescent="0.25">
      <c r="B19491" s="119"/>
      <c r="C19491" s="119"/>
      <c r="D19491" s="119"/>
    </row>
    <row r="19492" spans="2:4" x14ac:dyDescent="0.25">
      <c r="B19492" s="119"/>
      <c r="C19492" s="119"/>
      <c r="D19492" s="119"/>
    </row>
    <row r="19493" spans="2:4" x14ac:dyDescent="0.25">
      <c r="B19493" s="119"/>
      <c r="C19493" s="119"/>
      <c r="D19493" s="119"/>
    </row>
    <row r="19494" spans="2:4" x14ac:dyDescent="0.25">
      <c r="B19494" s="119"/>
      <c r="C19494" s="119"/>
      <c r="D19494" s="119"/>
    </row>
    <row r="19495" spans="2:4" x14ac:dyDescent="0.25">
      <c r="B19495" s="119"/>
      <c r="C19495" s="119"/>
      <c r="D19495" s="119"/>
    </row>
    <row r="19496" spans="2:4" x14ac:dyDescent="0.25">
      <c r="B19496" s="119"/>
      <c r="C19496" s="119"/>
      <c r="D19496" s="119"/>
    </row>
    <row r="19497" spans="2:4" x14ac:dyDescent="0.25">
      <c r="B19497" s="119"/>
      <c r="C19497" s="119"/>
      <c r="D19497" s="119"/>
    </row>
    <row r="19498" spans="2:4" x14ac:dyDescent="0.25">
      <c r="B19498" s="119"/>
      <c r="C19498" s="119"/>
      <c r="D19498" s="119"/>
    </row>
    <row r="19499" spans="2:4" x14ac:dyDescent="0.25">
      <c r="B19499" s="119"/>
      <c r="C19499" s="119"/>
      <c r="D19499" s="119"/>
    </row>
    <row r="19500" spans="2:4" x14ac:dyDescent="0.25">
      <c r="B19500" s="119"/>
      <c r="C19500" s="119"/>
      <c r="D19500" s="119"/>
    </row>
    <row r="19501" spans="2:4" x14ac:dyDescent="0.25">
      <c r="B19501" s="119"/>
      <c r="C19501" s="119"/>
      <c r="D19501" s="119"/>
    </row>
    <row r="19502" spans="2:4" x14ac:dyDescent="0.25">
      <c r="B19502" s="119"/>
      <c r="C19502" s="119"/>
      <c r="D19502" s="119"/>
    </row>
    <row r="19503" spans="2:4" x14ac:dyDescent="0.25">
      <c r="B19503" s="119"/>
      <c r="C19503" s="119"/>
      <c r="D19503" s="119"/>
    </row>
    <row r="19504" spans="2:4" x14ac:dyDescent="0.25">
      <c r="B19504" s="119"/>
      <c r="C19504" s="119"/>
      <c r="D19504" s="119"/>
    </row>
    <row r="19505" spans="2:4" x14ac:dyDescent="0.25">
      <c r="B19505" s="119"/>
      <c r="C19505" s="119"/>
      <c r="D19505" s="119"/>
    </row>
    <row r="19506" spans="2:4" x14ac:dyDescent="0.25">
      <c r="B19506" s="119"/>
      <c r="C19506" s="119"/>
      <c r="D19506" s="119"/>
    </row>
    <row r="19507" spans="2:4" x14ac:dyDescent="0.25">
      <c r="B19507" s="119"/>
      <c r="C19507" s="119"/>
      <c r="D19507" s="119"/>
    </row>
    <row r="19508" spans="2:4" x14ac:dyDescent="0.25">
      <c r="B19508" s="119"/>
      <c r="C19508" s="119"/>
      <c r="D19508" s="119"/>
    </row>
    <row r="19509" spans="2:4" x14ac:dyDescent="0.25">
      <c r="B19509" s="119"/>
      <c r="C19509" s="119"/>
      <c r="D19509" s="119"/>
    </row>
    <row r="19510" spans="2:4" x14ac:dyDescent="0.25">
      <c r="B19510" s="119"/>
      <c r="C19510" s="119"/>
      <c r="D19510" s="119"/>
    </row>
    <row r="19511" spans="2:4" x14ac:dyDescent="0.25">
      <c r="B19511" s="119"/>
      <c r="C19511" s="119"/>
      <c r="D19511" s="119"/>
    </row>
    <row r="19512" spans="2:4" x14ac:dyDescent="0.25">
      <c r="B19512" s="119"/>
      <c r="C19512" s="119"/>
      <c r="D19512" s="119"/>
    </row>
    <row r="19513" spans="2:4" x14ac:dyDescent="0.25">
      <c r="B19513" s="119"/>
      <c r="C19513" s="119"/>
      <c r="D19513" s="119"/>
    </row>
    <row r="19514" spans="2:4" x14ac:dyDescent="0.25">
      <c r="B19514" s="119"/>
      <c r="C19514" s="119"/>
      <c r="D19514" s="119"/>
    </row>
    <row r="19515" spans="2:4" x14ac:dyDescent="0.25">
      <c r="B19515" s="119"/>
      <c r="C19515" s="119"/>
      <c r="D19515" s="119"/>
    </row>
    <row r="19516" spans="2:4" x14ac:dyDescent="0.25">
      <c r="B19516" s="119"/>
      <c r="C19516" s="119"/>
      <c r="D19516" s="119"/>
    </row>
    <row r="19517" spans="2:4" x14ac:dyDescent="0.25">
      <c r="B19517" s="119"/>
      <c r="C19517" s="119"/>
      <c r="D19517" s="119"/>
    </row>
    <row r="19518" spans="2:4" x14ac:dyDescent="0.25">
      <c r="B19518" s="119"/>
      <c r="C19518" s="119"/>
      <c r="D19518" s="119"/>
    </row>
    <row r="19519" spans="2:4" x14ac:dyDescent="0.25">
      <c r="B19519" s="119"/>
      <c r="C19519" s="119"/>
      <c r="D19519" s="119"/>
    </row>
    <row r="19520" spans="2:4" x14ac:dyDescent="0.25">
      <c r="B19520" s="119"/>
      <c r="C19520" s="119"/>
      <c r="D19520" s="119"/>
    </row>
    <row r="19521" spans="2:4" x14ac:dyDescent="0.25">
      <c r="B19521" s="119"/>
      <c r="C19521" s="119"/>
      <c r="D19521" s="119"/>
    </row>
    <row r="19522" spans="2:4" x14ac:dyDescent="0.25">
      <c r="B19522" s="119"/>
      <c r="C19522" s="119"/>
      <c r="D19522" s="119"/>
    </row>
    <row r="19523" spans="2:4" x14ac:dyDescent="0.25">
      <c r="B19523" s="119"/>
      <c r="C19523" s="119"/>
      <c r="D19523" s="119"/>
    </row>
    <row r="19524" spans="2:4" x14ac:dyDescent="0.25">
      <c r="B19524" s="119"/>
      <c r="C19524" s="119"/>
      <c r="D19524" s="119"/>
    </row>
    <row r="19525" spans="2:4" x14ac:dyDescent="0.25">
      <c r="B19525" s="119"/>
      <c r="C19525" s="119"/>
      <c r="D19525" s="119"/>
    </row>
    <row r="19526" spans="2:4" x14ac:dyDescent="0.25">
      <c r="B19526" s="119"/>
      <c r="C19526" s="119"/>
      <c r="D19526" s="119"/>
    </row>
    <row r="19527" spans="2:4" x14ac:dyDescent="0.25">
      <c r="B19527" s="119"/>
      <c r="C19527" s="119"/>
      <c r="D19527" s="119"/>
    </row>
    <row r="19528" spans="2:4" x14ac:dyDescent="0.25">
      <c r="B19528" s="119"/>
      <c r="C19528" s="119"/>
      <c r="D19528" s="119"/>
    </row>
    <row r="19529" spans="2:4" x14ac:dyDescent="0.25">
      <c r="B19529" s="119"/>
      <c r="C19529" s="119"/>
      <c r="D19529" s="119"/>
    </row>
    <row r="19530" spans="2:4" x14ac:dyDescent="0.25">
      <c r="B19530" s="119"/>
      <c r="C19530" s="119"/>
      <c r="D19530" s="119"/>
    </row>
    <row r="19531" spans="2:4" x14ac:dyDescent="0.25">
      <c r="B19531" s="119"/>
      <c r="C19531" s="119"/>
      <c r="D19531" s="119"/>
    </row>
    <row r="19532" spans="2:4" x14ac:dyDescent="0.25">
      <c r="B19532" s="119"/>
      <c r="C19532" s="119"/>
      <c r="D19532" s="119"/>
    </row>
    <row r="19533" spans="2:4" x14ac:dyDescent="0.25">
      <c r="B19533" s="119"/>
      <c r="C19533" s="119"/>
      <c r="D19533" s="119"/>
    </row>
    <row r="19534" spans="2:4" x14ac:dyDescent="0.25">
      <c r="B19534" s="119"/>
      <c r="C19534" s="119"/>
      <c r="D19534" s="119"/>
    </row>
    <row r="19535" spans="2:4" x14ac:dyDescent="0.25">
      <c r="B19535" s="119"/>
      <c r="C19535" s="119"/>
      <c r="D19535" s="119"/>
    </row>
    <row r="19536" spans="2:4" x14ac:dyDescent="0.25">
      <c r="B19536" s="119"/>
      <c r="C19536" s="119"/>
      <c r="D19536" s="119"/>
    </row>
    <row r="19537" spans="2:4" x14ac:dyDescent="0.25">
      <c r="B19537" s="119"/>
      <c r="C19537" s="119"/>
      <c r="D19537" s="119"/>
    </row>
    <row r="19538" spans="2:4" x14ac:dyDescent="0.25">
      <c r="B19538" s="119"/>
      <c r="C19538" s="119"/>
      <c r="D19538" s="119"/>
    </row>
    <row r="19539" spans="2:4" x14ac:dyDescent="0.25">
      <c r="B19539" s="119"/>
      <c r="C19539" s="119"/>
      <c r="D19539" s="119"/>
    </row>
    <row r="19540" spans="2:4" x14ac:dyDescent="0.25">
      <c r="B19540" s="119"/>
      <c r="C19540" s="119"/>
      <c r="D19540" s="119"/>
    </row>
    <row r="19541" spans="2:4" x14ac:dyDescent="0.25">
      <c r="B19541" s="119"/>
      <c r="C19541" s="119"/>
      <c r="D19541" s="119"/>
    </row>
    <row r="19542" spans="2:4" x14ac:dyDescent="0.25">
      <c r="B19542" s="119"/>
      <c r="C19542" s="119"/>
      <c r="D19542" s="119"/>
    </row>
    <row r="19543" spans="2:4" x14ac:dyDescent="0.25">
      <c r="B19543" s="119"/>
      <c r="C19543" s="119"/>
      <c r="D19543" s="119"/>
    </row>
    <row r="19544" spans="2:4" x14ac:dyDescent="0.25">
      <c r="B19544" s="119"/>
      <c r="C19544" s="119"/>
      <c r="D19544" s="119"/>
    </row>
    <row r="19545" spans="2:4" x14ac:dyDescent="0.25">
      <c r="B19545" s="119"/>
      <c r="C19545" s="119"/>
      <c r="D19545" s="119"/>
    </row>
    <row r="19546" spans="2:4" x14ac:dyDescent="0.25">
      <c r="B19546" s="119"/>
      <c r="C19546" s="119"/>
      <c r="D19546" s="119"/>
    </row>
    <row r="19547" spans="2:4" x14ac:dyDescent="0.25">
      <c r="B19547" s="119"/>
      <c r="C19547" s="119"/>
      <c r="D19547" s="119"/>
    </row>
    <row r="19548" spans="2:4" x14ac:dyDescent="0.25">
      <c r="B19548" s="119"/>
      <c r="C19548" s="119"/>
      <c r="D19548" s="119"/>
    </row>
    <row r="19549" spans="2:4" x14ac:dyDescent="0.25">
      <c r="B19549" s="119"/>
      <c r="C19549" s="119"/>
      <c r="D19549" s="119"/>
    </row>
    <row r="19550" spans="2:4" x14ac:dyDescent="0.25">
      <c r="B19550" s="119"/>
      <c r="C19550" s="119"/>
      <c r="D19550" s="119"/>
    </row>
    <row r="19551" spans="2:4" x14ac:dyDescent="0.25">
      <c r="B19551" s="119"/>
      <c r="C19551" s="119"/>
      <c r="D19551" s="119"/>
    </row>
    <row r="19552" spans="2:4" x14ac:dyDescent="0.25">
      <c r="B19552" s="119"/>
      <c r="C19552" s="119"/>
      <c r="D19552" s="119"/>
    </row>
    <row r="19553" spans="2:4" x14ac:dyDescent="0.25">
      <c r="B19553" s="119"/>
      <c r="C19553" s="119"/>
      <c r="D19553" s="119"/>
    </row>
    <row r="19554" spans="2:4" x14ac:dyDescent="0.25">
      <c r="B19554" s="119"/>
      <c r="C19554" s="119"/>
      <c r="D19554" s="119"/>
    </row>
    <row r="19555" spans="2:4" x14ac:dyDescent="0.25">
      <c r="B19555" s="119"/>
      <c r="C19555" s="119"/>
      <c r="D19555" s="119"/>
    </row>
    <row r="19556" spans="2:4" x14ac:dyDescent="0.25">
      <c r="B19556" s="119"/>
      <c r="C19556" s="119"/>
      <c r="D19556" s="119"/>
    </row>
    <row r="19557" spans="2:4" x14ac:dyDescent="0.25">
      <c r="B19557" s="119"/>
      <c r="C19557" s="119"/>
      <c r="D19557" s="119"/>
    </row>
    <row r="19558" spans="2:4" x14ac:dyDescent="0.25">
      <c r="B19558" s="119"/>
      <c r="C19558" s="119"/>
      <c r="D19558" s="119"/>
    </row>
    <row r="19559" spans="2:4" x14ac:dyDescent="0.25">
      <c r="B19559" s="119"/>
      <c r="C19559" s="119"/>
      <c r="D19559" s="119"/>
    </row>
    <row r="19560" spans="2:4" x14ac:dyDescent="0.25">
      <c r="B19560" s="119"/>
      <c r="C19560" s="119"/>
      <c r="D19560" s="119"/>
    </row>
    <row r="19561" spans="2:4" x14ac:dyDescent="0.25">
      <c r="B19561" s="119"/>
      <c r="C19561" s="119"/>
      <c r="D19561" s="119"/>
    </row>
    <row r="19562" spans="2:4" x14ac:dyDescent="0.25">
      <c r="B19562" s="119"/>
      <c r="C19562" s="119"/>
      <c r="D19562" s="119"/>
    </row>
    <row r="19563" spans="2:4" x14ac:dyDescent="0.25">
      <c r="B19563" s="119"/>
      <c r="C19563" s="119"/>
      <c r="D19563" s="119"/>
    </row>
    <row r="19564" spans="2:4" x14ac:dyDescent="0.25">
      <c r="B19564" s="119"/>
      <c r="C19564" s="119"/>
      <c r="D19564" s="119"/>
    </row>
    <row r="19565" spans="2:4" x14ac:dyDescent="0.25">
      <c r="B19565" s="119"/>
      <c r="C19565" s="119"/>
      <c r="D19565" s="119"/>
    </row>
    <row r="19566" spans="2:4" x14ac:dyDescent="0.25">
      <c r="B19566" s="119"/>
      <c r="C19566" s="119"/>
      <c r="D19566" s="119"/>
    </row>
    <row r="19567" spans="2:4" x14ac:dyDescent="0.25">
      <c r="B19567" s="119"/>
      <c r="C19567" s="119"/>
      <c r="D19567" s="119"/>
    </row>
    <row r="19568" spans="2:4" x14ac:dyDescent="0.25">
      <c r="B19568" s="119"/>
      <c r="C19568" s="119"/>
      <c r="D19568" s="119"/>
    </row>
    <row r="19569" spans="2:4" x14ac:dyDescent="0.25">
      <c r="B19569" s="119"/>
      <c r="C19569" s="119"/>
      <c r="D19569" s="119"/>
    </row>
    <row r="19570" spans="2:4" x14ac:dyDescent="0.25">
      <c r="B19570" s="119"/>
      <c r="C19570" s="119"/>
      <c r="D19570" s="119"/>
    </row>
    <row r="19571" spans="2:4" x14ac:dyDescent="0.25">
      <c r="B19571" s="119"/>
      <c r="C19571" s="119"/>
      <c r="D19571" s="119"/>
    </row>
    <row r="19572" spans="2:4" x14ac:dyDescent="0.25">
      <c r="B19572" s="119"/>
      <c r="C19572" s="119"/>
      <c r="D19572" s="119"/>
    </row>
    <row r="19573" spans="2:4" x14ac:dyDescent="0.25">
      <c r="B19573" s="119"/>
      <c r="C19573" s="119"/>
      <c r="D19573" s="119"/>
    </row>
    <row r="19574" spans="2:4" x14ac:dyDescent="0.25">
      <c r="B19574" s="119"/>
      <c r="C19574" s="119"/>
      <c r="D19574" s="119"/>
    </row>
    <row r="19575" spans="2:4" x14ac:dyDescent="0.25">
      <c r="B19575" s="119"/>
      <c r="C19575" s="119"/>
      <c r="D19575" s="119"/>
    </row>
    <row r="19576" spans="2:4" x14ac:dyDescent="0.25">
      <c r="B19576" s="119"/>
      <c r="C19576" s="119"/>
      <c r="D19576" s="119"/>
    </row>
    <row r="19577" spans="2:4" x14ac:dyDescent="0.25">
      <c r="B19577" s="119"/>
      <c r="C19577" s="119"/>
      <c r="D19577" s="119"/>
    </row>
    <row r="19578" spans="2:4" x14ac:dyDescent="0.25">
      <c r="B19578" s="119"/>
      <c r="C19578" s="119"/>
      <c r="D19578" s="119"/>
    </row>
    <row r="19579" spans="2:4" x14ac:dyDescent="0.25">
      <c r="B19579" s="119"/>
      <c r="C19579" s="119"/>
      <c r="D19579" s="119"/>
    </row>
    <row r="19580" spans="2:4" x14ac:dyDescent="0.25">
      <c r="B19580" s="119"/>
      <c r="C19580" s="119"/>
      <c r="D19580" s="119"/>
    </row>
    <row r="19581" spans="2:4" x14ac:dyDescent="0.25">
      <c r="B19581" s="119"/>
      <c r="C19581" s="119"/>
      <c r="D19581" s="119"/>
    </row>
    <row r="19582" spans="2:4" x14ac:dyDescent="0.25">
      <c r="B19582" s="119"/>
      <c r="C19582" s="119"/>
      <c r="D19582" s="119"/>
    </row>
    <row r="19583" spans="2:4" x14ac:dyDescent="0.25">
      <c r="B19583" s="119"/>
      <c r="C19583" s="119"/>
      <c r="D19583" s="119"/>
    </row>
    <row r="19584" spans="2:4" x14ac:dyDescent="0.25">
      <c r="B19584" s="119"/>
      <c r="C19584" s="119"/>
      <c r="D19584" s="119"/>
    </row>
    <row r="19585" spans="2:4" x14ac:dyDescent="0.25">
      <c r="B19585" s="119"/>
      <c r="C19585" s="119"/>
      <c r="D19585" s="119"/>
    </row>
    <row r="19586" spans="2:4" x14ac:dyDescent="0.25">
      <c r="B19586" s="119"/>
      <c r="C19586" s="119"/>
      <c r="D19586" s="119"/>
    </row>
    <row r="19587" spans="2:4" x14ac:dyDescent="0.25">
      <c r="B19587" s="119"/>
      <c r="C19587" s="119"/>
      <c r="D19587" s="119"/>
    </row>
    <row r="19588" spans="2:4" x14ac:dyDescent="0.25">
      <c r="B19588" s="119"/>
      <c r="C19588" s="119"/>
      <c r="D19588" s="119"/>
    </row>
    <row r="19589" spans="2:4" x14ac:dyDescent="0.25">
      <c r="B19589" s="119"/>
      <c r="C19589" s="119"/>
      <c r="D19589" s="119"/>
    </row>
    <row r="19590" spans="2:4" x14ac:dyDescent="0.25">
      <c r="B19590" s="119"/>
      <c r="C19590" s="119"/>
      <c r="D19590" s="119"/>
    </row>
    <row r="19591" spans="2:4" x14ac:dyDescent="0.25">
      <c r="B19591" s="119"/>
      <c r="C19591" s="119"/>
      <c r="D19591" s="119"/>
    </row>
    <row r="19592" spans="2:4" x14ac:dyDescent="0.25">
      <c r="B19592" s="119"/>
      <c r="C19592" s="119"/>
      <c r="D19592" s="119"/>
    </row>
    <row r="19593" spans="2:4" x14ac:dyDescent="0.25">
      <c r="B19593" s="119"/>
      <c r="C19593" s="119"/>
      <c r="D19593" s="119"/>
    </row>
    <row r="19594" spans="2:4" x14ac:dyDescent="0.25">
      <c r="B19594" s="119"/>
      <c r="C19594" s="119"/>
      <c r="D19594" s="119"/>
    </row>
    <row r="19595" spans="2:4" x14ac:dyDescent="0.25">
      <c r="B19595" s="119"/>
      <c r="C19595" s="119"/>
      <c r="D19595" s="119"/>
    </row>
    <row r="19596" spans="2:4" x14ac:dyDescent="0.25">
      <c r="B19596" s="119"/>
      <c r="C19596" s="119"/>
      <c r="D19596" s="119"/>
    </row>
    <row r="19597" spans="2:4" x14ac:dyDescent="0.25">
      <c r="B19597" s="119"/>
      <c r="C19597" s="119"/>
      <c r="D19597" s="119"/>
    </row>
    <row r="19598" spans="2:4" x14ac:dyDescent="0.25">
      <c r="B19598" s="119"/>
      <c r="C19598" s="119"/>
      <c r="D19598" s="119"/>
    </row>
    <row r="19599" spans="2:4" x14ac:dyDescent="0.25">
      <c r="B19599" s="119"/>
      <c r="C19599" s="119"/>
      <c r="D19599" s="119"/>
    </row>
    <row r="19600" spans="2:4" x14ac:dyDescent="0.25">
      <c r="B19600" s="119"/>
      <c r="C19600" s="119"/>
      <c r="D19600" s="119"/>
    </row>
    <row r="19601" spans="2:4" x14ac:dyDescent="0.25">
      <c r="B19601" s="119"/>
      <c r="C19601" s="119"/>
      <c r="D19601" s="119"/>
    </row>
    <row r="19602" spans="2:4" x14ac:dyDescent="0.25">
      <c r="B19602" s="119"/>
      <c r="C19602" s="119"/>
      <c r="D19602" s="119"/>
    </row>
    <row r="19603" spans="2:4" x14ac:dyDescent="0.25">
      <c r="B19603" s="119"/>
      <c r="C19603" s="119"/>
      <c r="D19603" s="119"/>
    </row>
    <row r="19604" spans="2:4" x14ac:dyDescent="0.25">
      <c r="B19604" s="119"/>
      <c r="C19604" s="119"/>
      <c r="D19604" s="119"/>
    </row>
    <row r="19605" spans="2:4" x14ac:dyDescent="0.25">
      <c r="B19605" s="119"/>
      <c r="C19605" s="119"/>
      <c r="D19605" s="119"/>
    </row>
    <row r="19606" spans="2:4" x14ac:dyDescent="0.25">
      <c r="B19606" s="119"/>
      <c r="C19606" s="119"/>
      <c r="D19606" s="119"/>
    </row>
    <row r="19607" spans="2:4" x14ac:dyDescent="0.25">
      <c r="B19607" s="119"/>
      <c r="C19607" s="119"/>
      <c r="D19607" s="119"/>
    </row>
    <row r="19608" spans="2:4" x14ac:dyDescent="0.25">
      <c r="B19608" s="119"/>
      <c r="C19608" s="119"/>
      <c r="D19608" s="119"/>
    </row>
    <row r="19609" spans="2:4" x14ac:dyDescent="0.25">
      <c r="B19609" s="119"/>
      <c r="C19609" s="119"/>
      <c r="D19609" s="119"/>
    </row>
    <row r="19610" spans="2:4" x14ac:dyDescent="0.25">
      <c r="B19610" s="119"/>
      <c r="C19610" s="119"/>
      <c r="D19610" s="119"/>
    </row>
    <row r="19611" spans="2:4" x14ac:dyDescent="0.25">
      <c r="B19611" s="119"/>
      <c r="C19611" s="119"/>
      <c r="D19611" s="119"/>
    </row>
    <row r="19612" spans="2:4" x14ac:dyDescent="0.25">
      <c r="B19612" s="119"/>
      <c r="C19612" s="119"/>
      <c r="D19612" s="119"/>
    </row>
    <row r="19613" spans="2:4" x14ac:dyDescent="0.25">
      <c r="B19613" s="119"/>
      <c r="C19613" s="119"/>
      <c r="D19613" s="119"/>
    </row>
    <row r="19614" spans="2:4" x14ac:dyDescent="0.25">
      <c r="B19614" s="119"/>
      <c r="C19614" s="119"/>
      <c r="D19614" s="119"/>
    </row>
    <row r="19615" spans="2:4" x14ac:dyDescent="0.25">
      <c r="B19615" s="119"/>
      <c r="C19615" s="119"/>
      <c r="D19615" s="119"/>
    </row>
    <row r="19616" spans="2:4" x14ac:dyDescent="0.25">
      <c r="B19616" s="119"/>
      <c r="C19616" s="119"/>
      <c r="D19616" s="119"/>
    </row>
    <row r="19617" spans="2:4" x14ac:dyDescent="0.25">
      <c r="B19617" s="119"/>
      <c r="C19617" s="119"/>
      <c r="D19617" s="119"/>
    </row>
    <row r="19618" spans="2:4" x14ac:dyDescent="0.25">
      <c r="B19618" s="119"/>
      <c r="C19618" s="119"/>
      <c r="D19618" s="119"/>
    </row>
    <row r="19619" spans="2:4" x14ac:dyDescent="0.25">
      <c r="B19619" s="119"/>
      <c r="C19619" s="119"/>
      <c r="D19619" s="119"/>
    </row>
    <row r="19620" spans="2:4" x14ac:dyDescent="0.25">
      <c r="B19620" s="119"/>
      <c r="C19620" s="119"/>
      <c r="D19620" s="119"/>
    </row>
    <row r="19621" spans="2:4" x14ac:dyDescent="0.25">
      <c r="B19621" s="119"/>
      <c r="C19621" s="119"/>
      <c r="D19621" s="119"/>
    </row>
    <row r="19622" spans="2:4" x14ac:dyDescent="0.25">
      <c r="B19622" s="119"/>
      <c r="C19622" s="119"/>
      <c r="D19622" s="119"/>
    </row>
    <row r="19623" spans="2:4" x14ac:dyDescent="0.25">
      <c r="B19623" s="119"/>
      <c r="C19623" s="119"/>
      <c r="D19623" s="119"/>
    </row>
    <row r="19624" spans="2:4" x14ac:dyDescent="0.25">
      <c r="B19624" s="119"/>
      <c r="C19624" s="119"/>
      <c r="D19624" s="119"/>
    </row>
    <row r="19625" spans="2:4" x14ac:dyDescent="0.25">
      <c r="B19625" s="119"/>
      <c r="C19625" s="119"/>
      <c r="D19625" s="119"/>
    </row>
    <row r="19626" spans="2:4" x14ac:dyDescent="0.25">
      <c r="B19626" s="119"/>
      <c r="C19626" s="119"/>
      <c r="D19626" s="119"/>
    </row>
    <row r="19627" spans="2:4" x14ac:dyDescent="0.25">
      <c r="B19627" s="119"/>
      <c r="C19627" s="119"/>
      <c r="D19627" s="119"/>
    </row>
    <row r="19628" spans="2:4" x14ac:dyDescent="0.25">
      <c r="B19628" s="119"/>
      <c r="C19628" s="119"/>
      <c r="D19628" s="119"/>
    </row>
    <row r="19629" spans="2:4" x14ac:dyDescent="0.25">
      <c r="B19629" s="119"/>
      <c r="C19629" s="119"/>
      <c r="D19629" s="119"/>
    </row>
    <row r="19630" spans="2:4" x14ac:dyDescent="0.25">
      <c r="B19630" s="119"/>
      <c r="C19630" s="119"/>
      <c r="D19630" s="119"/>
    </row>
    <row r="19631" spans="2:4" x14ac:dyDescent="0.25">
      <c r="B19631" s="119"/>
      <c r="C19631" s="119"/>
      <c r="D19631" s="119"/>
    </row>
    <row r="19632" spans="2:4" x14ac:dyDescent="0.25">
      <c r="B19632" s="119"/>
      <c r="C19632" s="119"/>
      <c r="D19632" s="119"/>
    </row>
    <row r="19633" spans="2:4" x14ac:dyDescent="0.25">
      <c r="B19633" s="119"/>
      <c r="C19633" s="119"/>
      <c r="D19633" s="119"/>
    </row>
    <row r="19634" spans="2:4" x14ac:dyDescent="0.25">
      <c r="B19634" s="119"/>
      <c r="C19634" s="119"/>
      <c r="D19634" s="119"/>
    </row>
    <row r="19635" spans="2:4" x14ac:dyDescent="0.25">
      <c r="B19635" s="119"/>
      <c r="C19635" s="119"/>
      <c r="D19635" s="119"/>
    </row>
    <row r="19636" spans="2:4" x14ac:dyDescent="0.25">
      <c r="B19636" s="119"/>
      <c r="C19636" s="119"/>
      <c r="D19636" s="119"/>
    </row>
    <row r="19637" spans="2:4" x14ac:dyDescent="0.25">
      <c r="B19637" s="119"/>
      <c r="C19637" s="119"/>
      <c r="D19637" s="119"/>
    </row>
    <row r="19638" spans="2:4" x14ac:dyDescent="0.25">
      <c r="B19638" s="119"/>
      <c r="C19638" s="119"/>
      <c r="D19638" s="119"/>
    </row>
    <row r="19639" spans="2:4" x14ac:dyDescent="0.25">
      <c r="B19639" s="119"/>
      <c r="C19639" s="119"/>
      <c r="D19639" s="119"/>
    </row>
    <row r="19640" spans="2:4" x14ac:dyDescent="0.25">
      <c r="B19640" s="119"/>
      <c r="C19640" s="119"/>
      <c r="D19640" s="119"/>
    </row>
    <row r="19641" spans="2:4" x14ac:dyDescent="0.25">
      <c r="B19641" s="119"/>
      <c r="C19641" s="119"/>
      <c r="D19641" s="119"/>
    </row>
    <row r="19642" spans="2:4" x14ac:dyDescent="0.25">
      <c r="B19642" s="119"/>
      <c r="C19642" s="119"/>
      <c r="D19642" s="119"/>
    </row>
    <row r="19643" spans="2:4" x14ac:dyDescent="0.25">
      <c r="B19643" s="119"/>
      <c r="C19643" s="119"/>
      <c r="D19643" s="119"/>
    </row>
    <row r="19644" spans="2:4" x14ac:dyDescent="0.25">
      <c r="B19644" s="119"/>
      <c r="C19644" s="119"/>
      <c r="D19644" s="119"/>
    </row>
    <row r="19645" spans="2:4" x14ac:dyDescent="0.25">
      <c r="B19645" s="119"/>
      <c r="C19645" s="119"/>
      <c r="D19645" s="119"/>
    </row>
    <row r="19646" spans="2:4" x14ac:dyDescent="0.25">
      <c r="B19646" s="119"/>
      <c r="C19646" s="119"/>
      <c r="D19646" s="119"/>
    </row>
    <row r="19647" spans="2:4" x14ac:dyDescent="0.25">
      <c r="B19647" s="119"/>
      <c r="C19647" s="119"/>
      <c r="D19647" s="119"/>
    </row>
    <row r="19648" spans="2:4" x14ac:dyDescent="0.25">
      <c r="B19648" s="119"/>
      <c r="C19648" s="119"/>
      <c r="D19648" s="119"/>
    </row>
    <row r="19649" spans="2:4" x14ac:dyDescent="0.25">
      <c r="B19649" s="119"/>
      <c r="C19649" s="119"/>
      <c r="D19649" s="119"/>
    </row>
    <row r="19650" spans="2:4" x14ac:dyDescent="0.25">
      <c r="B19650" s="119"/>
      <c r="C19650" s="119"/>
      <c r="D19650" s="119"/>
    </row>
    <row r="19651" spans="2:4" x14ac:dyDescent="0.25">
      <c r="B19651" s="119"/>
      <c r="C19651" s="119"/>
      <c r="D19651" s="119"/>
    </row>
    <row r="19652" spans="2:4" x14ac:dyDescent="0.25">
      <c r="B19652" s="119"/>
      <c r="C19652" s="119"/>
      <c r="D19652" s="119"/>
    </row>
    <row r="19653" spans="2:4" x14ac:dyDescent="0.25">
      <c r="B19653" s="119"/>
      <c r="C19653" s="119"/>
      <c r="D19653" s="119"/>
    </row>
    <row r="19654" spans="2:4" x14ac:dyDescent="0.25">
      <c r="B19654" s="119"/>
      <c r="C19654" s="119"/>
      <c r="D19654" s="119"/>
    </row>
    <row r="19655" spans="2:4" x14ac:dyDescent="0.25">
      <c r="B19655" s="119"/>
      <c r="C19655" s="119"/>
      <c r="D19655" s="119"/>
    </row>
    <row r="19656" spans="2:4" x14ac:dyDescent="0.25">
      <c r="B19656" s="119"/>
      <c r="C19656" s="119"/>
      <c r="D19656" s="119"/>
    </row>
    <row r="19657" spans="2:4" x14ac:dyDescent="0.25">
      <c r="B19657" s="119"/>
      <c r="C19657" s="119"/>
      <c r="D19657" s="119"/>
    </row>
    <row r="19658" spans="2:4" x14ac:dyDescent="0.25">
      <c r="B19658" s="119"/>
      <c r="C19658" s="119"/>
      <c r="D19658" s="119"/>
    </row>
    <row r="19659" spans="2:4" x14ac:dyDescent="0.25">
      <c r="B19659" s="119"/>
      <c r="C19659" s="119"/>
      <c r="D19659" s="119"/>
    </row>
    <row r="19660" spans="2:4" x14ac:dyDescent="0.25">
      <c r="B19660" s="119"/>
      <c r="C19660" s="119"/>
      <c r="D19660" s="119"/>
    </row>
    <row r="19661" spans="2:4" x14ac:dyDescent="0.25">
      <c r="B19661" s="119"/>
      <c r="C19661" s="119"/>
      <c r="D19661" s="119"/>
    </row>
    <row r="19662" spans="2:4" x14ac:dyDescent="0.25">
      <c r="B19662" s="119"/>
      <c r="C19662" s="119"/>
      <c r="D19662" s="119"/>
    </row>
    <row r="19663" spans="2:4" x14ac:dyDescent="0.25">
      <c r="B19663" s="119"/>
      <c r="C19663" s="119"/>
      <c r="D19663" s="119"/>
    </row>
    <row r="19664" spans="2:4" x14ac:dyDescent="0.25">
      <c r="B19664" s="119"/>
      <c r="C19664" s="119"/>
      <c r="D19664" s="119"/>
    </row>
    <row r="19665" spans="2:4" x14ac:dyDescent="0.25">
      <c r="B19665" s="119"/>
      <c r="C19665" s="119"/>
      <c r="D19665" s="119"/>
    </row>
    <row r="19666" spans="2:4" x14ac:dyDescent="0.25">
      <c r="B19666" s="119"/>
      <c r="C19666" s="119"/>
      <c r="D19666" s="119"/>
    </row>
    <row r="19667" spans="2:4" x14ac:dyDescent="0.25">
      <c r="B19667" s="119"/>
      <c r="C19667" s="119"/>
      <c r="D19667" s="119"/>
    </row>
    <row r="19668" spans="2:4" x14ac:dyDescent="0.25">
      <c r="B19668" s="119"/>
      <c r="C19668" s="119"/>
      <c r="D19668" s="119"/>
    </row>
    <row r="19669" spans="2:4" x14ac:dyDescent="0.25">
      <c r="B19669" s="119"/>
      <c r="C19669" s="119"/>
      <c r="D19669" s="119"/>
    </row>
    <row r="19670" spans="2:4" x14ac:dyDescent="0.25">
      <c r="B19670" s="119"/>
      <c r="C19670" s="119"/>
      <c r="D19670" s="119"/>
    </row>
    <row r="19671" spans="2:4" x14ac:dyDescent="0.25">
      <c r="B19671" s="119"/>
      <c r="C19671" s="119"/>
      <c r="D19671" s="119"/>
    </row>
    <row r="19672" spans="2:4" x14ac:dyDescent="0.25">
      <c r="B19672" s="119"/>
      <c r="C19672" s="119"/>
      <c r="D19672" s="119"/>
    </row>
    <row r="19673" spans="2:4" x14ac:dyDescent="0.25">
      <c r="B19673" s="119"/>
      <c r="C19673" s="119"/>
      <c r="D19673" s="119"/>
    </row>
    <row r="19674" spans="2:4" x14ac:dyDescent="0.25">
      <c r="B19674" s="119"/>
      <c r="C19674" s="119"/>
      <c r="D19674" s="119"/>
    </row>
    <row r="19675" spans="2:4" x14ac:dyDescent="0.25">
      <c r="B19675" s="119"/>
      <c r="C19675" s="119"/>
      <c r="D19675" s="119"/>
    </row>
    <row r="19676" spans="2:4" x14ac:dyDescent="0.25">
      <c r="B19676" s="119"/>
      <c r="C19676" s="119"/>
      <c r="D19676" s="119"/>
    </row>
    <row r="19677" spans="2:4" x14ac:dyDescent="0.25">
      <c r="B19677" s="119"/>
      <c r="C19677" s="119"/>
      <c r="D19677" s="119"/>
    </row>
    <row r="19678" spans="2:4" x14ac:dyDescent="0.25">
      <c r="B19678" s="119"/>
      <c r="C19678" s="119"/>
      <c r="D19678" s="119"/>
    </row>
    <row r="19679" spans="2:4" x14ac:dyDescent="0.25">
      <c r="B19679" s="119"/>
      <c r="C19679" s="119"/>
      <c r="D19679" s="119"/>
    </row>
    <row r="19680" spans="2:4" x14ac:dyDescent="0.25">
      <c r="B19680" s="119"/>
      <c r="C19680" s="119"/>
      <c r="D19680" s="119"/>
    </row>
    <row r="19681" spans="2:4" x14ac:dyDescent="0.25">
      <c r="B19681" s="119"/>
      <c r="C19681" s="119"/>
      <c r="D19681" s="119"/>
    </row>
    <row r="19682" spans="2:4" x14ac:dyDescent="0.25">
      <c r="B19682" s="119"/>
      <c r="C19682" s="119"/>
      <c r="D19682" s="119"/>
    </row>
    <row r="19683" spans="2:4" x14ac:dyDescent="0.25">
      <c r="B19683" s="119"/>
      <c r="C19683" s="119"/>
      <c r="D19683" s="119"/>
    </row>
    <row r="19684" spans="2:4" x14ac:dyDescent="0.25">
      <c r="B19684" s="119"/>
      <c r="C19684" s="119"/>
      <c r="D19684" s="119"/>
    </row>
    <row r="19685" spans="2:4" x14ac:dyDescent="0.25">
      <c r="B19685" s="119"/>
      <c r="C19685" s="119"/>
      <c r="D19685" s="119"/>
    </row>
    <row r="19686" spans="2:4" x14ac:dyDescent="0.25">
      <c r="B19686" s="119"/>
      <c r="C19686" s="119"/>
      <c r="D19686" s="119"/>
    </row>
    <row r="19687" spans="2:4" x14ac:dyDescent="0.25">
      <c r="B19687" s="119"/>
      <c r="C19687" s="119"/>
      <c r="D19687" s="119"/>
    </row>
    <row r="19688" spans="2:4" x14ac:dyDescent="0.25">
      <c r="B19688" s="119"/>
      <c r="C19688" s="119"/>
      <c r="D19688" s="119"/>
    </row>
    <row r="19689" spans="2:4" x14ac:dyDescent="0.25">
      <c r="B19689" s="119"/>
      <c r="C19689" s="119"/>
      <c r="D19689" s="119"/>
    </row>
    <row r="19690" spans="2:4" x14ac:dyDescent="0.25">
      <c r="B19690" s="119"/>
      <c r="C19690" s="119"/>
      <c r="D19690" s="119"/>
    </row>
    <row r="19691" spans="2:4" x14ac:dyDescent="0.25">
      <c r="B19691" s="119"/>
      <c r="C19691" s="119"/>
      <c r="D19691" s="119"/>
    </row>
    <row r="19692" spans="2:4" x14ac:dyDescent="0.25">
      <c r="B19692" s="119"/>
      <c r="C19692" s="119"/>
      <c r="D19692" s="119"/>
    </row>
    <row r="19693" spans="2:4" x14ac:dyDescent="0.25">
      <c r="B19693" s="119"/>
      <c r="C19693" s="119"/>
      <c r="D19693" s="119"/>
    </row>
    <row r="19694" spans="2:4" x14ac:dyDescent="0.25">
      <c r="B19694" s="119"/>
      <c r="C19694" s="119"/>
      <c r="D19694" s="119"/>
    </row>
    <row r="19695" spans="2:4" x14ac:dyDescent="0.25">
      <c r="B19695" s="119"/>
      <c r="C19695" s="119"/>
      <c r="D19695" s="119"/>
    </row>
    <row r="19696" spans="2:4" x14ac:dyDescent="0.25">
      <c r="B19696" s="119"/>
      <c r="C19696" s="119"/>
      <c r="D19696" s="119"/>
    </row>
    <row r="19697" spans="2:4" x14ac:dyDescent="0.25">
      <c r="B19697" s="119"/>
      <c r="C19697" s="119"/>
      <c r="D19697" s="119"/>
    </row>
    <row r="19698" spans="2:4" x14ac:dyDescent="0.25">
      <c r="B19698" s="119"/>
      <c r="C19698" s="119"/>
      <c r="D19698" s="119"/>
    </row>
    <row r="19699" spans="2:4" x14ac:dyDescent="0.25">
      <c r="B19699" s="119"/>
      <c r="C19699" s="119"/>
      <c r="D19699" s="119"/>
    </row>
    <row r="19700" spans="2:4" x14ac:dyDescent="0.25">
      <c r="B19700" s="119"/>
      <c r="C19700" s="119"/>
      <c r="D19700" s="119"/>
    </row>
    <row r="19701" spans="2:4" x14ac:dyDescent="0.25">
      <c r="B19701" s="119"/>
      <c r="C19701" s="119"/>
      <c r="D19701" s="119"/>
    </row>
    <row r="19702" spans="2:4" x14ac:dyDescent="0.25">
      <c r="B19702" s="119"/>
      <c r="C19702" s="119"/>
      <c r="D19702" s="119"/>
    </row>
    <row r="19703" spans="2:4" x14ac:dyDescent="0.25">
      <c r="B19703" s="119"/>
      <c r="C19703" s="119"/>
      <c r="D19703" s="119"/>
    </row>
    <row r="19704" spans="2:4" x14ac:dyDescent="0.25">
      <c r="B19704" s="119"/>
      <c r="C19704" s="119"/>
      <c r="D19704" s="119"/>
    </row>
    <row r="19705" spans="2:4" x14ac:dyDescent="0.25">
      <c r="B19705" s="119"/>
      <c r="C19705" s="119"/>
      <c r="D19705" s="119"/>
    </row>
    <row r="19706" spans="2:4" x14ac:dyDescent="0.25">
      <c r="B19706" s="119"/>
      <c r="C19706" s="119"/>
      <c r="D19706" s="119"/>
    </row>
    <row r="19707" spans="2:4" x14ac:dyDescent="0.25">
      <c r="B19707" s="119"/>
      <c r="C19707" s="119"/>
      <c r="D19707" s="119"/>
    </row>
    <row r="19708" spans="2:4" x14ac:dyDescent="0.25">
      <c r="B19708" s="119"/>
      <c r="C19708" s="119"/>
      <c r="D19708" s="119"/>
    </row>
    <row r="19709" spans="2:4" x14ac:dyDescent="0.25">
      <c r="B19709" s="119"/>
      <c r="C19709" s="119"/>
      <c r="D19709" s="119"/>
    </row>
    <row r="19710" spans="2:4" x14ac:dyDescent="0.25">
      <c r="B19710" s="119"/>
      <c r="C19710" s="119"/>
      <c r="D19710" s="119"/>
    </row>
    <row r="19711" spans="2:4" x14ac:dyDescent="0.25">
      <c r="B19711" s="119"/>
      <c r="C19711" s="119"/>
      <c r="D19711" s="119"/>
    </row>
    <row r="19712" spans="2:4" x14ac:dyDescent="0.25">
      <c r="B19712" s="119"/>
      <c r="C19712" s="119"/>
      <c r="D19712" s="119"/>
    </row>
    <row r="19713" spans="2:4" x14ac:dyDescent="0.25">
      <c r="B19713" s="119"/>
      <c r="C19713" s="119"/>
      <c r="D19713" s="119"/>
    </row>
    <row r="19714" spans="2:4" x14ac:dyDescent="0.25">
      <c r="B19714" s="119"/>
      <c r="C19714" s="119"/>
      <c r="D19714" s="119"/>
    </row>
    <row r="19715" spans="2:4" x14ac:dyDescent="0.25">
      <c r="B19715" s="119"/>
      <c r="C19715" s="119"/>
      <c r="D19715" s="119"/>
    </row>
    <row r="19716" spans="2:4" x14ac:dyDescent="0.25">
      <c r="B19716" s="119"/>
      <c r="C19716" s="119"/>
      <c r="D19716" s="119"/>
    </row>
    <row r="19717" spans="2:4" x14ac:dyDescent="0.25">
      <c r="B19717" s="119"/>
      <c r="C19717" s="119"/>
      <c r="D19717" s="119"/>
    </row>
    <row r="19718" spans="2:4" x14ac:dyDescent="0.25">
      <c r="B19718" s="119"/>
      <c r="C19718" s="119"/>
      <c r="D19718" s="119"/>
    </row>
    <row r="19719" spans="2:4" x14ac:dyDescent="0.25">
      <c r="B19719" s="119"/>
      <c r="C19719" s="119"/>
      <c r="D19719" s="119"/>
    </row>
    <row r="19720" spans="2:4" x14ac:dyDescent="0.25">
      <c r="B19720" s="119"/>
      <c r="C19720" s="119"/>
      <c r="D19720" s="119"/>
    </row>
    <row r="19721" spans="2:4" x14ac:dyDescent="0.25">
      <c r="B19721" s="119"/>
      <c r="C19721" s="119"/>
      <c r="D19721" s="119"/>
    </row>
    <row r="19722" spans="2:4" x14ac:dyDescent="0.25">
      <c r="B19722" s="119"/>
      <c r="C19722" s="119"/>
      <c r="D19722" s="119"/>
    </row>
    <row r="19723" spans="2:4" x14ac:dyDescent="0.25">
      <c r="B19723" s="119"/>
      <c r="C19723" s="119"/>
      <c r="D19723" s="119"/>
    </row>
    <row r="19724" spans="2:4" x14ac:dyDescent="0.25">
      <c r="B19724" s="119"/>
      <c r="C19724" s="119"/>
      <c r="D19724" s="119"/>
    </row>
    <row r="19725" spans="2:4" x14ac:dyDescent="0.25">
      <c r="B19725" s="119"/>
      <c r="C19725" s="119"/>
      <c r="D19725" s="119"/>
    </row>
    <row r="19726" spans="2:4" x14ac:dyDescent="0.25">
      <c r="B19726" s="119"/>
      <c r="C19726" s="119"/>
      <c r="D19726" s="119"/>
    </row>
    <row r="19727" spans="2:4" x14ac:dyDescent="0.25">
      <c r="B19727" s="119"/>
      <c r="C19727" s="119"/>
      <c r="D19727" s="119"/>
    </row>
    <row r="19728" spans="2:4" x14ac:dyDescent="0.25">
      <c r="B19728" s="119"/>
      <c r="C19728" s="119"/>
      <c r="D19728" s="119"/>
    </row>
    <row r="19729" spans="2:4" x14ac:dyDescent="0.25">
      <c r="B19729" s="119"/>
      <c r="C19729" s="119"/>
      <c r="D19729" s="119"/>
    </row>
    <row r="19730" spans="2:4" x14ac:dyDescent="0.25">
      <c r="B19730" s="119"/>
      <c r="C19730" s="119"/>
      <c r="D19730" s="119"/>
    </row>
    <row r="19731" spans="2:4" x14ac:dyDescent="0.25">
      <c r="B19731" s="119"/>
      <c r="C19731" s="119"/>
      <c r="D19731" s="119"/>
    </row>
    <row r="19732" spans="2:4" x14ac:dyDescent="0.25">
      <c r="B19732" s="119"/>
      <c r="C19732" s="119"/>
      <c r="D19732" s="119"/>
    </row>
    <row r="19733" spans="2:4" x14ac:dyDescent="0.25">
      <c r="B19733" s="119"/>
      <c r="C19733" s="119"/>
      <c r="D19733" s="119"/>
    </row>
    <row r="19734" spans="2:4" x14ac:dyDescent="0.25">
      <c r="B19734" s="119"/>
      <c r="C19734" s="119"/>
      <c r="D19734" s="119"/>
    </row>
    <row r="19735" spans="2:4" x14ac:dyDescent="0.25">
      <c r="B19735" s="119"/>
      <c r="C19735" s="119"/>
      <c r="D19735" s="119"/>
    </row>
    <row r="19736" spans="2:4" x14ac:dyDescent="0.25">
      <c r="B19736" s="119"/>
      <c r="C19736" s="119"/>
      <c r="D19736" s="119"/>
    </row>
    <row r="19737" spans="2:4" x14ac:dyDescent="0.25">
      <c r="B19737" s="119"/>
      <c r="C19737" s="119"/>
      <c r="D19737" s="119"/>
    </row>
    <row r="19738" spans="2:4" x14ac:dyDescent="0.25">
      <c r="B19738" s="119"/>
      <c r="C19738" s="119"/>
      <c r="D19738" s="119"/>
    </row>
    <row r="19739" spans="2:4" x14ac:dyDescent="0.25">
      <c r="B19739" s="119"/>
      <c r="C19739" s="119"/>
      <c r="D19739" s="119"/>
    </row>
    <row r="19740" spans="2:4" x14ac:dyDescent="0.25">
      <c r="B19740" s="119"/>
      <c r="C19740" s="119"/>
      <c r="D19740" s="119"/>
    </row>
    <row r="19741" spans="2:4" x14ac:dyDescent="0.25">
      <c r="B19741" s="119"/>
      <c r="C19741" s="119"/>
      <c r="D19741" s="119"/>
    </row>
    <row r="19742" spans="2:4" x14ac:dyDescent="0.25">
      <c r="B19742" s="119"/>
      <c r="C19742" s="119"/>
      <c r="D19742" s="119"/>
    </row>
    <row r="19743" spans="2:4" x14ac:dyDescent="0.25">
      <c r="B19743" s="119"/>
      <c r="C19743" s="119"/>
      <c r="D19743" s="119"/>
    </row>
    <row r="19744" spans="2:4" x14ac:dyDescent="0.25">
      <c r="B19744" s="119"/>
      <c r="C19744" s="119"/>
      <c r="D19744" s="119"/>
    </row>
    <row r="19745" spans="2:4" x14ac:dyDescent="0.25">
      <c r="B19745" s="119"/>
      <c r="C19745" s="119"/>
      <c r="D19745" s="119"/>
    </row>
    <row r="19746" spans="2:4" x14ac:dyDescent="0.25">
      <c r="B19746" s="119"/>
      <c r="C19746" s="119"/>
      <c r="D19746" s="119"/>
    </row>
    <row r="19747" spans="2:4" x14ac:dyDescent="0.25">
      <c r="B19747" s="119"/>
      <c r="C19747" s="119"/>
      <c r="D19747" s="119"/>
    </row>
    <row r="19748" spans="2:4" x14ac:dyDescent="0.25">
      <c r="B19748" s="119"/>
      <c r="C19748" s="119"/>
      <c r="D19748" s="119"/>
    </row>
    <row r="19749" spans="2:4" x14ac:dyDescent="0.25">
      <c r="B19749" s="119"/>
      <c r="C19749" s="119"/>
      <c r="D19749" s="119"/>
    </row>
    <row r="19750" spans="2:4" x14ac:dyDescent="0.25">
      <c r="B19750" s="119"/>
      <c r="C19750" s="119"/>
      <c r="D19750" s="119"/>
    </row>
    <row r="19751" spans="2:4" x14ac:dyDescent="0.25">
      <c r="B19751" s="119"/>
      <c r="C19751" s="119"/>
      <c r="D19751" s="119"/>
    </row>
    <row r="19752" spans="2:4" x14ac:dyDescent="0.25">
      <c r="B19752" s="119"/>
      <c r="C19752" s="119"/>
      <c r="D19752" s="119"/>
    </row>
    <row r="19753" spans="2:4" x14ac:dyDescent="0.25">
      <c r="B19753" s="119"/>
      <c r="C19753" s="119"/>
      <c r="D19753" s="119"/>
    </row>
    <row r="19754" spans="2:4" x14ac:dyDescent="0.25">
      <c r="B19754" s="119"/>
      <c r="C19754" s="119"/>
      <c r="D19754" s="119"/>
    </row>
    <row r="19755" spans="2:4" x14ac:dyDescent="0.25">
      <c r="B19755" s="119"/>
      <c r="C19755" s="119"/>
      <c r="D19755" s="119"/>
    </row>
    <row r="19756" spans="2:4" x14ac:dyDescent="0.25">
      <c r="B19756" s="119"/>
      <c r="C19756" s="119"/>
      <c r="D19756" s="119"/>
    </row>
    <row r="19757" spans="2:4" x14ac:dyDescent="0.25">
      <c r="B19757" s="119"/>
      <c r="C19757" s="119"/>
      <c r="D19757" s="119"/>
    </row>
    <row r="19758" spans="2:4" x14ac:dyDescent="0.25">
      <c r="B19758" s="119"/>
      <c r="C19758" s="119"/>
      <c r="D19758" s="119"/>
    </row>
    <row r="19759" spans="2:4" x14ac:dyDescent="0.25">
      <c r="B19759" s="119"/>
      <c r="C19759" s="119"/>
      <c r="D19759" s="119"/>
    </row>
    <row r="19760" spans="2:4" x14ac:dyDescent="0.25">
      <c r="B19760" s="119"/>
      <c r="C19760" s="119"/>
      <c r="D19760" s="119"/>
    </row>
    <row r="19761" spans="2:4" x14ac:dyDescent="0.25">
      <c r="B19761" s="119"/>
      <c r="C19761" s="119"/>
      <c r="D19761" s="119"/>
    </row>
    <row r="19762" spans="2:4" x14ac:dyDescent="0.25">
      <c r="B19762" s="119"/>
      <c r="C19762" s="119"/>
      <c r="D19762" s="119"/>
    </row>
    <row r="19763" spans="2:4" x14ac:dyDescent="0.25">
      <c r="B19763" s="119"/>
      <c r="C19763" s="119"/>
      <c r="D19763" s="119"/>
    </row>
    <row r="19764" spans="2:4" x14ac:dyDescent="0.25">
      <c r="B19764" s="119"/>
      <c r="C19764" s="119"/>
      <c r="D19764" s="119"/>
    </row>
    <row r="19765" spans="2:4" x14ac:dyDescent="0.25">
      <c r="B19765" s="119"/>
      <c r="C19765" s="119"/>
      <c r="D19765" s="119"/>
    </row>
    <row r="19766" spans="2:4" x14ac:dyDescent="0.25">
      <c r="B19766" s="119"/>
      <c r="C19766" s="119"/>
      <c r="D19766" s="119"/>
    </row>
    <row r="19767" spans="2:4" x14ac:dyDescent="0.25">
      <c r="B19767" s="119"/>
      <c r="C19767" s="119"/>
      <c r="D19767" s="119"/>
    </row>
    <row r="19768" spans="2:4" x14ac:dyDescent="0.25">
      <c r="B19768" s="119"/>
      <c r="C19768" s="119"/>
      <c r="D19768" s="119"/>
    </row>
    <row r="19769" spans="2:4" x14ac:dyDescent="0.25">
      <c r="B19769" s="119"/>
      <c r="C19769" s="119"/>
      <c r="D19769" s="119"/>
    </row>
    <row r="19770" spans="2:4" x14ac:dyDescent="0.25">
      <c r="B19770" s="119"/>
      <c r="C19770" s="119"/>
      <c r="D19770" s="119"/>
    </row>
    <row r="19771" spans="2:4" x14ac:dyDescent="0.25">
      <c r="B19771" s="119"/>
      <c r="C19771" s="119"/>
      <c r="D19771" s="119"/>
    </row>
    <row r="19772" spans="2:4" x14ac:dyDescent="0.25">
      <c r="B19772" s="119"/>
      <c r="C19772" s="119"/>
      <c r="D19772" s="119"/>
    </row>
    <row r="19773" spans="2:4" x14ac:dyDescent="0.25">
      <c r="B19773" s="119"/>
      <c r="C19773" s="119"/>
      <c r="D19773" s="119"/>
    </row>
    <row r="19774" spans="2:4" x14ac:dyDescent="0.25">
      <c r="B19774" s="119"/>
      <c r="C19774" s="119"/>
      <c r="D19774" s="119"/>
    </row>
    <row r="19775" spans="2:4" x14ac:dyDescent="0.25">
      <c r="B19775" s="119"/>
      <c r="C19775" s="119"/>
      <c r="D19775" s="119"/>
    </row>
    <row r="19776" spans="2:4" x14ac:dyDescent="0.25">
      <c r="B19776" s="119"/>
      <c r="C19776" s="119"/>
      <c r="D19776" s="119"/>
    </row>
    <row r="19777" spans="2:4" x14ac:dyDescent="0.25">
      <c r="B19777" s="119"/>
      <c r="C19777" s="119"/>
      <c r="D19777" s="119"/>
    </row>
    <row r="19778" spans="2:4" x14ac:dyDescent="0.25">
      <c r="B19778" s="119"/>
      <c r="C19778" s="119"/>
      <c r="D19778" s="119"/>
    </row>
    <row r="19779" spans="2:4" x14ac:dyDescent="0.25">
      <c r="B19779" s="119"/>
      <c r="C19779" s="119"/>
      <c r="D19779" s="119"/>
    </row>
    <row r="19780" spans="2:4" x14ac:dyDescent="0.25">
      <c r="B19780" s="119"/>
      <c r="C19780" s="119"/>
      <c r="D19780" s="119"/>
    </row>
    <row r="19781" spans="2:4" x14ac:dyDescent="0.25">
      <c r="B19781" s="119"/>
      <c r="C19781" s="119"/>
      <c r="D19781" s="119"/>
    </row>
    <row r="19782" spans="2:4" x14ac:dyDescent="0.25">
      <c r="B19782" s="119"/>
      <c r="C19782" s="119"/>
      <c r="D19782" s="119"/>
    </row>
    <row r="19783" spans="2:4" x14ac:dyDescent="0.25">
      <c r="B19783" s="119"/>
      <c r="C19783" s="119"/>
      <c r="D19783" s="119"/>
    </row>
    <row r="19784" spans="2:4" x14ac:dyDescent="0.25">
      <c r="B19784" s="119"/>
      <c r="C19784" s="119"/>
      <c r="D19784" s="119"/>
    </row>
    <row r="19785" spans="2:4" x14ac:dyDescent="0.25">
      <c r="B19785" s="119"/>
      <c r="C19785" s="119"/>
      <c r="D19785" s="119"/>
    </row>
    <row r="19786" spans="2:4" x14ac:dyDescent="0.25">
      <c r="B19786" s="119"/>
      <c r="C19786" s="119"/>
      <c r="D19786" s="119"/>
    </row>
    <row r="19787" spans="2:4" x14ac:dyDescent="0.25">
      <c r="B19787" s="119"/>
      <c r="C19787" s="119"/>
      <c r="D19787" s="119"/>
    </row>
    <row r="19788" spans="2:4" x14ac:dyDescent="0.25">
      <c r="B19788" s="119"/>
      <c r="C19788" s="119"/>
      <c r="D19788" s="119"/>
    </row>
    <row r="19789" spans="2:4" x14ac:dyDescent="0.25">
      <c r="B19789" s="119"/>
      <c r="C19789" s="119"/>
      <c r="D19789" s="119"/>
    </row>
    <row r="19790" spans="2:4" x14ac:dyDescent="0.25">
      <c r="B19790" s="119"/>
      <c r="C19790" s="119"/>
      <c r="D19790" s="119"/>
    </row>
    <row r="19791" spans="2:4" x14ac:dyDescent="0.25">
      <c r="B19791" s="119"/>
      <c r="C19791" s="119"/>
      <c r="D19791" s="119"/>
    </row>
    <row r="19792" spans="2:4" x14ac:dyDescent="0.25">
      <c r="B19792" s="119"/>
      <c r="C19792" s="119"/>
      <c r="D19792" s="119"/>
    </row>
    <row r="19793" spans="2:4" x14ac:dyDescent="0.25">
      <c r="B19793" s="119"/>
      <c r="C19793" s="119"/>
      <c r="D19793" s="119"/>
    </row>
    <row r="19794" spans="2:4" x14ac:dyDescent="0.25">
      <c r="B19794" s="119"/>
      <c r="C19794" s="119"/>
      <c r="D19794" s="119"/>
    </row>
    <row r="19795" spans="2:4" x14ac:dyDescent="0.25">
      <c r="B19795" s="119"/>
      <c r="C19795" s="119"/>
      <c r="D19795" s="119"/>
    </row>
    <row r="19796" spans="2:4" x14ac:dyDescent="0.25">
      <c r="B19796" s="119"/>
      <c r="C19796" s="119"/>
      <c r="D19796" s="119"/>
    </row>
    <row r="19797" spans="2:4" x14ac:dyDescent="0.25">
      <c r="B19797" s="119"/>
      <c r="C19797" s="119"/>
      <c r="D19797" s="119"/>
    </row>
    <row r="19798" spans="2:4" x14ac:dyDescent="0.25">
      <c r="B19798" s="119"/>
      <c r="C19798" s="119"/>
      <c r="D19798" s="119"/>
    </row>
    <row r="19799" spans="2:4" x14ac:dyDescent="0.25">
      <c r="B19799" s="119"/>
      <c r="C19799" s="119"/>
      <c r="D19799" s="119"/>
    </row>
    <row r="19800" spans="2:4" x14ac:dyDescent="0.25">
      <c r="B19800" s="119"/>
      <c r="C19800" s="119"/>
      <c r="D19800" s="119"/>
    </row>
    <row r="19801" spans="2:4" x14ac:dyDescent="0.25">
      <c r="B19801" s="119"/>
      <c r="C19801" s="119"/>
      <c r="D19801" s="119"/>
    </row>
    <row r="19802" spans="2:4" x14ac:dyDescent="0.25">
      <c r="B19802" s="119"/>
      <c r="C19802" s="119"/>
      <c r="D19802" s="119"/>
    </row>
    <row r="19803" spans="2:4" x14ac:dyDescent="0.25">
      <c r="B19803" s="119"/>
      <c r="C19803" s="119"/>
      <c r="D19803" s="119"/>
    </row>
    <row r="19804" spans="2:4" x14ac:dyDescent="0.25">
      <c r="B19804" s="119"/>
      <c r="C19804" s="119"/>
      <c r="D19804" s="119"/>
    </row>
    <row r="19805" spans="2:4" x14ac:dyDescent="0.25">
      <c r="B19805" s="119"/>
      <c r="C19805" s="119"/>
      <c r="D19805" s="119"/>
    </row>
    <row r="19806" spans="2:4" x14ac:dyDescent="0.25">
      <c r="B19806" s="119"/>
      <c r="C19806" s="119"/>
      <c r="D19806" s="119"/>
    </row>
    <row r="19807" spans="2:4" x14ac:dyDescent="0.25">
      <c r="B19807" s="119"/>
      <c r="C19807" s="119"/>
      <c r="D19807" s="119"/>
    </row>
    <row r="19808" spans="2:4" x14ac:dyDescent="0.25">
      <c r="B19808" s="119"/>
      <c r="C19808" s="119"/>
      <c r="D19808" s="119"/>
    </row>
    <row r="19809" spans="2:4" x14ac:dyDescent="0.25">
      <c r="B19809" s="119"/>
      <c r="C19809" s="119"/>
      <c r="D19809" s="119"/>
    </row>
    <row r="19810" spans="2:4" x14ac:dyDescent="0.25">
      <c r="B19810" s="119"/>
      <c r="C19810" s="119"/>
      <c r="D19810" s="119"/>
    </row>
    <row r="19811" spans="2:4" x14ac:dyDescent="0.25">
      <c r="B19811" s="119"/>
      <c r="C19811" s="119"/>
      <c r="D19811" s="119"/>
    </row>
    <row r="19812" spans="2:4" x14ac:dyDescent="0.25">
      <c r="B19812" s="119"/>
      <c r="C19812" s="119"/>
      <c r="D19812" s="119"/>
    </row>
    <row r="19813" spans="2:4" x14ac:dyDescent="0.25">
      <c r="B19813" s="119"/>
      <c r="C19813" s="119"/>
      <c r="D19813" s="119"/>
    </row>
    <row r="19814" spans="2:4" x14ac:dyDescent="0.25">
      <c r="B19814" s="119"/>
      <c r="C19814" s="119"/>
      <c r="D19814" s="119"/>
    </row>
    <row r="19815" spans="2:4" x14ac:dyDescent="0.25">
      <c r="B19815" s="119"/>
      <c r="C19815" s="119"/>
      <c r="D19815" s="119"/>
    </row>
    <row r="19816" spans="2:4" x14ac:dyDescent="0.25">
      <c r="B19816" s="119"/>
      <c r="C19816" s="119"/>
      <c r="D19816" s="119"/>
    </row>
    <row r="19817" spans="2:4" x14ac:dyDescent="0.25">
      <c r="B19817" s="119"/>
      <c r="C19817" s="119"/>
      <c r="D19817" s="119"/>
    </row>
    <row r="19818" spans="2:4" x14ac:dyDescent="0.25">
      <c r="B19818" s="119"/>
      <c r="C19818" s="119"/>
      <c r="D19818" s="119"/>
    </row>
    <row r="19819" spans="2:4" x14ac:dyDescent="0.25">
      <c r="B19819" s="119"/>
      <c r="C19819" s="119"/>
      <c r="D19819" s="119"/>
    </row>
    <row r="19820" spans="2:4" x14ac:dyDescent="0.25">
      <c r="B19820" s="119"/>
      <c r="C19820" s="119"/>
      <c r="D19820" s="119"/>
    </row>
    <row r="19821" spans="2:4" x14ac:dyDescent="0.25">
      <c r="B19821" s="119"/>
      <c r="C19821" s="119"/>
      <c r="D19821" s="119"/>
    </row>
    <row r="19822" spans="2:4" x14ac:dyDescent="0.25">
      <c r="B19822" s="119"/>
      <c r="C19822" s="119"/>
      <c r="D19822" s="119"/>
    </row>
    <row r="19823" spans="2:4" x14ac:dyDescent="0.25">
      <c r="B19823" s="119"/>
      <c r="C19823" s="119"/>
      <c r="D19823" s="119"/>
    </row>
    <row r="19824" spans="2:4" x14ac:dyDescent="0.25">
      <c r="B19824" s="119"/>
      <c r="C19824" s="119"/>
      <c r="D19824" s="119"/>
    </row>
    <row r="19825" spans="2:4" x14ac:dyDescent="0.25">
      <c r="B19825" s="119"/>
      <c r="C19825" s="119"/>
      <c r="D19825" s="119"/>
    </row>
    <row r="19826" spans="2:4" x14ac:dyDescent="0.25">
      <c r="B19826" s="119"/>
      <c r="C19826" s="119"/>
      <c r="D19826" s="119"/>
    </row>
    <row r="19827" spans="2:4" x14ac:dyDescent="0.25">
      <c r="B19827" s="119"/>
      <c r="C19827" s="119"/>
      <c r="D19827" s="119"/>
    </row>
    <row r="19828" spans="2:4" x14ac:dyDescent="0.25">
      <c r="B19828" s="119"/>
      <c r="C19828" s="119"/>
      <c r="D19828" s="119"/>
    </row>
    <row r="19829" spans="2:4" x14ac:dyDescent="0.25">
      <c r="B19829" s="119"/>
      <c r="C19829" s="119"/>
      <c r="D19829" s="119"/>
    </row>
    <row r="19830" spans="2:4" x14ac:dyDescent="0.25">
      <c r="B19830" s="119"/>
      <c r="C19830" s="119"/>
      <c r="D19830" s="119"/>
    </row>
    <row r="19831" spans="2:4" x14ac:dyDescent="0.25">
      <c r="B19831" s="119"/>
      <c r="C19831" s="119"/>
      <c r="D19831" s="119"/>
    </row>
    <row r="19832" spans="2:4" x14ac:dyDescent="0.25">
      <c r="B19832" s="119"/>
      <c r="C19832" s="119"/>
      <c r="D19832" s="119"/>
    </row>
    <row r="19833" spans="2:4" x14ac:dyDescent="0.25">
      <c r="B19833" s="119"/>
      <c r="C19833" s="119"/>
      <c r="D19833" s="119"/>
    </row>
    <row r="19834" spans="2:4" x14ac:dyDescent="0.25">
      <c r="B19834" s="119"/>
      <c r="C19834" s="119"/>
      <c r="D19834" s="119"/>
    </row>
    <row r="19835" spans="2:4" x14ac:dyDescent="0.25">
      <c r="B19835" s="119"/>
      <c r="C19835" s="119"/>
      <c r="D19835" s="119"/>
    </row>
    <row r="19836" spans="2:4" x14ac:dyDescent="0.25">
      <c r="B19836" s="119"/>
      <c r="C19836" s="119"/>
      <c r="D19836" s="119"/>
    </row>
    <row r="19837" spans="2:4" x14ac:dyDescent="0.25">
      <c r="B19837" s="119"/>
      <c r="C19837" s="119"/>
      <c r="D19837" s="119"/>
    </row>
    <row r="19838" spans="2:4" x14ac:dyDescent="0.25">
      <c r="B19838" s="119"/>
      <c r="C19838" s="119"/>
      <c r="D19838" s="119"/>
    </row>
    <row r="19839" spans="2:4" x14ac:dyDescent="0.25">
      <c r="B19839" s="119"/>
      <c r="C19839" s="119"/>
      <c r="D19839" s="119"/>
    </row>
    <row r="19840" spans="2:4" x14ac:dyDescent="0.25">
      <c r="B19840" s="119"/>
      <c r="C19840" s="119"/>
      <c r="D19840" s="119"/>
    </row>
    <row r="19841" spans="2:4" x14ac:dyDescent="0.25">
      <c r="B19841" s="119"/>
      <c r="C19841" s="119"/>
      <c r="D19841" s="119"/>
    </row>
    <row r="19842" spans="2:4" x14ac:dyDescent="0.25">
      <c r="B19842" s="119"/>
      <c r="C19842" s="119"/>
      <c r="D19842" s="119"/>
    </row>
    <row r="19843" spans="2:4" x14ac:dyDescent="0.25">
      <c r="B19843" s="119"/>
      <c r="C19843" s="119"/>
      <c r="D19843" s="119"/>
    </row>
    <row r="19844" spans="2:4" x14ac:dyDescent="0.25">
      <c r="B19844" s="119"/>
      <c r="C19844" s="119"/>
      <c r="D19844" s="119"/>
    </row>
    <row r="19845" spans="2:4" x14ac:dyDescent="0.25">
      <c r="B19845" s="119"/>
      <c r="C19845" s="119"/>
      <c r="D19845" s="119"/>
    </row>
    <row r="19846" spans="2:4" x14ac:dyDescent="0.25">
      <c r="B19846" s="119"/>
      <c r="C19846" s="119"/>
      <c r="D19846" s="119"/>
    </row>
    <row r="19847" spans="2:4" x14ac:dyDescent="0.25">
      <c r="B19847" s="119"/>
      <c r="C19847" s="119"/>
      <c r="D19847" s="119"/>
    </row>
    <row r="19848" spans="2:4" x14ac:dyDescent="0.25">
      <c r="B19848" s="119"/>
      <c r="C19848" s="119"/>
      <c r="D19848" s="119"/>
    </row>
    <row r="19849" spans="2:4" x14ac:dyDescent="0.25">
      <c r="B19849" s="119"/>
      <c r="C19849" s="119"/>
      <c r="D19849" s="119"/>
    </row>
    <row r="19850" spans="2:4" x14ac:dyDescent="0.25">
      <c r="B19850" s="119"/>
      <c r="C19850" s="119"/>
      <c r="D19850" s="119"/>
    </row>
    <row r="19851" spans="2:4" x14ac:dyDescent="0.25">
      <c r="B19851" s="119"/>
      <c r="C19851" s="119"/>
      <c r="D19851" s="119"/>
    </row>
    <row r="19852" spans="2:4" x14ac:dyDescent="0.25">
      <c r="B19852" s="119"/>
      <c r="C19852" s="119"/>
      <c r="D19852" s="119"/>
    </row>
    <row r="19853" spans="2:4" x14ac:dyDescent="0.25">
      <c r="B19853" s="119"/>
      <c r="C19853" s="119"/>
      <c r="D19853" s="119"/>
    </row>
    <row r="19854" spans="2:4" x14ac:dyDescent="0.25">
      <c r="B19854" s="119"/>
      <c r="C19854" s="119"/>
      <c r="D19854" s="119"/>
    </row>
    <row r="19855" spans="2:4" x14ac:dyDescent="0.25">
      <c r="B19855" s="119"/>
      <c r="C19855" s="119"/>
      <c r="D19855" s="119"/>
    </row>
    <row r="19856" spans="2:4" x14ac:dyDescent="0.25">
      <c r="B19856" s="119"/>
      <c r="C19856" s="119"/>
      <c r="D19856" s="119"/>
    </row>
    <row r="19857" spans="2:4" x14ac:dyDescent="0.25">
      <c r="B19857" s="119"/>
      <c r="C19857" s="119"/>
      <c r="D19857" s="119"/>
    </row>
    <row r="19858" spans="2:4" x14ac:dyDescent="0.25">
      <c r="B19858" s="119"/>
      <c r="C19858" s="119"/>
      <c r="D19858" s="119"/>
    </row>
    <row r="19859" spans="2:4" x14ac:dyDescent="0.25">
      <c r="B19859" s="119"/>
      <c r="C19859" s="119"/>
      <c r="D19859" s="119"/>
    </row>
    <row r="19860" spans="2:4" x14ac:dyDescent="0.25">
      <c r="B19860" s="119"/>
      <c r="C19860" s="119"/>
      <c r="D19860" s="119"/>
    </row>
    <row r="19861" spans="2:4" x14ac:dyDescent="0.25">
      <c r="B19861" s="119"/>
      <c r="C19861" s="119"/>
      <c r="D19861" s="119"/>
    </row>
    <row r="19862" spans="2:4" x14ac:dyDescent="0.25">
      <c r="B19862" s="119"/>
      <c r="C19862" s="119"/>
      <c r="D19862" s="119"/>
    </row>
    <row r="19863" spans="2:4" x14ac:dyDescent="0.25">
      <c r="B19863" s="119"/>
      <c r="C19863" s="119"/>
      <c r="D19863" s="119"/>
    </row>
    <row r="19864" spans="2:4" x14ac:dyDescent="0.25">
      <c r="B19864" s="119"/>
      <c r="C19864" s="119"/>
      <c r="D19864" s="119"/>
    </row>
    <row r="19865" spans="2:4" x14ac:dyDescent="0.25">
      <c r="B19865" s="119"/>
      <c r="C19865" s="119"/>
      <c r="D19865" s="119"/>
    </row>
    <row r="19866" spans="2:4" x14ac:dyDescent="0.25">
      <c r="B19866" s="119"/>
      <c r="C19866" s="119"/>
      <c r="D19866" s="119"/>
    </row>
    <row r="19867" spans="2:4" x14ac:dyDescent="0.25">
      <c r="B19867" s="119"/>
      <c r="C19867" s="119"/>
      <c r="D19867" s="119"/>
    </row>
    <row r="19868" spans="2:4" x14ac:dyDescent="0.25">
      <c r="B19868" s="119"/>
      <c r="C19868" s="119"/>
      <c r="D19868" s="119"/>
    </row>
    <row r="19869" spans="2:4" x14ac:dyDescent="0.25">
      <c r="B19869" s="119"/>
      <c r="C19869" s="119"/>
      <c r="D19869" s="119"/>
    </row>
    <row r="19870" spans="2:4" x14ac:dyDescent="0.25">
      <c r="B19870" s="119"/>
      <c r="C19870" s="119"/>
      <c r="D19870" s="119"/>
    </row>
    <row r="19871" spans="2:4" x14ac:dyDescent="0.25">
      <c r="B19871" s="119"/>
      <c r="C19871" s="119"/>
      <c r="D19871" s="119"/>
    </row>
    <row r="19872" spans="2:4" x14ac:dyDescent="0.25">
      <c r="B19872" s="119"/>
      <c r="C19872" s="119"/>
      <c r="D19872" s="119"/>
    </row>
    <row r="19873" spans="2:4" x14ac:dyDescent="0.25">
      <c r="B19873" s="119"/>
      <c r="C19873" s="119"/>
      <c r="D19873" s="119"/>
    </row>
    <row r="19874" spans="2:4" x14ac:dyDescent="0.25">
      <c r="B19874" s="119"/>
      <c r="C19874" s="119"/>
      <c r="D19874" s="119"/>
    </row>
    <row r="19875" spans="2:4" x14ac:dyDescent="0.25">
      <c r="B19875" s="119"/>
      <c r="C19875" s="119"/>
      <c r="D19875" s="119"/>
    </row>
    <row r="19876" spans="2:4" x14ac:dyDescent="0.25">
      <c r="B19876" s="119"/>
      <c r="C19876" s="119"/>
      <c r="D19876" s="119"/>
    </row>
    <row r="19877" spans="2:4" x14ac:dyDescent="0.25">
      <c r="B19877" s="119"/>
      <c r="C19877" s="119"/>
      <c r="D19877" s="119"/>
    </row>
    <row r="19878" spans="2:4" x14ac:dyDescent="0.25">
      <c r="B19878" s="119"/>
      <c r="C19878" s="119"/>
      <c r="D19878" s="119"/>
    </row>
    <row r="19879" spans="2:4" x14ac:dyDescent="0.25">
      <c r="B19879" s="119"/>
      <c r="C19879" s="119"/>
      <c r="D19879" s="119"/>
    </row>
    <row r="19880" spans="2:4" x14ac:dyDescent="0.25">
      <c r="B19880" s="119"/>
      <c r="C19880" s="119"/>
      <c r="D19880" s="119"/>
    </row>
    <row r="19881" spans="2:4" x14ac:dyDescent="0.25">
      <c r="B19881" s="119"/>
      <c r="C19881" s="119"/>
      <c r="D19881" s="119"/>
    </row>
    <row r="19882" spans="2:4" x14ac:dyDescent="0.25">
      <c r="B19882" s="119"/>
      <c r="C19882" s="119"/>
      <c r="D19882" s="119"/>
    </row>
    <row r="19883" spans="2:4" x14ac:dyDescent="0.25">
      <c r="B19883" s="119"/>
      <c r="C19883" s="119"/>
      <c r="D19883" s="119"/>
    </row>
    <row r="19884" spans="2:4" x14ac:dyDescent="0.25">
      <c r="B19884" s="119"/>
      <c r="C19884" s="119"/>
      <c r="D19884" s="119"/>
    </row>
    <row r="19885" spans="2:4" x14ac:dyDescent="0.25">
      <c r="B19885" s="119"/>
      <c r="C19885" s="119"/>
      <c r="D19885" s="119"/>
    </row>
    <row r="19886" spans="2:4" x14ac:dyDescent="0.25">
      <c r="B19886" s="119"/>
      <c r="C19886" s="119"/>
      <c r="D19886" s="119"/>
    </row>
    <row r="19887" spans="2:4" x14ac:dyDescent="0.25">
      <c r="B19887" s="119"/>
      <c r="C19887" s="119"/>
      <c r="D19887" s="119"/>
    </row>
    <row r="19888" spans="2:4" x14ac:dyDescent="0.25">
      <c r="B19888" s="119"/>
      <c r="C19888" s="119"/>
      <c r="D19888" s="119"/>
    </row>
    <row r="19889" spans="2:4" x14ac:dyDescent="0.25">
      <c r="B19889" s="119"/>
      <c r="C19889" s="119"/>
      <c r="D19889" s="119"/>
    </row>
    <row r="19890" spans="2:4" x14ac:dyDescent="0.25">
      <c r="B19890" s="119"/>
      <c r="C19890" s="119"/>
      <c r="D19890" s="119"/>
    </row>
    <row r="19891" spans="2:4" x14ac:dyDescent="0.25">
      <c r="B19891" s="119"/>
      <c r="C19891" s="119"/>
      <c r="D19891" s="119"/>
    </row>
    <row r="19892" spans="2:4" x14ac:dyDescent="0.25">
      <c r="B19892" s="119"/>
      <c r="C19892" s="119"/>
      <c r="D19892" s="119"/>
    </row>
    <row r="19893" spans="2:4" x14ac:dyDescent="0.25">
      <c r="B19893" s="119"/>
      <c r="C19893" s="119"/>
      <c r="D19893" s="119"/>
    </row>
    <row r="19894" spans="2:4" x14ac:dyDescent="0.25">
      <c r="B19894" s="119"/>
      <c r="C19894" s="119"/>
      <c r="D19894" s="119"/>
    </row>
    <row r="19895" spans="2:4" x14ac:dyDescent="0.25">
      <c r="B19895" s="119"/>
      <c r="C19895" s="119"/>
      <c r="D19895" s="119"/>
    </row>
    <row r="19896" spans="2:4" x14ac:dyDescent="0.25">
      <c r="B19896" s="119"/>
      <c r="C19896" s="119"/>
      <c r="D19896" s="119"/>
    </row>
    <row r="19897" spans="2:4" x14ac:dyDescent="0.25">
      <c r="B19897" s="119"/>
      <c r="C19897" s="119"/>
      <c r="D19897" s="119"/>
    </row>
    <row r="19898" spans="2:4" x14ac:dyDescent="0.25">
      <c r="B19898" s="119"/>
      <c r="C19898" s="119"/>
      <c r="D19898" s="119"/>
    </row>
    <row r="19899" spans="2:4" x14ac:dyDescent="0.25">
      <c r="B19899" s="119"/>
      <c r="C19899" s="119"/>
      <c r="D19899" s="119"/>
    </row>
    <row r="19900" spans="2:4" x14ac:dyDescent="0.25">
      <c r="B19900" s="119"/>
      <c r="C19900" s="119"/>
      <c r="D19900" s="119"/>
    </row>
    <row r="19901" spans="2:4" x14ac:dyDescent="0.25">
      <c r="B19901" s="119"/>
      <c r="C19901" s="119"/>
      <c r="D19901" s="119"/>
    </row>
    <row r="19902" spans="2:4" x14ac:dyDescent="0.25">
      <c r="B19902" s="119"/>
      <c r="C19902" s="119"/>
      <c r="D19902" s="119"/>
    </row>
    <row r="19903" spans="2:4" x14ac:dyDescent="0.25">
      <c r="B19903" s="119"/>
      <c r="C19903" s="119"/>
      <c r="D19903" s="119"/>
    </row>
    <row r="19904" spans="2:4" x14ac:dyDescent="0.25">
      <c r="B19904" s="119"/>
      <c r="C19904" s="119"/>
      <c r="D19904" s="119"/>
    </row>
    <row r="19905" spans="2:4" x14ac:dyDescent="0.25">
      <c r="B19905" s="119"/>
      <c r="C19905" s="119"/>
      <c r="D19905" s="119"/>
    </row>
    <row r="19906" spans="2:4" x14ac:dyDescent="0.25">
      <c r="B19906" s="119"/>
      <c r="C19906" s="119"/>
      <c r="D19906" s="119"/>
    </row>
    <row r="19907" spans="2:4" x14ac:dyDescent="0.25">
      <c r="B19907" s="119"/>
      <c r="C19907" s="119"/>
      <c r="D19907" s="119"/>
    </row>
    <row r="19908" spans="2:4" x14ac:dyDescent="0.25">
      <c r="B19908" s="119"/>
      <c r="C19908" s="119"/>
      <c r="D19908" s="119"/>
    </row>
    <row r="19909" spans="2:4" x14ac:dyDescent="0.25">
      <c r="B19909" s="119"/>
      <c r="C19909" s="119"/>
      <c r="D19909" s="119"/>
    </row>
    <row r="19910" spans="2:4" x14ac:dyDescent="0.25">
      <c r="B19910" s="119"/>
      <c r="C19910" s="119"/>
      <c r="D19910" s="119"/>
    </row>
    <row r="19911" spans="2:4" x14ac:dyDescent="0.25">
      <c r="B19911" s="119"/>
      <c r="C19911" s="119"/>
      <c r="D19911" s="119"/>
    </row>
    <row r="19912" spans="2:4" x14ac:dyDescent="0.25">
      <c r="B19912" s="119"/>
      <c r="C19912" s="119"/>
      <c r="D19912" s="119"/>
    </row>
    <row r="19913" spans="2:4" x14ac:dyDescent="0.25">
      <c r="B19913" s="119"/>
      <c r="C19913" s="119"/>
      <c r="D19913" s="119"/>
    </row>
    <row r="19914" spans="2:4" x14ac:dyDescent="0.25">
      <c r="B19914" s="119"/>
      <c r="C19914" s="119"/>
      <c r="D19914" s="119"/>
    </row>
    <row r="19915" spans="2:4" x14ac:dyDescent="0.25">
      <c r="B19915" s="119"/>
      <c r="C19915" s="119"/>
      <c r="D19915" s="119"/>
    </row>
    <row r="19916" spans="2:4" x14ac:dyDescent="0.25">
      <c r="B19916" s="119"/>
      <c r="C19916" s="119"/>
      <c r="D19916" s="119"/>
    </row>
    <row r="19917" spans="2:4" x14ac:dyDescent="0.25">
      <c r="B19917" s="119"/>
      <c r="C19917" s="119"/>
      <c r="D19917" s="119"/>
    </row>
    <row r="19918" spans="2:4" x14ac:dyDescent="0.25">
      <c r="B19918" s="119"/>
      <c r="C19918" s="119"/>
      <c r="D19918" s="119"/>
    </row>
    <row r="19919" spans="2:4" x14ac:dyDescent="0.25">
      <c r="B19919" s="119"/>
      <c r="C19919" s="119"/>
      <c r="D19919" s="119"/>
    </row>
    <row r="19920" spans="2:4" x14ac:dyDescent="0.25">
      <c r="B19920" s="119"/>
      <c r="C19920" s="119"/>
      <c r="D19920" s="119"/>
    </row>
    <row r="19921" spans="2:4" x14ac:dyDescent="0.25">
      <c r="B19921" s="119"/>
      <c r="C19921" s="119"/>
      <c r="D19921" s="119"/>
    </row>
    <row r="19922" spans="2:4" x14ac:dyDescent="0.25">
      <c r="B19922" s="119"/>
      <c r="C19922" s="119"/>
      <c r="D19922" s="119"/>
    </row>
    <row r="19923" spans="2:4" x14ac:dyDescent="0.25">
      <c r="B19923" s="119"/>
      <c r="C19923" s="119"/>
      <c r="D19923" s="119"/>
    </row>
    <row r="19924" spans="2:4" x14ac:dyDescent="0.25">
      <c r="B19924" s="119"/>
      <c r="C19924" s="119"/>
      <c r="D19924" s="119"/>
    </row>
    <row r="19925" spans="2:4" x14ac:dyDescent="0.25">
      <c r="B19925" s="119"/>
      <c r="C19925" s="119"/>
      <c r="D19925" s="119"/>
    </row>
    <row r="19926" spans="2:4" x14ac:dyDescent="0.25">
      <c r="B19926" s="119"/>
      <c r="C19926" s="119"/>
      <c r="D19926" s="119"/>
    </row>
    <row r="19927" spans="2:4" x14ac:dyDescent="0.25">
      <c r="B19927" s="119"/>
      <c r="C19927" s="119"/>
      <c r="D19927" s="119"/>
    </row>
    <row r="19928" spans="2:4" x14ac:dyDescent="0.25">
      <c r="B19928" s="119"/>
      <c r="C19928" s="119"/>
      <c r="D19928" s="119"/>
    </row>
    <row r="19929" spans="2:4" x14ac:dyDescent="0.25">
      <c r="B19929" s="119"/>
      <c r="C19929" s="119"/>
      <c r="D19929" s="119"/>
    </row>
    <row r="19930" spans="2:4" x14ac:dyDescent="0.25">
      <c r="B19930" s="119"/>
      <c r="C19930" s="119"/>
      <c r="D19930" s="119"/>
    </row>
    <row r="19931" spans="2:4" x14ac:dyDescent="0.25">
      <c r="B19931" s="119"/>
      <c r="C19931" s="119"/>
      <c r="D19931" s="119"/>
    </row>
    <row r="19932" spans="2:4" x14ac:dyDescent="0.25">
      <c r="B19932" s="119"/>
      <c r="C19932" s="119"/>
      <c r="D19932" s="119"/>
    </row>
    <row r="19933" spans="2:4" x14ac:dyDescent="0.25">
      <c r="B19933" s="119"/>
      <c r="C19933" s="119"/>
      <c r="D19933" s="119"/>
    </row>
    <row r="19934" spans="2:4" x14ac:dyDescent="0.25">
      <c r="B19934" s="119"/>
      <c r="C19934" s="119"/>
      <c r="D19934" s="119"/>
    </row>
    <row r="19935" spans="2:4" x14ac:dyDescent="0.25">
      <c r="B19935" s="119"/>
      <c r="C19935" s="119"/>
      <c r="D19935" s="119"/>
    </row>
    <row r="19936" spans="2:4" x14ac:dyDescent="0.25">
      <c r="B19936" s="119"/>
      <c r="C19936" s="119"/>
      <c r="D19936" s="119"/>
    </row>
    <row r="19937" spans="2:4" x14ac:dyDescent="0.25">
      <c r="B19937" s="119"/>
      <c r="C19937" s="119"/>
      <c r="D19937" s="119"/>
    </row>
    <row r="19938" spans="2:4" x14ac:dyDescent="0.25">
      <c r="B19938" s="119"/>
      <c r="C19938" s="119"/>
      <c r="D19938" s="119"/>
    </row>
    <row r="19939" spans="2:4" x14ac:dyDescent="0.25">
      <c r="B19939" s="119"/>
      <c r="C19939" s="119"/>
      <c r="D19939" s="119"/>
    </row>
    <row r="19940" spans="2:4" x14ac:dyDescent="0.25">
      <c r="B19940" s="119"/>
      <c r="C19940" s="119"/>
      <c r="D19940" s="119"/>
    </row>
    <row r="19941" spans="2:4" x14ac:dyDescent="0.25">
      <c r="B19941" s="119"/>
      <c r="C19941" s="119"/>
      <c r="D19941" s="119"/>
    </row>
    <row r="19942" spans="2:4" x14ac:dyDescent="0.25">
      <c r="B19942" s="119"/>
      <c r="C19942" s="119"/>
      <c r="D19942" s="119"/>
    </row>
    <row r="19943" spans="2:4" x14ac:dyDescent="0.25">
      <c r="B19943" s="119"/>
      <c r="C19943" s="119"/>
      <c r="D19943" s="119"/>
    </row>
    <row r="19944" spans="2:4" x14ac:dyDescent="0.25">
      <c r="B19944" s="119"/>
      <c r="C19944" s="119"/>
      <c r="D19944" s="119"/>
    </row>
    <row r="19945" spans="2:4" x14ac:dyDescent="0.25">
      <c r="B19945" s="119"/>
      <c r="C19945" s="119"/>
      <c r="D19945" s="119"/>
    </row>
    <row r="19946" spans="2:4" x14ac:dyDescent="0.25">
      <c r="B19946" s="119"/>
      <c r="C19946" s="119"/>
      <c r="D19946" s="119"/>
    </row>
    <row r="19947" spans="2:4" x14ac:dyDescent="0.25">
      <c r="B19947" s="119"/>
      <c r="C19947" s="119"/>
      <c r="D19947" s="119"/>
    </row>
    <row r="19948" spans="2:4" x14ac:dyDescent="0.25">
      <c r="B19948" s="119"/>
      <c r="C19948" s="119"/>
      <c r="D19948" s="119"/>
    </row>
    <row r="19949" spans="2:4" x14ac:dyDescent="0.25">
      <c r="B19949" s="119"/>
      <c r="C19949" s="119"/>
      <c r="D19949" s="119"/>
    </row>
    <row r="19950" spans="2:4" x14ac:dyDescent="0.25">
      <c r="B19950" s="119"/>
      <c r="C19950" s="119"/>
      <c r="D19950" s="119"/>
    </row>
    <row r="19951" spans="2:4" x14ac:dyDescent="0.25">
      <c r="B19951" s="119"/>
      <c r="C19951" s="119"/>
      <c r="D19951" s="119"/>
    </row>
    <row r="19952" spans="2:4" x14ac:dyDescent="0.25">
      <c r="B19952" s="119"/>
      <c r="C19952" s="119"/>
      <c r="D19952" s="119"/>
    </row>
    <row r="19953" spans="2:4" x14ac:dyDescent="0.25">
      <c r="B19953" s="119"/>
      <c r="C19953" s="119"/>
      <c r="D19953" s="119"/>
    </row>
    <row r="19954" spans="2:4" x14ac:dyDescent="0.25">
      <c r="B19954" s="119"/>
      <c r="C19954" s="119"/>
      <c r="D19954" s="119"/>
    </row>
    <row r="19955" spans="2:4" x14ac:dyDescent="0.25">
      <c r="B19955" s="119"/>
      <c r="C19955" s="119"/>
      <c r="D19955" s="119"/>
    </row>
    <row r="19956" spans="2:4" x14ac:dyDescent="0.25">
      <c r="B19956" s="119"/>
      <c r="C19956" s="119"/>
      <c r="D19956" s="119"/>
    </row>
    <row r="19957" spans="2:4" x14ac:dyDescent="0.25">
      <c r="B19957" s="119"/>
      <c r="C19957" s="119"/>
      <c r="D19957" s="119"/>
    </row>
    <row r="19958" spans="2:4" x14ac:dyDescent="0.25">
      <c r="B19958" s="119"/>
      <c r="C19958" s="119"/>
      <c r="D19958" s="119"/>
    </row>
    <row r="19959" spans="2:4" x14ac:dyDescent="0.25">
      <c r="B19959" s="119"/>
      <c r="C19959" s="119"/>
      <c r="D19959" s="119"/>
    </row>
    <row r="19960" spans="2:4" x14ac:dyDescent="0.25">
      <c r="B19960" s="119"/>
      <c r="C19960" s="119"/>
      <c r="D19960" s="119"/>
    </row>
    <row r="19961" spans="2:4" x14ac:dyDescent="0.25">
      <c r="B19961" s="119"/>
      <c r="C19961" s="119"/>
      <c r="D19961" s="119"/>
    </row>
    <row r="19962" spans="2:4" x14ac:dyDescent="0.25">
      <c r="B19962" s="119"/>
      <c r="C19962" s="119"/>
      <c r="D19962" s="119"/>
    </row>
    <row r="19963" spans="2:4" x14ac:dyDescent="0.25">
      <c r="B19963" s="119"/>
      <c r="C19963" s="119"/>
      <c r="D19963" s="119"/>
    </row>
    <row r="19964" spans="2:4" x14ac:dyDescent="0.25">
      <c r="B19964" s="119"/>
      <c r="C19964" s="119"/>
      <c r="D19964" s="119"/>
    </row>
    <row r="19965" spans="2:4" x14ac:dyDescent="0.25">
      <c r="B19965" s="119"/>
      <c r="C19965" s="119"/>
      <c r="D19965" s="119"/>
    </row>
    <row r="19966" spans="2:4" x14ac:dyDescent="0.25">
      <c r="B19966" s="119"/>
      <c r="C19966" s="119"/>
      <c r="D19966" s="119"/>
    </row>
    <row r="19967" spans="2:4" x14ac:dyDescent="0.25">
      <c r="B19967" s="119"/>
      <c r="C19967" s="119"/>
      <c r="D19967" s="119"/>
    </row>
    <row r="19968" spans="2:4" x14ac:dyDescent="0.25">
      <c r="B19968" s="119"/>
      <c r="C19968" s="119"/>
      <c r="D19968" s="119"/>
    </row>
    <row r="19969" spans="2:4" x14ac:dyDescent="0.25">
      <c r="B19969" s="119"/>
      <c r="C19969" s="119"/>
      <c r="D19969" s="119"/>
    </row>
    <row r="19970" spans="2:4" x14ac:dyDescent="0.25">
      <c r="B19970" s="119"/>
      <c r="C19970" s="119"/>
      <c r="D19970" s="119"/>
    </row>
    <row r="19971" spans="2:4" x14ac:dyDescent="0.25">
      <c r="B19971" s="119"/>
      <c r="C19971" s="119"/>
      <c r="D19971" s="119"/>
    </row>
    <row r="19972" spans="2:4" x14ac:dyDescent="0.25">
      <c r="B19972" s="119"/>
      <c r="C19972" s="119"/>
      <c r="D19972" s="119"/>
    </row>
    <row r="19973" spans="2:4" x14ac:dyDescent="0.25">
      <c r="B19973" s="119"/>
      <c r="C19973" s="119"/>
      <c r="D19973" s="119"/>
    </row>
    <row r="19974" spans="2:4" x14ac:dyDescent="0.25">
      <c r="B19974" s="119"/>
      <c r="C19974" s="119"/>
      <c r="D19974" s="119"/>
    </row>
    <row r="19975" spans="2:4" x14ac:dyDescent="0.25">
      <c r="B19975" s="119"/>
      <c r="C19975" s="119"/>
      <c r="D19975" s="119"/>
    </row>
    <row r="19976" spans="2:4" x14ac:dyDescent="0.25">
      <c r="B19976" s="119"/>
      <c r="C19976" s="119"/>
      <c r="D19976" s="119"/>
    </row>
    <row r="19977" spans="2:4" x14ac:dyDescent="0.25">
      <c r="B19977" s="119"/>
      <c r="C19977" s="119"/>
      <c r="D19977" s="119"/>
    </row>
    <row r="19978" spans="2:4" x14ac:dyDescent="0.25">
      <c r="B19978" s="119"/>
      <c r="C19978" s="119"/>
      <c r="D19978" s="119"/>
    </row>
    <row r="19979" spans="2:4" x14ac:dyDescent="0.25">
      <c r="B19979" s="119"/>
      <c r="C19979" s="119"/>
      <c r="D19979" s="119"/>
    </row>
    <row r="19980" spans="2:4" x14ac:dyDescent="0.25">
      <c r="B19980" s="119"/>
      <c r="C19980" s="119"/>
      <c r="D19980" s="119"/>
    </row>
    <row r="19981" spans="2:4" x14ac:dyDescent="0.25">
      <c r="B19981" s="119"/>
      <c r="C19981" s="119"/>
      <c r="D19981" s="119"/>
    </row>
    <row r="19982" spans="2:4" x14ac:dyDescent="0.25">
      <c r="B19982" s="119"/>
      <c r="C19982" s="119"/>
      <c r="D19982" s="119"/>
    </row>
    <row r="19983" spans="2:4" x14ac:dyDescent="0.25">
      <c r="B19983" s="119"/>
      <c r="C19983" s="119"/>
      <c r="D19983" s="119"/>
    </row>
    <row r="19984" spans="2:4" x14ac:dyDescent="0.25">
      <c r="B19984" s="119"/>
      <c r="C19984" s="119"/>
      <c r="D19984" s="119"/>
    </row>
    <row r="19985" spans="2:4" x14ac:dyDescent="0.25">
      <c r="B19985" s="119"/>
      <c r="C19985" s="119"/>
      <c r="D19985" s="119"/>
    </row>
    <row r="19986" spans="2:4" x14ac:dyDescent="0.25">
      <c r="B19986" s="119"/>
      <c r="C19986" s="119"/>
      <c r="D19986" s="119"/>
    </row>
    <row r="19987" spans="2:4" x14ac:dyDescent="0.25">
      <c r="B19987" s="119"/>
      <c r="C19987" s="119"/>
      <c r="D19987" s="119"/>
    </row>
    <row r="19988" spans="2:4" x14ac:dyDescent="0.25">
      <c r="B19988" s="119"/>
      <c r="C19988" s="119"/>
      <c r="D19988" s="119"/>
    </row>
    <row r="19989" spans="2:4" x14ac:dyDescent="0.25">
      <c r="B19989" s="119"/>
      <c r="C19989" s="119"/>
      <c r="D19989" s="119"/>
    </row>
    <row r="19990" spans="2:4" x14ac:dyDescent="0.25">
      <c r="B19990" s="119"/>
      <c r="C19990" s="119"/>
      <c r="D19990" s="119"/>
    </row>
    <row r="19991" spans="2:4" x14ac:dyDescent="0.25">
      <c r="B19991" s="119"/>
      <c r="C19991" s="119"/>
      <c r="D19991" s="119"/>
    </row>
    <row r="19992" spans="2:4" x14ac:dyDescent="0.25">
      <c r="B19992" s="119"/>
      <c r="C19992" s="119"/>
      <c r="D19992" s="119"/>
    </row>
    <row r="19993" spans="2:4" x14ac:dyDescent="0.25">
      <c r="B19993" s="119"/>
      <c r="C19993" s="119"/>
      <c r="D19993" s="119"/>
    </row>
    <row r="19994" spans="2:4" x14ac:dyDescent="0.25">
      <c r="B19994" s="119"/>
      <c r="C19994" s="119"/>
      <c r="D19994" s="119"/>
    </row>
    <row r="19995" spans="2:4" x14ac:dyDescent="0.25">
      <c r="B19995" s="119"/>
      <c r="C19995" s="119"/>
      <c r="D19995" s="119"/>
    </row>
    <row r="19996" spans="2:4" x14ac:dyDescent="0.25">
      <c r="B19996" s="119"/>
      <c r="C19996" s="119"/>
      <c r="D19996" s="119"/>
    </row>
    <row r="19997" spans="2:4" x14ac:dyDescent="0.25">
      <c r="B19997" s="119"/>
      <c r="C19997" s="119"/>
      <c r="D19997" s="119"/>
    </row>
    <row r="19998" spans="2:4" x14ac:dyDescent="0.25">
      <c r="B19998" s="119"/>
      <c r="C19998" s="119"/>
      <c r="D19998" s="119"/>
    </row>
    <row r="19999" spans="2:4" x14ac:dyDescent="0.25">
      <c r="B19999" s="119"/>
      <c r="C19999" s="119"/>
      <c r="D19999" s="119"/>
    </row>
    <row r="20000" spans="2:4" x14ac:dyDescent="0.25">
      <c r="B20000" s="119"/>
      <c r="C20000" s="119"/>
      <c r="D20000" s="119"/>
    </row>
    <row r="20001" spans="2:4" x14ac:dyDescent="0.25">
      <c r="B20001" s="119"/>
      <c r="C20001" s="119"/>
      <c r="D20001" s="119"/>
    </row>
    <row r="20002" spans="2:4" x14ac:dyDescent="0.25">
      <c r="B20002" s="119"/>
      <c r="C20002" s="119"/>
      <c r="D20002" s="119"/>
    </row>
    <row r="20003" spans="2:4" x14ac:dyDescent="0.25">
      <c r="B20003" s="119"/>
      <c r="C20003" s="119"/>
      <c r="D20003" s="119"/>
    </row>
    <row r="20004" spans="2:4" x14ac:dyDescent="0.25">
      <c r="B20004" s="119"/>
      <c r="C20004" s="119"/>
      <c r="D20004" s="119"/>
    </row>
    <row r="20005" spans="2:4" x14ac:dyDescent="0.25">
      <c r="B20005" s="119"/>
      <c r="C20005" s="119"/>
      <c r="D20005" s="119"/>
    </row>
    <row r="20006" spans="2:4" x14ac:dyDescent="0.25">
      <c r="B20006" s="119"/>
      <c r="C20006" s="119"/>
      <c r="D20006" s="119"/>
    </row>
    <row r="20007" spans="2:4" x14ac:dyDescent="0.25">
      <c r="B20007" s="119"/>
      <c r="C20007" s="119"/>
      <c r="D20007" s="119"/>
    </row>
    <row r="20008" spans="2:4" x14ac:dyDescent="0.25">
      <c r="B20008" s="119"/>
      <c r="C20008" s="119"/>
      <c r="D20008" s="119"/>
    </row>
    <row r="20009" spans="2:4" x14ac:dyDescent="0.25">
      <c r="B20009" s="119"/>
      <c r="C20009" s="119"/>
      <c r="D20009" s="119"/>
    </row>
    <row r="20010" spans="2:4" x14ac:dyDescent="0.25">
      <c r="B20010" s="119"/>
      <c r="C20010" s="119"/>
      <c r="D20010" s="119"/>
    </row>
    <row r="20011" spans="2:4" x14ac:dyDescent="0.25">
      <c r="B20011" s="119"/>
      <c r="C20011" s="119"/>
      <c r="D20011" s="119"/>
    </row>
    <row r="20012" spans="2:4" x14ac:dyDescent="0.25">
      <c r="B20012" s="119"/>
      <c r="C20012" s="119"/>
      <c r="D20012" s="119"/>
    </row>
    <row r="20013" spans="2:4" x14ac:dyDescent="0.25">
      <c r="B20013" s="119"/>
      <c r="C20013" s="119"/>
      <c r="D20013" s="119"/>
    </row>
    <row r="20014" spans="2:4" x14ac:dyDescent="0.25">
      <c r="B20014" s="119"/>
      <c r="C20014" s="119"/>
      <c r="D20014" s="119"/>
    </row>
    <row r="20015" spans="2:4" x14ac:dyDescent="0.25">
      <c r="B20015" s="119"/>
      <c r="C20015" s="119"/>
      <c r="D20015" s="119"/>
    </row>
    <row r="20016" spans="2:4" x14ac:dyDescent="0.25">
      <c r="B20016" s="119"/>
      <c r="C20016" s="119"/>
      <c r="D20016" s="119"/>
    </row>
    <row r="20017" spans="2:4" x14ac:dyDescent="0.25">
      <c r="B20017" s="119"/>
      <c r="C20017" s="119"/>
      <c r="D20017" s="119"/>
    </row>
    <row r="20018" spans="2:4" x14ac:dyDescent="0.25">
      <c r="B20018" s="119"/>
      <c r="C20018" s="119"/>
      <c r="D20018" s="119"/>
    </row>
    <row r="20019" spans="2:4" x14ac:dyDescent="0.25">
      <c r="B20019" s="119"/>
      <c r="C20019" s="119"/>
      <c r="D20019" s="119"/>
    </row>
    <row r="20020" spans="2:4" x14ac:dyDescent="0.25">
      <c r="B20020" s="119"/>
      <c r="C20020" s="119"/>
      <c r="D20020" s="119"/>
    </row>
    <row r="20021" spans="2:4" x14ac:dyDescent="0.25">
      <c r="B20021" s="119"/>
      <c r="C20021" s="119"/>
      <c r="D20021" s="119"/>
    </row>
    <row r="20022" spans="2:4" x14ac:dyDescent="0.25">
      <c r="B20022" s="119"/>
      <c r="C20022" s="119"/>
      <c r="D20022" s="119"/>
    </row>
    <row r="20023" spans="2:4" x14ac:dyDescent="0.25">
      <c r="B20023" s="119"/>
      <c r="C20023" s="119"/>
      <c r="D20023" s="119"/>
    </row>
    <row r="20024" spans="2:4" x14ac:dyDescent="0.25">
      <c r="B20024" s="119"/>
      <c r="C20024" s="119"/>
      <c r="D20024" s="119"/>
    </row>
    <row r="20025" spans="2:4" x14ac:dyDescent="0.25">
      <c r="B20025" s="119"/>
      <c r="C20025" s="119"/>
      <c r="D20025" s="119"/>
    </row>
    <row r="20026" spans="2:4" x14ac:dyDescent="0.25">
      <c r="B20026" s="119"/>
      <c r="C20026" s="119"/>
      <c r="D20026" s="119"/>
    </row>
    <row r="20027" spans="2:4" x14ac:dyDescent="0.25">
      <c r="B20027" s="119"/>
      <c r="C20027" s="119"/>
      <c r="D20027" s="119"/>
    </row>
    <row r="20028" spans="2:4" x14ac:dyDescent="0.25">
      <c r="B20028" s="119"/>
      <c r="C20028" s="119"/>
      <c r="D20028" s="119"/>
    </row>
    <row r="20029" spans="2:4" x14ac:dyDescent="0.25">
      <c r="B20029" s="119"/>
      <c r="C20029" s="119"/>
      <c r="D20029" s="119"/>
    </row>
    <row r="20030" spans="2:4" x14ac:dyDescent="0.25">
      <c r="B20030" s="119"/>
      <c r="C20030" s="119"/>
      <c r="D20030" s="119"/>
    </row>
    <row r="20031" spans="2:4" x14ac:dyDescent="0.25">
      <c r="B20031" s="119"/>
      <c r="C20031" s="119"/>
      <c r="D20031" s="119"/>
    </row>
    <row r="20032" spans="2:4" x14ac:dyDescent="0.25">
      <c r="B20032" s="119"/>
      <c r="C20032" s="119"/>
      <c r="D20032" s="119"/>
    </row>
    <row r="20033" spans="2:4" x14ac:dyDescent="0.25">
      <c r="B20033" s="119"/>
      <c r="C20033" s="119"/>
      <c r="D20033" s="119"/>
    </row>
    <row r="20034" spans="2:4" x14ac:dyDescent="0.25">
      <c r="B20034" s="119"/>
      <c r="C20034" s="119"/>
      <c r="D20034" s="119"/>
    </row>
    <row r="20035" spans="2:4" x14ac:dyDescent="0.25">
      <c r="B20035" s="119"/>
      <c r="C20035" s="119"/>
      <c r="D20035" s="119"/>
    </row>
    <row r="20036" spans="2:4" x14ac:dyDescent="0.25">
      <c r="B20036" s="119"/>
      <c r="C20036" s="119"/>
      <c r="D20036" s="119"/>
    </row>
    <row r="20037" spans="2:4" x14ac:dyDescent="0.25">
      <c r="B20037" s="119"/>
      <c r="C20037" s="119"/>
      <c r="D20037" s="119"/>
    </row>
    <row r="20038" spans="2:4" x14ac:dyDescent="0.25">
      <c r="B20038" s="119"/>
      <c r="C20038" s="119"/>
      <c r="D20038" s="119"/>
    </row>
    <row r="20039" spans="2:4" x14ac:dyDescent="0.25">
      <c r="B20039" s="119"/>
      <c r="C20039" s="119"/>
      <c r="D20039" s="119"/>
    </row>
    <row r="20040" spans="2:4" x14ac:dyDescent="0.25">
      <c r="B20040" s="119"/>
      <c r="C20040" s="119"/>
      <c r="D20040" s="119"/>
    </row>
    <row r="20041" spans="2:4" x14ac:dyDescent="0.25">
      <c r="B20041" s="119"/>
      <c r="C20041" s="119"/>
      <c r="D20041" s="119"/>
    </row>
    <row r="20042" spans="2:4" x14ac:dyDescent="0.25">
      <c r="B20042" s="119"/>
      <c r="C20042" s="119"/>
      <c r="D20042" s="119"/>
    </row>
    <row r="20043" spans="2:4" x14ac:dyDescent="0.25">
      <c r="B20043" s="119"/>
      <c r="C20043" s="119"/>
      <c r="D20043" s="119"/>
    </row>
    <row r="20044" spans="2:4" x14ac:dyDescent="0.25">
      <c r="B20044" s="119"/>
      <c r="C20044" s="119"/>
      <c r="D20044" s="119"/>
    </row>
    <row r="20045" spans="2:4" x14ac:dyDescent="0.25">
      <c r="B20045" s="119"/>
      <c r="C20045" s="119"/>
      <c r="D20045" s="119"/>
    </row>
    <row r="20046" spans="2:4" x14ac:dyDescent="0.25">
      <c r="B20046" s="119"/>
      <c r="C20046" s="119"/>
      <c r="D20046" s="119"/>
    </row>
    <row r="20047" spans="2:4" x14ac:dyDescent="0.25">
      <c r="B20047" s="119"/>
      <c r="C20047" s="119"/>
      <c r="D20047" s="119"/>
    </row>
    <row r="20048" spans="2:4" x14ac:dyDescent="0.25">
      <c r="B20048" s="119"/>
      <c r="C20048" s="119"/>
      <c r="D20048" s="119"/>
    </row>
    <row r="20049" spans="2:4" x14ac:dyDescent="0.25">
      <c r="B20049" s="119"/>
      <c r="C20049" s="119"/>
      <c r="D20049" s="119"/>
    </row>
    <row r="20050" spans="2:4" x14ac:dyDescent="0.25">
      <c r="B20050" s="119"/>
      <c r="C20050" s="119"/>
      <c r="D20050" s="119"/>
    </row>
    <row r="20051" spans="2:4" x14ac:dyDescent="0.25">
      <c r="B20051" s="119"/>
      <c r="C20051" s="119"/>
      <c r="D20051" s="119"/>
    </row>
    <row r="20052" spans="2:4" x14ac:dyDescent="0.25">
      <c r="B20052" s="119"/>
      <c r="C20052" s="119"/>
      <c r="D20052" s="119"/>
    </row>
    <row r="20053" spans="2:4" x14ac:dyDescent="0.25">
      <c r="B20053" s="119"/>
      <c r="C20053" s="119"/>
      <c r="D20053" s="119"/>
    </row>
    <row r="20054" spans="2:4" x14ac:dyDescent="0.25">
      <c r="B20054" s="119"/>
      <c r="C20054" s="119"/>
      <c r="D20054" s="119"/>
    </row>
    <row r="20055" spans="2:4" x14ac:dyDescent="0.25">
      <c r="B20055" s="119"/>
      <c r="C20055" s="119"/>
      <c r="D20055" s="119"/>
    </row>
    <row r="20056" spans="2:4" x14ac:dyDescent="0.25">
      <c r="B20056" s="119"/>
      <c r="C20056" s="119"/>
      <c r="D20056" s="119"/>
    </row>
    <row r="20057" spans="2:4" x14ac:dyDescent="0.25">
      <c r="B20057" s="119"/>
      <c r="C20057" s="119"/>
      <c r="D20057" s="119"/>
    </row>
    <row r="20058" spans="2:4" x14ac:dyDescent="0.25">
      <c r="B20058" s="119"/>
      <c r="C20058" s="119"/>
      <c r="D20058" s="119"/>
    </row>
    <row r="20059" spans="2:4" x14ac:dyDescent="0.25">
      <c r="B20059" s="119"/>
      <c r="C20059" s="119"/>
      <c r="D20059" s="119"/>
    </row>
    <row r="20060" spans="2:4" x14ac:dyDescent="0.25">
      <c r="B20060" s="119"/>
      <c r="C20060" s="119"/>
      <c r="D20060" s="119"/>
    </row>
    <row r="20061" spans="2:4" x14ac:dyDescent="0.25">
      <c r="B20061" s="119"/>
      <c r="C20061" s="119"/>
      <c r="D20061" s="119"/>
    </row>
    <row r="20062" spans="2:4" x14ac:dyDescent="0.25">
      <c r="B20062" s="119"/>
      <c r="C20062" s="119"/>
      <c r="D20062" s="119"/>
    </row>
    <row r="20063" spans="2:4" x14ac:dyDescent="0.25">
      <c r="B20063" s="119"/>
      <c r="C20063" s="119"/>
      <c r="D20063" s="119"/>
    </row>
    <row r="20064" spans="2:4" x14ac:dyDescent="0.25">
      <c r="B20064" s="119"/>
      <c r="C20064" s="119"/>
      <c r="D20064" s="119"/>
    </row>
    <row r="20065" spans="2:4" x14ac:dyDescent="0.25">
      <c r="B20065" s="119"/>
      <c r="C20065" s="119"/>
      <c r="D20065" s="119"/>
    </row>
    <row r="20066" spans="2:4" x14ac:dyDescent="0.25">
      <c r="B20066" s="119"/>
      <c r="C20066" s="119"/>
      <c r="D20066" s="119"/>
    </row>
    <row r="20067" spans="2:4" x14ac:dyDescent="0.25">
      <c r="B20067" s="119"/>
      <c r="C20067" s="119"/>
      <c r="D20067" s="119"/>
    </row>
    <row r="20068" spans="2:4" x14ac:dyDescent="0.25">
      <c r="B20068" s="119"/>
      <c r="C20068" s="119"/>
      <c r="D20068" s="119"/>
    </row>
    <row r="20069" spans="2:4" x14ac:dyDescent="0.25">
      <c r="B20069" s="119"/>
      <c r="C20069" s="119"/>
      <c r="D20069" s="119"/>
    </row>
    <row r="20070" spans="2:4" x14ac:dyDescent="0.25">
      <c r="B20070" s="119"/>
      <c r="C20070" s="119"/>
      <c r="D20070" s="119"/>
    </row>
    <row r="20071" spans="2:4" x14ac:dyDescent="0.25">
      <c r="B20071" s="119"/>
      <c r="C20071" s="119"/>
      <c r="D20071" s="119"/>
    </row>
    <row r="20072" spans="2:4" x14ac:dyDescent="0.25">
      <c r="B20072" s="119"/>
      <c r="C20072" s="119"/>
      <c r="D20072" s="119"/>
    </row>
    <row r="20073" spans="2:4" x14ac:dyDescent="0.25">
      <c r="B20073" s="119"/>
      <c r="C20073" s="119"/>
      <c r="D20073" s="119"/>
    </row>
    <row r="20074" spans="2:4" x14ac:dyDescent="0.25">
      <c r="B20074" s="119"/>
      <c r="C20074" s="119"/>
      <c r="D20074" s="119"/>
    </row>
    <row r="20075" spans="2:4" x14ac:dyDescent="0.25">
      <c r="B20075" s="119"/>
      <c r="C20075" s="119"/>
      <c r="D20075" s="119"/>
    </row>
    <row r="20076" spans="2:4" x14ac:dyDescent="0.25">
      <c r="B20076" s="119"/>
      <c r="C20076" s="119"/>
      <c r="D20076" s="119"/>
    </row>
    <row r="20077" spans="2:4" x14ac:dyDescent="0.25">
      <c r="B20077" s="119"/>
      <c r="C20077" s="119"/>
      <c r="D20077" s="119"/>
    </row>
    <row r="20078" spans="2:4" x14ac:dyDescent="0.25">
      <c r="B20078" s="119"/>
      <c r="C20078" s="119"/>
      <c r="D20078" s="119"/>
    </row>
    <row r="20079" spans="2:4" x14ac:dyDescent="0.25">
      <c r="B20079" s="119"/>
      <c r="C20079" s="119"/>
      <c r="D20079" s="119"/>
    </row>
    <row r="20080" spans="2:4" x14ac:dyDescent="0.25">
      <c r="B20080" s="119"/>
      <c r="C20080" s="119"/>
      <c r="D20080" s="119"/>
    </row>
    <row r="20081" spans="2:4" x14ac:dyDescent="0.25">
      <c r="B20081" s="119"/>
      <c r="C20081" s="119"/>
      <c r="D20081" s="119"/>
    </row>
    <row r="20082" spans="2:4" x14ac:dyDescent="0.25">
      <c r="B20082" s="119"/>
      <c r="C20082" s="119"/>
      <c r="D20082" s="119"/>
    </row>
    <row r="20083" spans="2:4" x14ac:dyDescent="0.25">
      <c r="B20083" s="119"/>
      <c r="C20083" s="119"/>
      <c r="D20083" s="119"/>
    </row>
    <row r="20084" spans="2:4" x14ac:dyDescent="0.25">
      <c r="B20084" s="119"/>
      <c r="C20084" s="119"/>
      <c r="D20084" s="119"/>
    </row>
    <row r="20085" spans="2:4" x14ac:dyDescent="0.25">
      <c r="B20085" s="119"/>
      <c r="C20085" s="119"/>
      <c r="D20085" s="119"/>
    </row>
    <row r="20086" spans="2:4" x14ac:dyDescent="0.25">
      <c r="B20086" s="119"/>
      <c r="C20086" s="119"/>
      <c r="D20086" s="119"/>
    </row>
    <row r="20087" spans="2:4" x14ac:dyDescent="0.25">
      <c r="B20087" s="119"/>
      <c r="C20087" s="119"/>
      <c r="D20087" s="119"/>
    </row>
    <row r="20088" spans="2:4" x14ac:dyDescent="0.25">
      <c r="B20088" s="119"/>
      <c r="C20088" s="119"/>
      <c r="D20088" s="119"/>
    </row>
    <row r="20089" spans="2:4" x14ac:dyDescent="0.25">
      <c r="B20089" s="119"/>
      <c r="C20089" s="119"/>
      <c r="D20089" s="119"/>
    </row>
    <row r="20090" spans="2:4" x14ac:dyDescent="0.25">
      <c r="B20090" s="119"/>
      <c r="C20090" s="119"/>
      <c r="D20090" s="119"/>
    </row>
    <row r="20091" spans="2:4" x14ac:dyDescent="0.25">
      <c r="B20091" s="119"/>
      <c r="C20091" s="119"/>
      <c r="D20091" s="119"/>
    </row>
    <row r="20092" spans="2:4" x14ac:dyDescent="0.25">
      <c r="B20092" s="119"/>
      <c r="C20092" s="119"/>
      <c r="D20092" s="119"/>
    </row>
    <row r="20093" spans="2:4" x14ac:dyDescent="0.25">
      <c r="B20093" s="119"/>
      <c r="C20093" s="119"/>
      <c r="D20093" s="119"/>
    </row>
    <row r="20094" spans="2:4" x14ac:dyDescent="0.25">
      <c r="B20094" s="119"/>
      <c r="C20094" s="119"/>
      <c r="D20094" s="119"/>
    </row>
    <row r="20095" spans="2:4" x14ac:dyDescent="0.25">
      <c r="B20095" s="119"/>
      <c r="C20095" s="119"/>
      <c r="D20095" s="119"/>
    </row>
    <row r="20096" spans="2:4" x14ac:dyDescent="0.25">
      <c r="B20096" s="119"/>
      <c r="C20096" s="119"/>
      <c r="D20096" s="119"/>
    </row>
    <row r="20097" spans="2:4" x14ac:dyDescent="0.25">
      <c r="B20097" s="119"/>
      <c r="C20097" s="119"/>
      <c r="D20097" s="119"/>
    </row>
    <row r="20098" spans="2:4" x14ac:dyDescent="0.25">
      <c r="B20098" s="119"/>
      <c r="C20098" s="119"/>
      <c r="D20098" s="119"/>
    </row>
    <row r="20099" spans="2:4" x14ac:dyDescent="0.25">
      <c r="B20099" s="119"/>
      <c r="C20099" s="119"/>
      <c r="D20099" s="119"/>
    </row>
    <row r="20100" spans="2:4" x14ac:dyDescent="0.25">
      <c r="B20100" s="119"/>
      <c r="C20100" s="119"/>
      <c r="D20100" s="119"/>
    </row>
    <row r="20101" spans="2:4" x14ac:dyDescent="0.25">
      <c r="B20101" s="119"/>
      <c r="C20101" s="119"/>
      <c r="D20101" s="119"/>
    </row>
    <row r="20102" spans="2:4" x14ac:dyDescent="0.25">
      <c r="B20102" s="119"/>
      <c r="C20102" s="119"/>
      <c r="D20102" s="119"/>
    </row>
    <row r="20103" spans="2:4" x14ac:dyDescent="0.25">
      <c r="B20103" s="119"/>
      <c r="C20103" s="119"/>
      <c r="D20103" s="119"/>
    </row>
    <row r="20104" spans="2:4" x14ac:dyDescent="0.25">
      <c r="B20104" s="119"/>
      <c r="C20104" s="119"/>
      <c r="D20104" s="119"/>
    </row>
    <row r="20105" spans="2:4" x14ac:dyDescent="0.25">
      <c r="B20105" s="119"/>
      <c r="C20105" s="119"/>
      <c r="D20105" s="119"/>
    </row>
    <row r="20106" spans="2:4" x14ac:dyDescent="0.25">
      <c r="B20106" s="119"/>
      <c r="C20106" s="119"/>
      <c r="D20106" s="119"/>
    </row>
    <row r="20107" spans="2:4" x14ac:dyDescent="0.25">
      <c r="B20107" s="119"/>
      <c r="C20107" s="119"/>
      <c r="D20107" s="119"/>
    </row>
    <row r="20108" spans="2:4" x14ac:dyDescent="0.25">
      <c r="B20108" s="119"/>
      <c r="C20108" s="119"/>
      <c r="D20108" s="119"/>
    </row>
    <row r="20109" spans="2:4" x14ac:dyDescent="0.25">
      <c r="B20109" s="119"/>
      <c r="C20109" s="119"/>
      <c r="D20109" s="119"/>
    </row>
    <row r="20110" spans="2:4" x14ac:dyDescent="0.25">
      <c r="B20110" s="119"/>
      <c r="C20110" s="119"/>
      <c r="D20110" s="119"/>
    </row>
    <row r="20111" spans="2:4" x14ac:dyDescent="0.25">
      <c r="B20111" s="119"/>
      <c r="C20111" s="119"/>
      <c r="D20111" s="119"/>
    </row>
    <row r="20112" spans="2:4" x14ac:dyDescent="0.25">
      <c r="B20112" s="119"/>
      <c r="C20112" s="119"/>
      <c r="D20112" s="119"/>
    </row>
    <row r="20113" spans="2:4" x14ac:dyDescent="0.25">
      <c r="B20113" s="119"/>
      <c r="C20113" s="119"/>
      <c r="D20113" s="119"/>
    </row>
    <row r="20114" spans="2:4" x14ac:dyDescent="0.25">
      <c r="B20114" s="119"/>
      <c r="C20114" s="119"/>
      <c r="D20114" s="119"/>
    </row>
    <row r="20115" spans="2:4" x14ac:dyDescent="0.25">
      <c r="B20115" s="119"/>
      <c r="C20115" s="119"/>
      <c r="D20115" s="119"/>
    </row>
    <row r="20116" spans="2:4" x14ac:dyDescent="0.25">
      <c r="B20116" s="119"/>
      <c r="C20116" s="119"/>
      <c r="D20116" s="119"/>
    </row>
    <row r="20117" spans="2:4" x14ac:dyDescent="0.25">
      <c r="B20117" s="119"/>
      <c r="C20117" s="119"/>
      <c r="D20117" s="119"/>
    </row>
    <row r="20118" spans="2:4" x14ac:dyDescent="0.25">
      <c r="B20118" s="119"/>
      <c r="C20118" s="119"/>
      <c r="D20118" s="119"/>
    </row>
    <row r="20119" spans="2:4" x14ac:dyDescent="0.25">
      <c r="B20119" s="119"/>
      <c r="C20119" s="119"/>
      <c r="D20119" s="119"/>
    </row>
    <row r="20120" spans="2:4" x14ac:dyDescent="0.25">
      <c r="B20120" s="119"/>
      <c r="C20120" s="119"/>
      <c r="D20120" s="119"/>
    </row>
    <row r="20121" spans="2:4" x14ac:dyDescent="0.25">
      <c r="B20121" s="119"/>
      <c r="C20121" s="119"/>
      <c r="D20121" s="119"/>
    </row>
    <row r="20122" spans="2:4" x14ac:dyDescent="0.25">
      <c r="B20122" s="119"/>
      <c r="C20122" s="119"/>
      <c r="D20122" s="119"/>
    </row>
    <row r="20123" spans="2:4" x14ac:dyDescent="0.25">
      <c r="B20123" s="119"/>
      <c r="C20123" s="119"/>
      <c r="D20123" s="119"/>
    </row>
    <row r="20124" spans="2:4" x14ac:dyDescent="0.25">
      <c r="B20124" s="119"/>
      <c r="C20124" s="119"/>
      <c r="D20124" s="119"/>
    </row>
    <row r="20125" spans="2:4" x14ac:dyDescent="0.25">
      <c r="B20125" s="119"/>
      <c r="C20125" s="119"/>
      <c r="D20125" s="119"/>
    </row>
    <row r="20126" spans="2:4" x14ac:dyDescent="0.25">
      <c r="B20126" s="119"/>
      <c r="C20126" s="119"/>
      <c r="D20126" s="119"/>
    </row>
    <row r="20127" spans="2:4" x14ac:dyDescent="0.25">
      <c r="B20127" s="119"/>
      <c r="C20127" s="119"/>
      <c r="D20127" s="119"/>
    </row>
    <row r="20128" spans="2:4" x14ac:dyDescent="0.25">
      <c r="B20128" s="119"/>
      <c r="C20128" s="119"/>
      <c r="D20128" s="119"/>
    </row>
    <row r="20129" spans="2:4" x14ac:dyDescent="0.25">
      <c r="B20129" s="119"/>
      <c r="C20129" s="119"/>
      <c r="D20129" s="119"/>
    </row>
    <row r="20130" spans="2:4" x14ac:dyDescent="0.25">
      <c r="B20130" s="119"/>
      <c r="C20130" s="119"/>
      <c r="D20130" s="119"/>
    </row>
    <row r="20131" spans="2:4" x14ac:dyDescent="0.25">
      <c r="B20131" s="119"/>
      <c r="C20131" s="119"/>
      <c r="D20131" s="119"/>
    </row>
    <row r="20132" spans="2:4" x14ac:dyDescent="0.25">
      <c r="B20132" s="119"/>
      <c r="C20132" s="119"/>
      <c r="D20132" s="119"/>
    </row>
    <row r="20133" spans="2:4" x14ac:dyDescent="0.25">
      <c r="B20133" s="119"/>
      <c r="C20133" s="119"/>
      <c r="D20133" s="119"/>
    </row>
    <row r="20134" spans="2:4" x14ac:dyDescent="0.25">
      <c r="B20134" s="119"/>
      <c r="C20134" s="119"/>
      <c r="D20134" s="119"/>
    </row>
    <row r="20135" spans="2:4" x14ac:dyDescent="0.25">
      <c r="B20135" s="119"/>
      <c r="C20135" s="119"/>
      <c r="D20135" s="119"/>
    </row>
    <row r="20136" spans="2:4" x14ac:dyDescent="0.25">
      <c r="B20136" s="119"/>
      <c r="C20136" s="119"/>
      <c r="D20136" s="119"/>
    </row>
    <row r="20137" spans="2:4" x14ac:dyDescent="0.25">
      <c r="B20137" s="119"/>
      <c r="C20137" s="119"/>
      <c r="D20137" s="119"/>
    </row>
    <row r="20138" spans="2:4" x14ac:dyDescent="0.25">
      <c r="B20138" s="119"/>
      <c r="C20138" s="119"/>
      <c r="D20138" s="119"/>
    </row>
    <row r="20139" spans="2:4" x14ac:dyDescent="0.25">
      <c r="B20139" s="119"/>
      <c r="C20139" s="119"/>
      <c r="D20139" s="119"/>
    </row>
    <row r="20140" spans="2:4" x14ac:dyDescent="0.25">
      <c r="B20140" s="119"/>
      <c r="C20140" s="119"/>
      <c r="D20140" s="119"/>
    </row>
    <row r="20141" spans="2:4" x14ac:dyDescent="0.25">
      <c r="B20141" s="119"/>
      <c r="C20141" s="119"/>
      <c r="D20141" s="119"/>
    </row>
    <row r="20142" spans="2:4" x14ac:dyDescent="0.25">
      <c r="B20142" s="119"/>
      <c r="C20142" s="119"/>
      <c r="D20142" s="119"/>
    </row>
    <row r="20143" spans="2:4" x14ac:dyDescent="0.25">
      <c r="B20143" s="119"/>
      <c r="C20143" s="119"/>
      <c r="D20143" s="119"/>
    </row>
    <row r="20144" spans="2:4" x14ac:dyDescent="0.25">
      <c r="B20144" s="119"/>
      <c r="C20144" s="119"/>
      <c r="D20144" s="119"/>
    </row>
    <row r="20145" spans="2:4" x14ac:dyDescent="0.25">
      <c r="B20145" s="119"/>
      <c r="C20145" s="119"/>
      <c r="D20145" s="119"/>
    </row>
    <row r="20146" spans="2:4" x14ac:dyDescent="0.25">
      <c r="B20146" s="119"/>
      <c r="C20146" s="119"/>
      <c r="D20146" s="119"/>
    </row>
    <row r="20147" spans="2:4" x14ac:dyDescent="0.25">
      <c r="B20147" s="119"/>
      <c r="C20147" s="119"/>
      <c r="D20147" s="119"/>
    </row>
    <row r="20148" spans="2:4" x14ac:dyDescent="0.25">
      <c r="B20148" s="119"/>
      <c r="C20148" s="119"/>
      <c r="D20148" s="119"/>
    </row>
    <row r="20149" spans="2:4" x14ac:dyDescent="0.25">
      <c r="B20149" s="119"/>
      <c r="C20149" s="119"/>
      <c r="D20149" s="119"/>
    </row>
    <row r="20150" spans="2:4" x14ac:dyDescent="0.25">
      <c r="B20150" s="119"/>
      <c r="C20150" s="119"/>
      <c r="D20150" s="119"/>
    </row>
    <row r="20151" spans="2:4" x14ac:dyDescent="0.25">
      <c r="B20151" s="119"/>
      <c r="C20151" s="119"/>
      <c r="D20151" s="119"/>
    </row>
    <row r="20152" spans="2:4" x14ac:dyDescent="0.25">
      <c r="B20152" s="119"/>
      <c r="C20152" s="119"/>
      <c r="D20152" s="119"/>
    </row>
    <row r="20153" spans="2:4" x14ac:dyDescent="0.25">
      <c r="B20153" s="119"/>
      <c r="C20153" s="119"/>
      <c r="D20153" s="119"/>
    </row>
    <row r="20154" spans="2:4" x14ac:dyDescent="0.25">
      <c r="B20154" s="119"/>
      <c r="C20154" s="119"/>
      <c r="D20154" s="119"/>
    </row>
    <row r="20155" spans="2:4" x14ac:dyDescent="0.25">
      <c r="B20155" s="119"/>
      <c r="C20155" s="119"/>
      <c r="D20155" s="119"/>
    </row>
    <row r="20156" spans="2:4" x14ac:dyDescent="0.25">
      <c r="B20156" s="119"/>
      <c r="C20156" s="119"/>
      <c r="D20156" s="119"/>
    </row>
    <row r="20157" spans="2:4" x14ac:dyDescent="0.25">
      <c r="B20157" s="119"/>
      <c r="C20157" s="119"/>
      <c r="D20157" s="119"/>
    </row>
    <row r="20158" spans="2:4" x14ac:dyDescent="0.25">
      <c r="B20158" s="119"/>
      <c r="C20158" s="119"/>
      <c r="D20158" s="119"/>
    </row>
    <row r="20159" spans="2:4" x14ac:dyDescent="0.25">
      <c r="B20159" s="119"/>
      <c r="C20159" s="119"/>
      <c r="D20159" s="119"/>
    </row>
    <row r="20160" spans="2:4" x14ac:dyDescent="0.25">
      <c r="B20160" s="119"/>
      <c r="C20160" s="119"/>
      <c r="D20160" s="119"/>
    </row>
    <row r="20161" spans="2:4" x14ac:dyDescent="0.25">
      <c r="B20161" s="119"/>
      <c r="C20161" s="119"/>
      <c r="D20161" s="119"/>
    </row>
    <row r="20162" spans="2:4" x14ac:dyDescent="0.25">
      <c r="B20162" s="119"/>
      <c r="C20162" s="119"/>
      <c r="D20162" s="119"/>
    </row>
    <row r="20163" spans="2:4" x14ac:dyDescent="0.25">
      <c r="B20163" s="119"/>
      <c r="C20163" s="119"/>
      <c r="D20163" s="119"/>
    </row>
    <row r="20164" spans="2:4" x14ac:dyDescent="0.25">
      <c r="B20164" s="119"/>
      <c r="C20164" s="119"/>
      <c r="D20164" s="119"/>
    </row>
    <row r="20165" spans="2:4" x14ac:dyDescent="0.25">
      <c r="B20165" s="119"/>
      <c r="C20165" s="119"/>
      <c r="D20165" s="119"/>
    </row>
    <row r="20166" spans="2:4" x14ac:dyDescent="0.25">
      <c r="B20166" s="119"/>
      <c r="C20166" s="119"/>
      <c r="D20166" s="119"/>
    </row>
    <row r="20167" spans="2:4" x14ac:dyDescent="0.25">
      <c r="B20167" s="119"/>
      <c r="C20167" s="119"/>
      <c r="D20167" s="119"/>
    </row>
    <row r="20168" spans="2:4" x14ac:dyDescent="0.25">
      <c r="B20168" s="119"/>
      <c r="C20168" s="119"/>
      <c r="D20168" s="119"/>
    </row>
    <row r="20169" spans="2:4" x14ac:dyDescent="0.25">
      <c r="B20169" s="119"/>
      <c r="C20169" s="119"/>
      <c r="D20169" s="119"/>
    </row>
    <row r="20170" spans="2:4" x14ac:dyDescent="0.25">
      <c r="B20170" s="119"/>
      <c r="C20170" s="119"/>
      <c r="D20170" s="119"/>
    </row>
    <row r="20171" spans="2:4" x14ac:dyDescent="0.25">
      <c r="B20171" s="119"/>
      <c r="C20171" s="119"/>
      <c r="D20171" s="119"/>
    </row>
    <row r="20172" spans="2:4" x14ac:dyDescent="0.25">
      <c r="B20172" s="119"/>
      <c r="C20172" s="119"/>
      <c r="D20172" s="119"/>
    </row>
    <row r="20173" spans="2:4" x14ac:dyDescent="0.25">
      <c r="B20173" s="119"/>
      <c r="C20173" s="119"/>
      <c r="D20173" s="119"/>
    </row>
    <row r="20174" spans="2:4" x14ac:dyDescent="0.25">
      <c r="B20174" s="119"/>
      <c r="C20174" s="119"/>
      <c r="D20174" s="119"/>
    </row>
    <row r="20175" spans="2:4" x14ac:dyDescent="0.25">
      <c r="B20175" s="119"/>
      <c r="C20175" s="119"/>
      <c r="D20175" s="119"/>
    </row>
    <row r="20176" spans="2:4" x14ac:dyDescent="0.25">
      <c r="B20176" s="119"/>
      <c r="C20176" s="119"/>
      <c r="D20176" s="119"/>
    </row>
    <row r="20177" spans="2:4" x14ac:dyDescent="0.25">
      <c r="B20177" s="119"/>
      <c r="C20177" s="119"/>
      <c r="D20177" s="119"/>
    </row>
    <row r="20178" spans="2:4" x14ac:dyDescent="0.25">
      <c r="B20178" s="119"/>
      <c r="C20178" s="119"/>
      <c r="D20178" s="119"/>
    </row>
    <row r="20179" spans="2:4" x14ac:dyDescent="0.25">
      <c r="B20179" s="119"/>
      <c r="C20179" s="119"/>
      <c r="D20179" s="119"/>
    </row>
    <row r="20180" spans="2:4" x14ac:dyDescent="0.25">
      <c r="B20180" s="119"/>
      <c r="C20180" s="119"/>
      <c r="D20180" s="119"/>
    </row>
    <row r="20181" spans="2:4" x14ac:dyDescent="0.25">
      <c r="B20181" s="119"/>
      <c r="C20181" s="119"/>
      <c r="D20181" s="119"/>
    </row>
    <row r="20182" spans="2:4" x14ac:dyDescent="0.25">
      <c r="B20182" s="119"/>
      <c r="C20182" s="119"/>
      <c r="D20182" s="119"/>
    </row>
    <row r="20183" spans="2:4" x14ac:dyDescent="0.25">
      <c r="B20183" s="119"/>
      <c r="C20183" s="119"/>
      <c r="D20183" s="119"/>
    </row>
    <row r="20184" spans="2:4" x14ac:dyDescent="0.25">
      <c r="B20184" s="119"/>
      <c r="C20184" s="119"/>
      <c r="D20184" s="119"/>
    </row>
    <row r="20185" spans="2:4" x14ac:dyDescent="0.25">
      <c r="B20185" s="119"/>
      <c r="C20185" s="119"/>
      <c r="D20185" s="119"/>
    </row>
    <row r="20186" spans="2:4" x14ac:dyDescent="0.25">
      <c r="B20186" s="119"/>
      <c r="C20186" s="119"/>
      <c r="D20186" s="119"/>
    </row>
    <row r="20187" spans="2:4" x14ac:dyDescent="0.25">
      <c r="B20187" s="119"/>
      <c r="C20187" s="119"/>
      <c r="D20187" s="119"/>
    </row>
    <row r="20188" spans="2:4" x14ac:dyDescent="0.25">
      <c r="B20188" s="119"/>
      <c r="C20188" s="119"/>
      <c r="D20188" s="119"/>
    </row>
    <row r="20189" spans="2:4" x14ac:dyDescent="0.25">
      <c r="B20189" s="119"/>
      <c r="C20189" s="119"/>
      <c r="D20189" s="119"/>
    </row>
    <row r="20190" spans="2:4" x14ac:dyDescent="0.25">
      <c r="B20190" s="119"/>
      <c r="C20190" s="119"/>
      <c r="D20190" s="119"/>
    </row>
    <row r="20191" spans="2:4" x14ac:dyDescent="0.25">
      <c r="B20191" s="119"/>
      <c r="C20191" s="119"/>
      <c r="D20191" s="119"/>
    </row>
    <row r="20192" spans="2:4" x14ac:dyDescent="0.25">
      <c r="B20192" s="119"/>
      <c r="C20192" s="119"/>
      <c r="D20192" s="119"/>
    </row>
    <row r="20193" spans="2:4" x14ac:dyDescent="0.25">
      <c r="B20193" s="119"/>
      <c r="C20193" s="119"/>
      <c r="D20193" s="119"/>
    </row>
    <row r="20194" spans="2:4" x14ac:dyDescent="0.25">
      <c r="B20194" s="119"/>
      <c r="C20194" s="119"/>
      <c r="D20194" s="119"/>
    </row>
    <row r="20195" spans="2:4" x14ac:dyDescent="0.25">
      <c r="B20195" s="119"/>
      <c r="C20195" s="119"/>
      <c r="D20195" s="119"/>
    </row>
    <row r="20196" spans="2:4" x14ac:dyDescent="0.25">
      <c r="B20196" s="119"/>
      <c r="C20196" s="119"/>
      <c r="D20196" s="119"/>
    </row>
    <row r="20197" spans="2:4" x14ac:dyDescent="0.25">
      <c r="B20197" s="119"/>
      <c r="C20197" s="119"/>
      <c r="D20197" s="119"/>
    </row>
    <row r="20198" spans="2:4" x14ac:dyDescent="0.25">
      <c r="B20198" s="119"/>
      <c r="C20198" s="119"/>
      <c r="D20198" s="119"/>
    </row>
    <row r="20199" spans="2:4" x14ac:dyDescent="0.25">
      <c r="B20199" s="119"/>
      <c r="C20199" s="119"/>
      <c r="D20199" s="119"/>
    </row>
    <row r="20200" spans="2:4" x14ac:dyDescent="0.25">
      <c r="B20200" s="119"/>
      <c r="C20200" s="119"/>
      <c r="D20200" s="119"/>
    </row>
    <row r="20201" spans="2:4" x14ac:dyDescent="0.25">
      <c r="B20201" s="119"/>
      <c r="C20201" s="119"/>
      <c r="D20201" s="119"/>
    </row>
    <row r="20202" spans="2:4" x14ac:dyDescent="0.25">
      <c r="B20202" s="119"/>
      <c r="C20202" s="119"/>
      <c r="D20202" s="119"/>
    </row>
    <row r="20203" spans="2:4" x14ac:dyDescent="0.25">
      <c r="B20203" s="119"/>
      <c r="C20203" s="119"/>
      <c r="D20203" s="119"/>
    </row>
    <row r="20204" spans="2:4" x14ac:dyDescent="0.25">
      <c r="B20204" s="119"/>
      <c r="C20204" s="119"/>
      <c r="D20204" s="119"/>
    </row>
    <row r="20205" spans="2:4" x14ac:dyDescent="0.25">
      <c r="B20205" s="119"/>
      <c r="C20205" s="119"/>
      <c r="D20205" s="119"/>
    </row>
    <row r="20206" spans="2:4" x14ac:dyDescent="0.25">
      <c r="B20206" s="119"/>
      <c r="C20206" s="119"/>
      <c r="D20206" s="119"/>
    </row>
    <row r="20207" spans="2:4" x14ac:dyDescent="0.25">
      <c r="B20207" s="119"/>
      <c r="C20207" s="119"/>
      <c r="D20207" s="119"/>
    </row>
    <row r="20208" spans="2:4" x14ac:dyDescent="0.25">
      <c r="B20208" s="119"/>
      <c r="C20208" s="119"/>
      <c r="D20208" s="119"/>
    </row>
    <row r="20209" spans="2:4" x14ac:dyDescent="0.25">
      <c r="B20209" s="119"/>
      <c r="C20209" s="119"/>
      <c r="D20209" s="119"/>
    </row>
    <row r="20210" spans="2:4" x14ac:dyDescent="0.25">
      <c r="B20210" s="119"/>
      <c r="C20210" s="119"/>
      <c r="D20210" s="119"/>
    </row>
    <row r="20211" spans="2:4" x14ac:dyDescent="0.25">
      <c r="B20211" s="119"/>
      <c r="C20211" s="119"/>
      <c r="D20211" s="119"/>
    </row>
    <row r="20212" spans="2:4" x14ac:dyDescent="0.25">
      <c r="B20212" s="119"/>
      <c r="C20212" s="119"/>
      <c r="D20212" s="119"/>
    </row>
    <row r="20213" spans="2:4" x14ac:dyDescent="0.25">
      <c r="B20213" s="119"/>
      <c r="C20213" s="119"/>
      <c r="D20213" s="119"/>
    </row>
    <row r="20214" spans="2:4" x14ac:dyDescent="0.25">
      <c r="B20214" s="119"/>
      <c r="C20214" s="119"/>
      <c r="D20214" s="119"/>
    </row>
    <row r="20215" spans="2:4" x14ac:dyDescent="0.25">
      <c r="B20215" s="119"/>
      <c r="C20215" s="119"/>
      <c r="D20215" s="119"/>
    </row>
    <row r="20216" spans="2:4" x14ac:dyDescent="0.25">
      <c r="B20216" s="119"/>
      <c r="C20216" s="119"/>
      <c r="D20216" s="119"/>
    </row>
    <row r="20217" spans="2:4" x14ac:dyDescent="0.25">
      <c r="B20217" s="119"/>
      <c r="C20217" s="119"/>
      <c r="D20217" s="119"/>
    </row>
    <row r="20218" spans="2:4" x14ac:dyDescent="0.25">
      <c r="B20218" s="119"/>
      <c r="C20218" s="119"/>
      <c r="D20218" s="119"/>
    </row>
    <row r="20219" spans="2:4" x14ac:dyDescent="0.25">
      <c r="B20219" s="119"/>
      <c r="C20219" s="119"/>
      <c r="D20219" s="119"/>
    </row>
    <row r="20220" spans="2:4" x14ac:dyDescent="0.25">
      <c r="B20220" s="119"/>
      <c r="C20220" s="119"/>
      <c r="D20220" s="119"/>
    </row>
    <row r="20221" spans="2:4" x14ac:dyDescent="0.25">
      <c r="B20221" s="119"/>
      <c r="C20221" s="119"/>
      <c r="D20221" s="119"/>
    </row>
    <row r="20222" spans="2:4" x14ac:dyDescent="0.25">
      <c r="B20222" s="119"/>
      <c r="C20222" s="119"/>
      <c r="D20222" s="119"/>
    </row>
    <row r="20223" spans="2:4" x14ac:dyDescent="0.25">
      <c r="B20223" s="119"/>
      <c r="C20223" s="119"/>
      <c r="D20223" s="119"/>
    </row>
    <row r="20224" spans="2:4" x14ac:dyDescent="0.25">
      <c r="B20224" s="119"/>
      <c r="C20224" s="119"/>
      <c r="D20224" s="119"/>
    </row>
    <row r="20225" spans="2:4" x14ac:dyDescent="0.25">
      <c r="B20225" s="119"/>
      <c r="C20225" s="119"/>
      <c r="D20225" s="119"/>
    </row>
    <row r="20226" spans="2:4" x14ac:dyDescent="0.25">
      <c r="B20226" s="119"/>
      <c r="C20226" s="119"/>
      <c r="D20226" s="119"/>
    </row>
    <row r="20227" spans="2:4" x14ac:dyDescent="0.25">
      <c r="B20227" s="119"/>
      <c r="C20227" s="119"/>
      <c r="D20227" s="119"/>
    </row>
    <row r="20228" spans="2:4" x14ac:dyDescent="0.25">
      <c r="B20228" s="119"/>
      <c r="C20228" s="119"/>
      <c r="D20228" s="119"/>
    </row>
    <row r="20229" spans="2:4" x14ac:dyDescent="0.25">
      <c r="B20229" s="119"/>
      <c r="C20229" s="119"/>
      <c r="D20229" s="119"/>
    </row>
    <row r="20230" spans="2:4" x14ac:dyDescent="0.25">
      <c r="B20230" s="119"/>
      <c r="C20230" s="119"/>
      <c r="D20230" s="119"/>
    </row>
    <row r="20231" spans="2:4" x14ac:dyDescent="0.25">
      <c r="B20231" s="119"/>
      <c r="C20231" s="119"/>
      <c r="D20231" s="119"/>
    </row>
    <row r="20232" spans="2:4" x14ac:dyDescent="0.25">
      <c r="B20232" s="119"/>
      <c r="C20232" s="119"/>
      <c r="D20232" s="119"/>
    </row>
    <row r="20233" spans="2:4" x14ac:dyDescent="0.25">
      <c r="B20233" s="119"/>
      <c r="C20233" s="119"/>
      <c r="D20233" s="119"/>
    </row>
    <row r="20234" spans="2:4" x14ac:dyDescent="0.25">
      <c r="B20234" s="119"/>
      <c r="C20234" s="119"/>
      <c r="D20234" s="119"/>
    </row>
    <row r="20235" spans="2:4" x14ac:dyDescent="0.25">
      <c r="B20235" s="119"/>
      <c r="C20235" s="119"/>
      <c r="D20235" s="119"/>
    </row>
    <row r="20236" spans="2:4" x14ac:dyDescent="0.25">
      <c r="B20236" s="119"/>
      <c r="C20236" s="119"/>
      <c r="D20236" s="119"/>
    </row>
    <row r="20237" spans="2:4" x14ac:dyDescent="0.25">
      <c r="B20237" s="119"/>
      <c r="C20237" s="119"/>
      <c r="D20237" s="119"/>
    </row>
    <row r="20238" spans="2:4" x14ac:dyDescent="0.25">
      <c r="B20238" s="119"/>
      <c r="C20238" s="119"/>
      <c r="D20238" s="119"/>
    </row>
    <row r="20239" spans="2:4" x14ac:dyDescent="0.25">
      <c r="B20239" s="119"/>
      <c r="C20239" s="119"/>
      <c r="D20239" s="119"/>
    </row>
    <row r="20240" spans="2:4" x14ac:dyDescent="0.25">
      <c r="B20240" s="119"/>
      <c r="C20240" s="119"/>
      <c r="D20240" s="119"/>
    </row>
    <row r="20241" spans="2:4" x14ac:dyDescent="0.25">
      <c r="B20241" s="119"/>
      <c r="C20241" s="119"/>
      <c r="D20241" s="119"/>
    </row>
    <row r="20242" spans="2:4" x14ac:dyDescent="0.25">
      <c r="B20242" s="119"/>
      <c r="C20242" s="119"/>
      <c r="D20242" s="119"/>
    </row>
    <row r="20243" spans="2:4" x14ac:dyDescent="0.25">
      <c r="B20243" s="119"/>
      <c r="C20243" s="119"/>
      <c r="D20243" s="119"/>
    </row>
    <row r="20244" spans="2:4" x14ac:dyDescent="0.25">
      <c r="B20244" s="119"/>
      <c r="C20244" s="119"/>
      <c r="D20244" s="119"/>
    </row>
    <row r="20245" spans="2:4" x14ac:dyDescent="0.25">
      <c r="B20245" s="119"/>
      <c r="C20245" s="119"/>
      <c r="D20245" s="119"/>
    </row>
    <row r="20246" spans="2:4" x14ac:dyDescent="0.25">
      <c r="B20246" s="119"/>
      <c r="C20246" s="119"/>
      <c r="D20246" s="119"/>
    </row>
    <row r="20247" spans="2:4" x14ac:dyDescent="0.25">
      <c r="B20247" s="119"/>
      <c r="C20247" s="119"/>
      <c r="D20247" s="119"/>
    </row>
    <row r="20248" spans="2:4" x14ac:dyDescent="0.25">
      <c r="B20248" s="119"/>
      <c r="C20248" s="119"/>
      <c r="D20248" s="119"/>
    </row>
    <row r="20249" spans="2:4" x14ac:dyDescent="0.25">
      <c r="B20249" s="119"/>
      <c r="C20249" s="119"/>
      <c r="D20249" s="119"/>
    </row>
    <row r="20250" spans="2:4" x14ac:dyDescent="0.25">
      <c r="B20250" s="119"/>
      <c r="C20250" s="119"/>
      <c r="D20250" s="119"/>
    </row>
    <row r="20251" spans="2:4" x14ac:dyDescent="0.25">
      <c r="B20251" s="119"/>
      <c r="C20251" s="119"/>
      <c r="D20251" s="119"/>
    </row>
    <row r="20252" spans="2:4" x14ac:dyDescent="0.25">
      <c r="B20252" s="119"/>
      <c r="C20252" s="119"/>
      <c r="D20252" s="119"/>
    </row>
    <row r="20253" spans="2:4" x14ac:dyDescent="0.25">
      <c r="B20253" s="119"/>
      <c r="C20253" s="119"/>
      <c r="D20253" s="119"/>
    </row>
    <row r="20254" spans="2:4" x14ac:dyDescent="0.25">
      <c r="B20254" s="119"/>
      <c r="C20254" s="119"/>
      <c r="D20254" s="119"/>
    </row>
    <row r="20255" spans="2:4" x14ac:dyDescent="0.25">
      <c r="B20255" s="119"/>
      <c r="C20255" s="119"/>
      <c r="D20255" s="119"/>
    </row>
    <row r="20256" spans="2:4" x14ac:dyDescent="0.25">
      <c r="B20256" s="119"/>
      <c r="C20256" s="119"/>
      <c r="D20256" s="119"/>
    </row>
    <row r="20257" spans="2:4" x14ac:dyDescent="0.25">
      <c r="B20257" s="119"/>
      <c r="C20257" s="119"/>
      <c r="D20257" s="119"/>
    </row>
    <row r="20258" spans="2:4" x14ac:dyDescent="0.25">
      <c r="B20258" s="119"/>
      <c r="C20258" s="119"/>
      <c r="D20258" s="119"/>
    </row>
    <row r="20259" spans="2:4" x14ac:dyDescent="0.25">
      <c r="B20259" s="119"/>
      <c r="C20259" s="119"/>
      <c r="D20259" s="119"/>
    </row>
    <row r="20260" spans="2:4" x14ac:dyDescent="0.25">
      <c r="B20260" s="119"/>
      <c r="C20260" s="119"/>
      <c r="D20260" s="119"/>
    </row>
    <row r="20261" spans="2:4" x14ac:dyDescent="0.25">
      <c r="B20261" s="119"/>
      <c r="C20261" s="119"/>
      <c r="D20261" s="119"/>
    </row>
    <row r="20262" spans="2:4" x14ac:dyDescent="0.25">
      <c r="B20262" s="119"/>
      <c r="C20262" s="119"/>
      <c r="D20262" s="119"/>
    </row>
    <row r="20263" spans="2:4" x14ac:dyDescent="0.25">
      <c r="B20263" s="119"/>
      <c r="C20263" s="119"/>
      <c r="D20263" s="119"/>
    </row>
    <row r="20264" spans="2:4" x14ac:dyDescent="0.25">
      <c r="B20264" s="119"/>
      <c r="C20264" s="119"/>
      <c r="D20264" s="119"/>
    </row>
    <row r="20265" spans="2:4" x14ac:dyDescent="0.25">
      <c r="B20265" s="119"/>
      <c r="C20265" s="119"/>
      <c r="D20265" s="119"/>
    </row>
    <row r="20266" spans="2:4" x14ac:dyDescent="0.25">
      <c r="B20266" s="119"/>
      <c r="C20266" s="119"/>
      <c r="D20266" s="119"/>
    </row>
    <row r="20267" spans="2:4" x14ac:dyDescent="0.25">
      <c r="B20267" s="119"/>
      <c r="C20267" s="119"/>
      <c r="D20267" s="119"/>
    </row>
    <row r="20268" spans="2:4" x14ac:dyDescent="0.25">
      <c r="B20268" s="119"/>
      <c r="C20268" s="119"/>
      <c r="D20268" s="119"/>
    </row>
    <row r="20269" spans="2:4" x14ac:dyDescent="0.25">
      <c r="B20269" s="119"/>
      <c r="C20269" s="119"/>
      <c r="D20269" s="119"/>
    </row>
    <row r="20270" spans="2:4" x14ac:dyDescent="0.25">
      <c r="B20270" s="119"/>
      <c r="C20270" s="119"/>
      <c r="D20270" s="119"/>
    </row>
    <row r="20271" spans="2:4" x14ac:dyDescent="0.25">
      <c r="B20271" s="119"/>
      <c r="C20271" s="119"/>
      <c r="D20271" s="119"/>
    </row>
    <row r="20272" spans="2:4" x14ac:dyDescent="0.25">
      <c r="B20272" s="119"/>
      <c r="C20272" s="119"/>
      <c r="D20272" s="119"/>
    </row>
    <row r="20273" spans="2:4" x14ac:dyDescent="0.25">
      <c r="B20273" s="119"/>
      <c r="C20273" s="119"/>
      <c r="D20273" s="119"/>
    </row>
    <row r="20274" spans="2:4" x14ac:dyDescent="0.25">
      <c r="B20274" s="119"/>
      <c r="C20274" s="119"/>
      <c r="D20274" s="119"/>
    </row>
    <row r="20275" spans="2:4" x14ac:dyDescent="0.25">
      <c r="B20275" s="119"/>
      <c r="C20275" s="119"/>
      <c r="D20275" s="119"/>
    </row>
    <row r="20276" spans="2:4" x14ac:dyDescent="0.25">
      <c r="B20276" s="119"/>
      <c r="C20276" s="119"/>
      <c r="D20276" s="119"/>
    </row>
    <row r="20277" spans="2:4" x14ac:dyDescent="0.25">
      <c r="B20277" s="119"/>
      <c r="C20277" s="119"/>
      <c r="D20277" s="119"/>
    </row>
    <row r="20278" spans="2:4" x14ac:dyDescent="0.25">
      <c r="B20278" s="119"/>
      <c r="C20278" s="119"/>
      <c r="D20278" s="119"/>
    </row>
    <row r="20279" spans="2:4" x14ac:dyDescent="0.25">
      <c r="B20279" s="119"/>
      <c r="C20279" s="119"/>
      <c r="D20279" s="119"/>
    </row>
    <row r="20280" spans="2:4" x14ac:dyDescent="0.25">
      <c r="B20280" s="119"/>
      <c r="C20280" s="119"/>
      <c r="D20280" s="119"/>
    </row>
    <row r="20281" spans="2:4" x14ac:dyDescent="0.25">
      <c r="B20281" s="119"/>
      <c r="C20281" s="119"/>
      <c r="D20281" s="119"/>
    </row>
    <row r="20282" spans="2:4" x14ac:dyDescent="0.25">
      <c r="B20282" s="119"/>
      <c r="C20282" s="119"/>
      <c r="D20282" s="119"/>
    </row>
    <row r="20283" spans="2:4" x14ac:dyDescent="0.25">
      <c r="B20283" s="119"/>
      <c r="C20283" s="119"/>
      <c r="D20283" s="119"/>
    </row>
    <row r="20284" spans="2:4" x14ac:dyDescent="0.25">
      <c r="B20284" s="119"/>
      <c r="C20284" s="119"/>
      <c r="D20284" s="119"/>
    </row>
    <row r="20285" spans="2:4" x14ac:dyDescent="0.25">
      <c r="B20285" s="119"/>
      <c r="C20285" s="119"/>
      <c r="D20285" s="119"/>
    </row>
    <row r="20286" spans="2:4" x14ac:dyDescent="0.25">
      <c r="B20286" s="119"/>
      <c r="C20286" s="119"/>
      <c r="D20286" s="119"/>
    </row>
    <row r="20287" spans="2:4" x14ac:dyDescent="0.25">
      <c r="B20287" s="119"/>
      <c r="C20287" s="119"/>
      <c r="D20287" s="119"/>
    </row>
    <row r="20288" spans="2:4" x14ac:dyDescent="0.25">
      <c r="B20288" s="119"/>
      <c r="C20288" s="119"/>
      <c r="D20288" s="119"/>
    </row>
    <row r="20289" spans="2:4" x14ac:dyDescent="0.25">
      <c r="B20289" s="119"/>
      <c r="C20289" s="119"/>
      <c r="D20289" s="119"/>
    </row>
    <row r="20290" spans="2:4" x14ac:dyDescent="0.25">
      <c r="B20290" s="119"/>
      <c r="C20290" s="119"/>
      <c r="D20290" s="119"/>
    </row>
    <row r="20291" spans="2:4" x14ac:dyDescent="0.25">
      <c r="B20291" s="119"/>
      <c r="C20291" s="119"/>
      <c r="D20291" s="119"/>
    </row>
    <row r="20292" spans="2:4" x14ac:dyDescent="0.25">
      <c r="B20292" s="119"/>
      <c r="C20292" s="119"/>
      <c r="D20292" s="119"/>
    </row>
    <row r="20293" spans="2:4" x14ac:dyDescent="0.25">
      <c r="B20293" s="119"/>
      <c r="C20293" s="119"/>
      <c r="D20293" s="119"/>
    </row>
    <row r="20294" spans="2:4" x14ac:dyDescent="0.25">
      <c r="B20294" s="119"/>
      <c r="C20294" s="119"/>
      <c r="D20294" s="119"/>
    </row>
    <row r="20295" spans="2:4" x14ac:dyDescent="0.25">
      <c r="B20295" s="119"/>
      <c r="C20295" s="119"/>
      <c r="D20295" s="119"/>
    </row>
    <row r="20296" spans="2:4" x14ac:dyDescent="0.25">
      <c r="B20296" s="119"/>
      <c r="C20296" s="119"/>
      <c r="D20296" s="119"/>
    </row>
    <row r="20297" spans="2:4" x14ac:dyDescent="0.25">
      <c r="B20297" s="119"/>
      <c r="C20297" s="119"/>
      <c r="D20297" s="119"/>
    </row>
    <row r="20298" spans="2:4" x14ac:dyDescent="0.25">
      <c r="B20298" s="119"/>
      <c r="C20298" s="119"/>
      <c r="D20298" s="119"/>
    </row>
    <row r="20299" spans="2:4" x14ac:dyDescent="0.25">
      <c r="B20299" s="119"/>
      <c r="C20299" s="119"/>
      <c r="D20299" s="119"/>
    </row>
    <row r="20300" spans="2:4" x14ac:dyDescent="0.25">
      <c r="B20300" s="119"/>
      <c r="C20300" s="119"/>
      <c r="D20300" s="119"/>
    </row>
    <row r="20301" spans="2:4" x14ac:dyDescent="0.25">
      <c r="B20301" s="119"/>
      <c r="C20301" s="119"/>
      <c r="D20301" s="119"/>
    </row>
    <row r="20302" spans="2:4" x14ac:dyDescent="0.25">
      <c r="B20302" s="119"/>
      <c r="C20302" s="119"/>
      <c r="D20302" s="119"/>
    </row>
    <row r="20303" spans="2:4" x14ac:dyDescent="0.25">
      <c r="B20303" s="119"/>
      <c r="C20303" s="119"/>
      <c r="D20303" s="119"/>
    </row>
    <row r="20304" spans="2:4" x14ac:dyDescent="0.25">
      <c r="B20304" s="119"/>
      <c r="C20304" s="119"/>
      <c r="D20304" s="119"/>
    </row>
    <row r="20305" spans="2:4" x14ac:dyDescent="0.25">
      <c r="B20305" s="119"/>
      <c r="C20305" s="119"/>
      <c r="D20305" s="119"/>
    </row>
    <row r="20306" spans="2:4" x14ac:dyDescent="0.25">
      <c r="B20306" s="119"/>
      <c r="C20306" s="119"/>
      <c r="D20306" s="119"/>
    </row>
    <row r="20307" spans="2:4" x14ac:dyDescent="0.25">
      <c r="B20307" s="119"/>
      <c r="C20307" s="119"/>
      <c r="D20307" s="119"/>
    </row>
    <row r="20308" spans="2:4" x14ac:dyDescent="0.25">
      <c r="B20308" s="119"/>
      <c r="C20308" s="119"/>
      <c r="D20308" s="119"/>
    </row>
    <row r="20309" spans="2:4" x14ac:dyDescent="0.25">
      <c r="B20309" s="119"/>
      <c r="C20309" s="119"/>
      <c r="D20309" s="119"/>
    </row>
    <row r="20310" spans="2:4" x14ac:dyDescent="0.25">
      <c r="B20310" s="119"/>
      <c r="C20310" s="119"/>
      <c r="D20310" s="119"/>
    </row>
    <row r="20311" spans="2:4" x14ac:dyDescent="0.25">
      <c r="B20311" s="119"/>
      <c r="C20311" s="119"/>
      <c r="D20311" s="119"/>
    </row>
    <row r="20312" spans="2:4" x14ac:dyDescent="0.25">
      <c r="B20312" s="119"/>
      <c r="C20312" s="119"/>
      <c r="D20312" s="119"/>
    </row>
    <row r="20313" spans="2:4" x14ac:dyDescent="0.25">
      <c r="B20313" s="119"/>
      <c r="C20313" s="119"/>
      <c r="D20313" s="119"/>
    </row>
    <row r="20314" spans="2:4" x14ac:dyDescent="0.25">
      <c r="B20314" s="119"/>
      <c r="C20314" s="119"/>
      <c r="D20314" s="119"/>
    </row>
    <row r="20315" spans="2:4" x14ac:dyDescent="0.25">
      <c r="B20315" s="119"/>
      <c r="C20315" s="119"/>
      <c r="D20315" s="119"/>
    </row>
    <row r="20316" spans="2:4" x14ac:dyDescent="0.25">
      <c r="B20316" s="119"/>
      <c r="C20316" s="119"/>
      <c r="D20316" s="119"/>
    </row>
    <row r="20317" spans="2:4" x14ac:dyDescent="0.25">
      <c r="B20317" s="119"/>
      <c r="C20317" s="119"/>
      <c r="D20317" s="119"/>
    </row>
    <row r="20318" spans="2:4" x14ac:dyDescent="0.25">
      <c r="B20318" s="119"/>
      <c r="C20318" s="119"/>
      <c r="D20318" s="119"/>
    </row>
    <row r="20319" spans="2:4" x14ac:dyDescent="0.25">
      <c r="B20319" s="119"/>
      <c r="C20319" s="119"/>
      <c r="D20319" s="119"/>
    </row>
    <row r="20320" spans="2:4" x14ac:dyDescent="0.25">
      <c r="B20320" s="119"/>
      <c r="C20320" s="119"/>
      <c r="D20320" s="119"/>
    </row>
    <row r="20321" spans="2:4" x14ac:dyDescent="0.25">
      <c r="B20321" s="119"/>
      <c r="C20321" s="119"/>
      <c r="D20321" s="119"/>
    </row>
    <row r="20322" spans="2:4" x14ac:dyDescent="0.25">
      <c r="B20322" s="119"/>
      <c r="C20322" s="119"/>
      <c r="D20322" s="119"/>
    </row>
    <row r="20323" spans="2:4" x14ac:dyDescent="0.25">
      <c r="B20323" s="119"/>
      <c r="C20323" s="119"/>
      <c r="D20323" s="119"/>
    </row>
    <row r="20324" spans="2:4" x14ac:dyDescent="0.25">
      <c r="B20324" s="119"/>
      <c r="C20324" s="119"/>
      <c r="D20324" s="119"/>
    </row>
    <row r="20325" spans="2:4" x14ac:dyDescent="0.25">
      <c r="B20325" s="119"/>
      <c r="C20325" s="119"/>
      <c r="D20325" s="119"/>
    </row>
    <row r="20326" spans="2:4" x14ac:dyDescent="0.25">
      <c r="B20326" s="119"/>
      <c r="C20326" s="119"/>
      <c r="D20326" s="119"/>
    </row>
    <row r="20327" spans="2:4" x14ac:dyDescent="0.25">
      <c r="B20327" s="119"/>
      <c r="C20327" s="119"/>
      <c r="D20327" s="119"/>
    </row>
    <row r="20328" spans="2:4" x14ac:dyDescent="0.25">
      <c r="B20328" s="119"/>
      <c r="C20328" s="119"/>
      <c r="D20328" s="119"/>
    </row>
    <row r="20329" spans="2:4" x14ac:dyDescent="0.25">
      <c r="B20329" s="119"/>
      <c r="C20329" s="119"/>
      <c r="D20329" s="119"/>
    </row>
    <row r="20330" spans="2:4" x14ac:dyDescent="0.25">
      <c r="B20330" s="119"/>
      <c r="C20330" s="119"/>
      <c r="D20330" s="119"/>
    </row>
    <row r="20331" spans="2:4" x14ac:dyDescent="0.25">
      <c r="B20331" s="119"/>
      <c r="C20331" s="119"/>
      <c r="D20331" s="119"/>
    </row>
    <row r="20332" spans="2:4" x14ac:dyDescent="0.25">
      <c r="B20332" s="119"/>
      <c r="C20332" s="119"/>
      <c r="D20332" s="119"/>
    </row>
    <row r="20333" spans="2:4" x14ac:dyDescent="0.25">
      <c r="B20333" s="119"/>
      <c r="C20333" s="119"/>
      <c r="D20333" s="119"/>
    </row>
    <row r="20334" spans="2:4" x14ac:dyDescent="0.25">
      <c r="B20334" s="119"/>
      <c r="C20334" s="119"/>
      <c r="D20334" s="119"/>
    </row>
    <row r="20335" spans="2:4" x14ac:dyDescent="0.25">
      <c r="B20335" s="119"/>
      <c r="C20335" s="119"/>
      <c r="D20335" s="119"/>
    </row>
    <row r="20336" spans="2:4" x14ac:dyDescent="0.25">
      <c r="B20336" s="119"/>
      <c r="C20336" s="119"/>
      <c r="D20336" s="119"/>
    </row>
    <row r="20337" spans="2:4" x14ac:dyDescent="0.25">
      <c r="B20337" s="119"/>
      <c r="C20337" s="119"/>
      <c r="D20337" s="119"/>
    </row>
    <row r="20338" spans="2:4" x14ac:dyDescent="0.25">
      <c r="B20338" s="119"/>
      <c r="C20338" s="119"/>
      <c r="D20338" s="119"/>
    </row>
    <row r="20339" spans="2:4" x14ac:dyDescent="0.25">
      <c r="B20339" s="119"/>
      <c r="C20339" s="119"/>
      <c r="D20339" s="119"/>
    </row>
    <row r="20340" spans="2:4" x14ac:dyDescent="0.25">
      <c r="B20340" s="119"/>
      <c r="C20340" s="119"/>
      <c r="D20340" s="119"/>
    </row>
    <row r="20341" spans="2:4" x14ac:dyDescent="0.25">
      <c r="B20341" s="119"/>
      <c r="C20341" s="119"/>
      <c r="D20341" s="119"/>
    </row>
    <row r="20342" spans="2:4" x14ac:dyDescent="0.25">
      <c r="B20342" s="119"/>
      <c r="C20342" s="119"/>
      <c r="D20342" s="119"/>
    </row>
    <row r="20343" spans="2:4" x14ac:dyDescent="0.25">
      <c r="B20343" s="119"/>
      <c r="C20343" s="119"/>
      <c r="D20343" s="119"/>
    </row>
    <row r="20344" spans="2:4" x14ac:dyDescent="0.25">
      <c r="B20344" s="119"/>
      <c r="C20344" s="119"/>
      <c r="D20344" s="119"/>
    </row>
    <row r="20345" spans="2:4" x14ac:dyDescent="0.25">
      <c r="B20345" s="119"/>
      <c r="C20345" s="119"/>
      <c r="D20345" s="119"/>
    </row>
    <row r="20346" spans="2:4" x14ac:dyDescent="0.25">
      <c r="B20346" s="119"/>
      <c r="C20346" s="119"/>
      <c r="D20346" s="119"/>
    </row>
    <row r="20347" spans="2:4" x14ac:dyDescent="0.25">
      <c r="B20347" s="119"/>
      <c r="C20347" s="119"/>
      <c r="D20347" s="119"/>
    </row>
    <row r="20348" spans="2:4" x14ac:dyDescent="0.25">
      <c r="B20348" s="119"/>
      <c r="C20348" s="119"/>
      <c r="D20348" s="119"/>
    </row>
    <row r="20349" spans="2:4" x14ac:dyDescent="0.25">
      <c r="B20349" s="119"/>
      <c r="C20349" s="119"/>
      <c r="D20349" s="119"/>
    </row>
    <row r="20350" spans="2:4" x14ac:dyDescent="0.25">
      <c r="B20350" s="119"/>
      <c r="C20350" s="119"/>
      <c r="D20350" s="119"/>
    </row>
    <row r="20351" spans="2:4" x14ac:dyDescent="0.25">
      <c r="B20351" s="119"/>
      <c r="C20351" s="119"/>
      <c r="D20351" s="119"/>
    </row>
    <row r="20352" spans="2:4" x14ac:dyDescent="0.25">
      <c r="B20352" s="119"/>
      <c r="C20352" s="119"/>
      <c r="D20352" s="119"/>
    </row>
    <row r="20353" spans="2:4" x14ac:dyDescent="0.25">
      <c r="B20353" s="119"/>
      <c r="C20353" s="119"/>
      <c r="D20353" s="119"/>
    </row>
    <row r="20354" spans="2:4" x14ac:dyDescent="0.25">
      <c r="B20354" s="119"/>
      <c r="C20354" s="119"/>
      <c r="D20354" s="119"/>
    </row>
    <row r="20355" spans="2:4" x14ac:dyDescent="0.25">
      <c r="B20355" s="119"/>
      <c r="C20355" s="119"/>
      <c r="D20355" s="119"/>
    </row>
    <row r="20356" spans="2:4" x14ac:dyDescent="0.25">
      <c r="B20356" s="119"/>
      <c r="C20356" s="119"/>
      <c r="D20356" s="119"/>
    </row>
    <row r="20357" spans="2:4" x14ac:dyDescent="0.25">
      <c r="B20357" s="119"/>
      <c r="C20357" s="119"/>
      <c r="D20357" s="119"/>
    </row>
    <row r="20358" spans="2:4" x14ac:dyDescent="0.25">
      <c r="B20358" s="119"/>
      <c r="C20358" s="119"/>
      <c r="D20358" s="119"/>
    </row>
    <row r="20359" spans="2:4" x14ac:dyDescent="0.25">
      <c r="B20359" s="119"/>
      <c r="C20359" s="119"/>
      <c r="D20359" s="119"/>
    </row>
    <row r="20360" spans="2:4" x14ac:dyDescent="0.25">
      <c r="B20360" s="119"/>
      <c r="C20360" s="119"/>
      <c r="D20360" s="119"/>
    </row>
    <row r="20361" spans="2:4" x14ac:dyDescent="0.25">
      <c r="B20361" s="119"/>
      <c r="C20361" s="119"/>
      <c r="D20361" s="119"/>
    </row>
    <row r="20362" spans="2:4" x14ac:dyDescent="0.25">
      <c r="B20362" s="119"/>
      <c r="C20362" s="119"/>
      <c r="D20362" s="119"/>
    </row>
    <row r="20363" spans="2:4" x14ac:dyDescent="0.25">
      <c r="B20363" s="119"/>
      <c r="C20363" s="119"/>
      <c r="D20363" s="119"/>
    </row>
    <row r="20364" spans="2:4" x14ac:dyDescent="0.25">
      <c r="B20364" s="119"/>
      <c r="C20364" s="119"/>
      <c r="D20364" s="119"/>
    </row>
    <row r="20365" spans="2:4" x14ac:dyDescent="0.25">
      <c r="B20365" s="119"/>
      <c r="C20365" s="119"/>
      <c r="D20365" s="119"/>
    </row>
    <row r="20366" spans="2:4" x14ac:dyDescent="0.25">
      <c r="B20366" s="119"/>
      <c r="C20366" s="119"/>
      <c r="D20366" s="119"/>
    </row>
    <row r="20367" spans="2:4" x14ac:dyDescent="0.25">
      <c r="B20367" s="119"/>
      <c r="C20367" s="119"/>
      <c r="D20367" s="119"/>
    </row>
    <row r="20368" spans="2:4" x14ac:dyDescent="0.25">
      <c r="B20368" s="119"/>
      <c r="C20368" s="119"/>
      <c r="D20368" s="119"/>
    </row>
    <row r="20369" spans="2:4" x14ac:dyDescent="0.25">
      <c r="B20369" s="119"/>
      <c r="C20369" s="119"/>
      <c r="D20369" s="119"/>
    </row>
    <row r="20370" spans="2:4" x14ac:dyDescent="0.25">
      <c r="B20370" s="119"/>
      <c r="C20370" s="119"/>
      <c r="D20370" s="119"/>
    </row>
    <row r="20371" spans="2:4" x14ac:dyDescent="0.25">
      <c r="B20371" s="119"/>
      <c r="C20371" s="119"/>
      <c r="D20371" s="119"/>
    </row>
    <row r="20372" spans="2:4" x14ac:dyDescent="0.25">
      <c r="B20372" s="119"/>
      <c r="C20372" s="119"/>
      <c r="D20372" s="119"/>
    </row>
    <row r="20373" spans="2:4" x14ac:dyDescent="0.25">
      <c r="B20373" s="119"/>
      <c r="C20373" s="119"/>
      <c r="D20373" s="119"/>
    </row>
    <row r="20374" spans="2:4" x14ac:dyDescent="0.25">
      <c r="B20374" s="119"/>
      <c r="C20374" s="119"/>
      <c r="D20374" s="119"/>
    </row>
    <row r="20375" spans="2:4" x14ac:dyDescent="0.25">
      <c r="B20375" s="119"/>
      <c r="C20375" s="119"/>
      <c r="D20375" s="119"/>
    </row>
    <row r="20376" spans="2:4" x14ac:dyDescent="0.25">
      <c r="B20376" s="119"/>
      <c r="C20376" s="119"/>
      <c r="D20376" s="119"/>
    </row>
    <row r="20377" spans="2:4" x14ac:dyDescent="0.25">
      <c r="B20377" s="119"/>
      <c r="C20377" s="119"/>
      <c r="D20377" s="119"/>
    </row>
    <row r="20378" spans="2:4" x14ac:dyDescent="0.25">
      <c r="B20378" s="119"/>
      <c r="C20378" s="119"/>
      <c r="D20378" s="119"/>
    </row>
    <row r="20379" spans="2:4" x14ac:dyDescent="0.25">
      <c r="B20379" s="119"/>
      <c r="C20379" s="119"/>
      <c r="D20379" s="119"/>
    </row>
    <row r="20380" spans="2:4" x14ac:dyDescent="0.25">
      <c r="B20380" s="119"/>
      <c r="C20380" s="119"/>
      <c r="D20380" s="119"/>
    </row>
    <row r="20381" spans="2:4" x14ac:dyDescent="0.25">
      <c r="B20381" s="119"/>
      <c r="C20381" s="119"/>
      <c r="D20381" s="119"/>
    </row>
    <row r="20382" spans="2:4" x14ac:dyDescent="0.25">
      <c r="B20382" s="119"/>
      <c r="C20382" s="119"/>
      <c r="D20382" s="119"/>
    </row>
    <row r="20383" spans="2:4" x14ac:dyDescent="0.25">
      <c r="B20383" s="119"/>
      <c r="C20383" s="119"/>
      <c r="D20383" s="119"/>
    </row>
    <row r="20384" spans="2:4" x14ac:dyDescent="0.25">
      <c r="B20384" s="119"/>
      <c r="C20384" s="119"/>
      <c r="D20384" s="119"/>
    </row>
    <row r="20385" spans="2:4" x14ac:dyDescent="0.25">
      <c r="B20385" s="119"/>
      <c r="C20385" s="119"/>
      <c r="D20385" s="119"/>
    </row>
    <row r="20386" spans="2:4" x14ac:dyDescent="0.25">
      <c r="B20386" s="119"/>
      <c r="C20386" s="119"/>
      <c r="D20386" s="119"/>
    </row>
    <row r="20387" spans="2:4" x14ac:dyDescent="0.25">
      <c r="B20387" s="119"/>
      <c r="C20387" s="119"/>
      <c r="D20387" s="119"/>
    </row>
    <row r="20388" spans="2:4" x14ac:dyDescent="0.25">
      <c r="B20388" s="119"/>
      <c r="C20388" s="119"/>
      <c r="D20388" s="119"/>
    </row>
    <row r="20389" spans="2:4" x14ac:dyDescent="0.25">
      <c r="B20389" s="119"/>
      <c r="C20389" s="119"/>
      <c r="D20389" s="119"/>
    </row>
    <row r="20390" spans="2:4" x14ac:dyDescent="0.25">
      <c r="B20390" s="119"/>
      <c r="C20390" s="119"/>
      <c r="D20390" s="119"/>
    </row>
    <row r="20391" spans="2:4" x14ac:dyDescent="0.25">
      <c r="B20391" s="119"/>
      <c r="C20391" s="119"/>
      <c r="D20391" s="119"/>
    </row>
    <row r="20392" spans="2:4" x14ac:dyDescent="0.25">
      <c r="B20392" s="119"/>
      <c r="C20392" s="119"/>
      <c r="D20392" s="119"/>
    </row>
    <row r="20393" spans="2:4" x14ac:dyDescent="0.25">
      <c r="B20393" s="119"/>
      <c r="C20393" s="119"/>
      <c r="D20393" s="119"/>
    </row>
    <row r="20394" spans="2:4" x14ac:dyDescent="0.25">
      <c r="B20394" s="119"/>
      <c r="C20394" s="119"/>
      <c r="D20394" s="119"/>
    </row>
    <row r="20395" spans="2:4" x14ac:dyDescent="0.25">
      <c r="B20395" s="119"/>
      <c r="C20395" s="119"/>
      <c r="D20395" s="119"/>
    </row>
    <row r="20396" spans="2:4" x14ac:dyDescent="0.25">
      <c r="B20396" s="119"/>
      <c r="C20396" s="119"/>
      <c r="D20396" s="119"/>
    </row>
    <row r="20397" spans="2:4" x14ac:dyDescent="0.25">
      <c r="B20397" s="119"/>
      <c r="C20397" s="119"/>
      <c r="D20397" s="119"/>
    </row>
    <row r="20398" spans="2:4" x14ac:dyDescent="0.25">
      <c r="B20398" s="119"/>
      <c r="C20398" s="119"/>
      <c r="D20398" s="119"/>
    </row>
    <row r="20399" spans="2:4" x14ac:dyDescent="0.25">
      <c r="B20399" s="119"/>
      <c r="C20399" s="119"/>
      <c r="D20399" s="119"/>
    </row>
    <row r="20400" spans="2:4" x14ac:dyDescent="0.25">
      <c r="B20400" s="119"/>
      <c r="C20400" s="119"/>
      <c r="D20400" s="119"/>
    </row>
    <row r="20401" spans="2:4" x14ac:dyDescent="0.25">
      <c r="B20401" s="119"/>
      <c r="C20401" s="119"/>
      <c r="D20401" s="119"/>
    </row>
    <row r="20402" spans="2:4" x14ac:dyDescent="0.25">
      <c r="B20402" s="119"/>
      <c r="C20402" s="119"/>
      <c r="D20402" s="119"/>
    </row>
    <row r="20403" spans="2:4" x14ac:dyDescent="0.25">
      <c r="B20403" s="119"/>
      <c r="C20403" s="119"/>
      <c r="D20403" s="119"/>
    </row>
    <row r="20404" spans="2:4" x14ac:dyDescent="0.25">
      <c r="B20404" s="119"/>
      <c r="C20404" s="119"/>
      <c r="D20404" s="119"/>
    </row>
    <row r="20405" spans="2:4" x14ac:dyDescent="0.25">
      <c r="B20405" s="119"/>
      <c r="C20405" s="119"/>
      <c r="D20405" s="119"/>
    </row>
    <row r="20406" spans="2:4" x14ac:dyDescent="0.25">
      <c r="B20406" s="119"/>
      <c r="C20406" s="119"/>
      <c r="D20406" s="119"/>
    </row>
    <row r="20407" spans="2:4" x14ac:dyDescent="0.25">
      <c r="B20407" s="119"/>
      <c r="C20407" s="119"/>
      <c r="D20407" s="119"/>
    </row>
    <row r="20408" spans="2:4" x14ac:dyDescent="0.25">
      <c r="B20408" s="119"/>
      <c r="C20408" s="119"/>
      <c r="D20408" s="119"/>
    </row>
    <row r="20409" spans="2:4" x14ac:dyDescent="0.25">
      <c r="B20409" s="119"/>
      <c r="C20409" s="119"/>
      <c r="D20409" s="119"/>
    </row>
    <row r="20410" spans="2:4" x14ac:dyDescent="0.25">
      <c r="B20410" s="119"/>
      <c r="C20410" s="119"/>
      <c r="D20410" s="119"/>
    </row>
    <row r="20411" spans="2:4" x14ac:dyDescent="0.25">
      <c r="B20411" s="119"/>
      <c r="C20411" s="119"/>
      <c r="D20411" s="119"/>
    </row>
    <row r="20412" spans="2:4" x14ac:dyDescent="0.25">
      <c r="B20412" s="119"/>
      <c r="C20412" s="119"/>
      <c r="D20412" s="119"/>
    </row>
    <row r="20413" spans="2:4" x14ac:dyDescent="0.25">
      <c r="B20413" s="119"/>
      <c r="C20413" s="119"/>
      <c r="D20413" s="119"/>
    </row>
    <row r="20414" spans="2:4" x14ac:dyDescent="0.25">
      <c r="B20414" s="119"/>
      <c r="C20414" s="119"/>
      <c r="D20414" s="119"/>
    </row>
    <row r="20415" spans="2:4" x14ac:dyDescent="0.25">
      <c r="B20415" s="119"/>
      <c r="C20415" s="119"/>
      <c r="D20415" s="119"/>
    </row>
    <row r="20416" spans="2:4" x14ac:dyDescent="0.25">
      <c r="B20416" s="119"/>
      <c r="C20416" s="119"/>
      <c r="D20416" s="119"/>
    </row>
    <row r="20417" spans="2:4" x14ac:dyDescent="0.25">
      <c r="B20417" s="119"/>
      <c r="C20417" s="119"/>
      <c r="D20417" s="119"/>
    </row>
    <row r="20418" spans="2:4" x14ac:dyDescent="0.25">
      <c r="B20418" s="119"/>
      <c r="C20418" s="119"/>
      <c r="D20418" s="119"/>
    </row>
    <row r="20419" spans="2:4" x14ac:dyDescent="0.25">
      <c r="B20419" s="119"/>
      <c r="C20419" s="119"/>
      <c r="D20419" s="119"/>
    </row>
    <row r="20420" spans="2:4" x14ac:dyDescent="0.25">
      <c r="B20420" s="119"/>
      <c r="C20420" s="119"/>
      <c r="D20420" s="119"/>
    </row>
    <row r="20421" spans="2:4" x14ac:dyDescent="0.25">
      <c r="B20421" s="119"/>
      <c r="C20421" s="119"/>
      <c r="D20421" s="119"/>
    </row>
    <row r="20422" spans="2:4" x14ac:dyDescent="0.25">
      <c r="B20422" s="119"/>
      <c r="C20422" s="119"/>
      <c r="D20422" s="119"/>
    </row>
    <row r="20423" spans="2:4" x14ac:dyDescent="0.25">
      <c r="B20423" s="119"/>
      <c r="C20423" s="119"/>
      <c r="D20423" s="119"/>
    </row>
    <row r="20424" spans="2:4" x14ac:dyDescent="0.25">
      <c r="B20424" s="119"/>
      <c r="C20424" s="119"/>
      <c r="D20424" s="119"/>
    </row>
    <row r="20425" spans="2:4" x14ac:dyDescent="0.25">
      <c r="B20425" s="119"/>
      <c r="C20425" s="119"/>
      <c r="D20425" s="119"/>
    </row>
    <row r="20426" spans="2:4" x14ac:dyDescent="0.25">
      <c r="B20426" s="119"/>
      <c r="C20426" s="119"/>
      <c r="D20426" s="119"/>
    </row>
    <row r="20427" spans="2:4" x14ac:dyDescent="0.25">
      <c r="B20427" s="119"/>
      <c r="C20427" s="119"/>
      <c r="D20427" s="119"/>
    </row>
    <row r="20428" spans="2:4" x14ac:dyDescent="0.25">
      <c r="B20428" s="119"/>
      <c r="C20428" s="119"/>
      <c r="D20428" s="119"/>
    </row>
    <row r="20429" spans="2:4" x14ac:dyDescent="0.25">
      <c r="B20429" s="119"/>
      <c r="C20429" s="119"/>
      <c r="D20429" s="119"/>
    </row>
    <row r="20430" spans="2:4" x14ac:dyDescent="0.25">
      <c r="B20430" s="119"/>
      <c r="C20430" s="119"/>
      <c r="D20430" s="119"/>
    </row>
    <row r="20431" spans="2:4" x14ac:dyDescent="0.25">
      <c r="B20431" s="119"/>
      <c r="C20431" s="119"/>
      <c r="D20431" s="119"/>
    </row>
    <row r="20432" spans="2:4" x14ac:dyDescent="0.25">
      <c r="B20432" s="119"/>
      <c r="C20432" s="119"/>
      <c r="D20432" s="119"/>
    </row>
    <row r="20433" spans="2:4" x14ac:dyDescent="0.25">
      <c r="B20433" s="119"/>
      <c r="C20433" s="119"/>
      <c r="D20433" s="119"/>
    </row>
    <row r="20434" spans="2:4" x14ac:dyDescent="0.25">
      <c r="B20434" s="119"/>
      <c r="C20434" s="119"/>
      <c r="D20434" s="119"/>
    </row>
    <row r="20435" spans="2:4" x14ac:dyDescent="0.25">
      <c r="B20435" s="119"/>
      <c r="C20435" s="119"/>
      <c r="D20435" s="119"/>
    </row>
    <row r="20436" spans="2:4" x14ac:dyDescent="0.25">
      <c r="B20436" s="119"/>
      <c r="C20436" s="119"/>
      <c r="D20436" s="119"/>
    </row>
    <row r="20437" spans="2:4" x14ac:dyDescent="0.25">
      <c r="B20437" s="119"/>
      <c r="C20437" s="119"/>
      <c r="D20437" s="119"/>
    </row>
    <row r="20438" spans="2:4" x14ac:dyDescent="0.25">
      <c r="B20438" s="119"/>
      <c r="C20438" s="119"/>
      <c r="D20438" s="119"/>
    </row>
    <row r="20439" spans="2:4" x14ac:dyDescent="0.25">
      <c r="B20439" s="119"/>
      <c r="C20439" s="119"/>
      <c r="D20439" s="119"/>
    </row>
    <row r="20440" spans="2:4" x14ac:dyDescent="0.25">
      <c r="B20440" s="119"/>
      <c r="C20440" s="119"/>
      <c r="D20440" s="119"/>
    </row>
    <row r="20441" spans="2:4" x14ac:dyDescent="0.25">
      <c r="B20441" s="119"/>
      <c r="C20441" s="119"/>
      <c r="D20441" s="119"/>
    </row>
    <row r="20442" spans="2:4" x14ac:dyDescent="0.25">
      <c r="B20442" s="119"/>
      <c r="C20442" s="119"/>
      <c r="D20442" s="119"/>
    </row>
    <row r="20443" spans="2:4" x14ac:dyDescent="0.25">
      <c r="B20443" s="119"/>
      <c r="C20443" s="119"/>
      <c r="D20443" s="119"/>
    </row>
    <row r="20444" spans="2:4" x14ac:dyDescent="0.25">
      <c r="B20444" s="119"/>
      <c r="C20444" s="119"/>
      <c r="D20444" s="119"/>
    </row>
    <row r="20445" spans="2:4" x14ac:dyDescent="0.25">
      <c r="B20445" s="119"/>
      <c r="C20445" s="119"/>
      <c r="D20445" s="119"/>
    </row>
    <row r="20446" spans="2:4" x14ac:dyDescent="0.25">
      <c r="B20446" s="119"/>
      <c r="C20446" s="119"/>
      <c r="D20446" s="119"/>
    </row>
    <row r="20447" spans="2:4" x14ac:dyDescent="0.25">
      <c r="B20447" s="119"/>
      <c r="C20447" s="119"/>
      <c r="D20447" s="119"/>
    </row>
    <row r="20448" spans="2:4" x14ac:dyDescent="0.25">
      <c r="B20448" s="119"/>
      <c r="C20448" s="119"/>
      <c r="D20448" s="119"/>
    </row>
    <row r="20449" spans="2:4" x14ac:dyDescent="0.25">
      <c r="B20449" s="119"/>
      <c r="C20449" s="119"/>
      <c r="D20449" s="119"/>
    </row>
    <row r="20450" spans="2:4" x14ac:dyDescent="0.25">
      <c r="B20450" s="119"/>
      <c r="C20450" s="119"/>
      <c r="D20450" s="119"/>
    </row>
    <row r="20451" spans="2:4" x14ac:dyDescent="0.25">
      <c r="B20451" s="119"/>
      <c r="C20451" s="119"/>
      <c r="D20451" s="119"/>
    </row>
    <row r="20452" spans="2:4" x14ac:dyDescent="0.25">
      <c r="B20452" s="119"/>
      <c r="C20452" s="119"/>
      <c r="D20452" s="119"/>
    </row>
    <row r="20453" spans="2:4" x14ac:dyDescent="0.25">
      <c r="B20453" s="119"/>
      <c r="C20453" s="119"/>
      <c r="D20453" s="119"/>
    </row>
    <row r="20454" spans="2:4" x14ac:dyDescent="0.25">
      <c r="B20454" s="119"/>
      <c r="C20454" s="119"/>
      <c r="D20454" s="119"/>
    </row>
    <row r="20455" spans="2:4" x14ac:dyDescent="0.25">
      <c r="B20455" s="119"/>
      <c r="C20455" s="119"/>
      <c r="D20455" s="119"/>
    </row>
    <row r="20456" spans="2:4" x14ac:dyDescent="0.25">
      <c r="B20456" s="119"/>
      <c r="C20456" s="119"/>
      <c r="D20456" s="119"/>
    </row>
    <row r="20457" spans="2:4" x14ac:dyDescent="0.25">
      <c r="B20457" s="119"/>
      <c r="C20457" s="119"/>
      <c r="D20457" s="119"/>
    </row>
    <row r="20458" spans="2:4" x14ac:dyDescent="0.25">
      <c r="B20458" s="119"/>
      <c r="C20458" s="119"/>
      <c r="D20458" s="119"/>
    </row>
    <row r="20459" spans="2:4" x14ac:dyDescent="0.25">
      <c r="B20459" s="119"/>
      <c r="C20459" s="119"/>
      <c r="D20459" s="119"/>
    </row>
    <row r="20460" spans="2:4" x14ac:dyDescent="0.25">
      <c r="B20460" s="119"/>
      <c r="C20460" s="119"/>
      <c r="D20460" s="119"/>
    </row>
    <row r="20461" spans="2:4" x14ac:dyDescent="0.25">
      <c r="B20461" s="119"/>
      <c r="C20461" s="119"/>
      <c r="D20461" s="119"/>
    </row>
    <row r="20462" spans="2:4" x14ac:dyDescent="0.25">
      <c r="B20462" s="119"/>
      <c r="C20462" s="119"/>
      <c r="D20462" s="119"/>
    </row>
    <row r="20463" spans="2:4" x14ac:dyDescent="0.25">
      <c r="B20463" s="119"/>
      <c r="C20463" s="119"/>
      <c r="D20463" s="119"/>
    </row>
    <row r="20464" spans="2:4" x14ac:dyDescent="0.25">
      <c r="B20464" s="119"/>
      <c r="C20464" s="119"/>
      <c r="D20464" s="119"/>
    </row>
    <row r="20465" spans="2:4" x14ac:dyDescent="0.25">
      <c r="B20465" s="119"/>
      <c r="C20465" s="119"/>
      <c r="D20465" s="119"/>
    </row>
    <row r="20466" spans="2:4" x14ac:dyDescent="0.25">
      <c r="B20466" s="119"/>
      <c r="C20466" s="119"/>
      <c r="D20466" s="119"/>
    </row>
    <row r="20467" spans="2:4" x14ac:dyDescent="0.25">
      <c r="B20467" s="119"/>
      <c r="C20467" s="119"/>
      <c r="D20467" s="119"/>
    </row>
    <row r="20468" spans="2:4" x14ac:dyDescent="0.25">
      <c r="B20468" s="119"/>
      <c r="C20468" s="119"/>
      <c r="D20468" s="119"/>
    </row>
    <row r="20469" spans="2:4" x14ac:dyDescent="0.25">
      <c r="B20469" s="119"/>
      <c r="C20469" s="119"/>
      <c r="D20469" s="119"/>
    </row>
    <row r="20470" spans="2:4" x14ac:dyDescent="0.25">
      <c r="B20470" s="119"/>
      <c r="C20470" s="119"/>
      <c r="D20470" s="119"/>
    </row>
    <row r="20471" spans="2:4" x14ac:dyDescent="0.25">
      <c r="B20471" s="119"/>
      <c r="C20471" s="119"/>
      <c r="D20471" s="119"/>
    </row>
    <row r="20472" spans="2:4" x14ac:dyDescent="0.25">
      <c r="B20472" s="119"/>
      <c r="C20472" s="119"/>
      <c r="D20472" s="119"/>
    </row>
    <row r="20473" spans="2:4" x14ac:dyDescent="0.25">
      <c r="B20473" s="119"/>
      <c r="C20473" s="119"/>
      <c r="D20473" s="119"/>
    </row>
    <row r="20474" spans="2:4" x14ac:dyDescent="0.25">
      <c r="B20474" s="119"/>
      <c r="C20474" s="119"/>
      <c r="D20474" s="119"/>
    </row>
    <row r="20475" spans="2:4" x14ac:dyDescent="0.25">
      <c r="B20475" s="119"/>
      <c r="C20475" s="119"/>
      <c r="D20475" s="119"/>
    </row>
    <row r="20476" spans="2:4" x14ac:dyDescent="0.25">
      <c r="B20476" s="119"/>
      <c r="C20476" s="119"/>
      <c r="D20476" s="119"/>
    </row>
    <row r="20477" spans="2:4" x14ac:dyDescent="0.25">
      <c r="B20477" s="119"/>
      <c r="C20477" s="119"/>
      <c r="D20477" s="119"/>
    </row>
    <row r="20478" spans="2:4" x14ac:dyDescent="0.25">
      <c r="B20478" s="119"/>
      <c r="C20478" s="119"/>
      <c r="D20478" s="119"/>
    </row>
    <row r="20479" spans="2:4" x14ac:dyDescent="0.25">
      <c r="B20479" s="119"/>
      <c r="C20479" s="119"/>
      <c r="D20479" s="119"/>
    </row>
    <row r="20480" spans="2:4" x14ac:dyDescent="0.25">
      <c r="B20480" s="119"/>
      <c r="C20480" s="119"/>
      <c r="D20480" s="119"/>
    </row>
    <row r="20481" spans="2:4" x14ac:dyDescent="0.25">
      <c r="B20481" s="119"/>
      <c r="C20481" s="119"/>
      <c r="D20481" s="119"/>
    </row>
    <row r="20482" spans="2:4" x14ac:dyDescent="0.25">
      <c r="B20482" s="119"/>
      <c r="C20482" s="119"/>
      <c r="D20482" s="119"/>
    </row>
    <row r="20483" spans="2:4" x14ac:dyDescent="0.25">
      <c r="B20483" s="119"/>
      <c r="C20483" s="119"/>
      <c r="D20483" s="119"/>
    </row>
    <row r="20484" spans="2:4" x14ac:dyDescent="0.25">
      <c r="B20484" s="119"/>
      <c r="C20484" s="119"/>
      <c r="D20484" s="119"/>
    </row>
    <row r="20485" spans="2:4" x14ac:dyDescent="0.25">
      <c r="B20485" s="119"/>
      <c r="C20485" s="119"/>
      <c r="D20485" s="119"/>
    </row>
    <row r="20486" spans="2:4" x14ac:dyDescent="0.25">
      <c r="B20486" s="119"/>
      <c r="C20486" s="119"/>
      <c r="D20486" s="119"/>
    </row>
    <row r="20487" spans="2:4" x14ac:dyDescent="0.25">
      <c r="B20487" s="119"/>
      <c r="C20487" s="119"/>
      <c r="D20487" s="119"/>
    </row>
    <row r="20488" spans="2:4" x14ac:dyDescent="0.25">
      <c r="B20488" s="119"/>
      <c r="C20488" s="119"/>
      <c r="D20488" s="119"/>
    </row>
    <row r="20489" spans="2:4" x14ac:dyDescent="0.25">
      <c r="B20489" s="119"/>
      <c r="C20489" s="119"/>
      <c r="D20489" s="119"/>
    </row>
    <row r="20490" spans="2:4" x14ac:dyDescent="0.25">
      <c r="B20490" s="119"/>
      <c r="C20490" s="119"/>
      <c r="D20490" s="119"/>
    </row>
    <row r="20491" spans="2:4" x14ac:dyDescent="0.25">
      <c r="B20491" s="119"/>
      <c r="C20491" s="119"/>
      <c r="D20491" s="119"/>
    </row>
    <row r="20492" spans="2:4" x14ac:dyDescent="0.25">
      <c r="B20492" s="119"/>
      <c r="C20492" s="119"/>
      <c r="D20492" s="119"/>
    </row>
    <row r="20493" spans="2:4" x14ac:dyDescent="0.25">
      <c r="B20493" s="119"/>
      <c r="C20493" s="119"/>
      <c r="D20493" s="119"/>
    </row>
    <row r="20494" spans="2:4" x14ac:dyDescent="0.25">
      <c r="B20494" s="119"/>
      <c r="C20494" s="119"/>
      <c r="D20494" s="119"/>
    </row>
    <row r="20495" spans="2:4" x14ac:dyDescent="0.25">
      <c r="B20495" s="119"/>
      <c r="C20495" s="119"/>
      <c r="D20495" s="119"/>
    </row>
    <row r="20496" spans="2:4" x14ac:dyDescent="0.25">
      <c r="B20496" s="119"/>
      <c r="C20496" s="119"/>
      <c r="D20496" s="119"/>
    </row>
    <row r="20497" spans="2:4" x14ac:dyDescent="0.25">
      <c r="B20497" s="119"/>
      <c r="C20497" s="119"/>
      <c r="D20497" s="119"/>
    </row>
    <row r="20498" spans="2:4" x14ac:dyDescent="0.25">
      <c r="B20498" s="119"/>
      <c r="C20498" s="119"/>
      <c r="D20498" s="119"/>
    </row>
    <row r="20499" spans="2:4" x14ac:dyDescent="0.25">
      <c r="B20499" s="119"/>
      <c r="C20499" s="119"/>
      <c r="D20499" s="119"/>
    </row>
    <row r="20500" spans="2:4" x14ac:dyDescent="0.25">
      <c r="B20500" s="119"/>
      <c r="C20500" s="119"/>
      <c r="D20500" s="119"/>
    </row>
    <row r="20501" spans="2:4" x14ac:dyDescent="0.25">
      <c r="B20501" s="119"/>
      <c r="C20501" s="119"/>
      <c r="D20501" s="119"/>
    </row>
    <row r="20502" spans="2:4" x14ac:dyDescent="0.25">
      <c r="B20502" s="119"/>
      <c r="C20502" s="119"/>
      <c r="D20502" s="119"/>
    </row>
    <row r="20503" spans="2:4" x14ac:dyDescent="0.25">
      <c r="B20503" s="119"/>
      <c r="C20503" s="119"/>
      <c r="D20503" s="119"/>
    </row>
    <row r="20504" spans="2:4" x14ac:dyDescent="0.25">
      <c r="B20504" s="119"/>
      <c r="C20504" s="119"/>
      <c r="D20504" s="119"/>
    </row>
    <row r="20505" spans="2:4" x14ac:dyDescent="0.25">
      <c r="B20505" s="119"/>
      <c r="C20505" s="119"/>
      <c r="D20505" s="119"/>
    </row>
    <row r="20506" spans="2:4" x14ac:dyDescent="0.25">
      <c r="B20506" s="119"/>
      <c r="C20506" s="119"/>
      <c r="D20506" s="119"/>
    </row>
    <row r="20507" spans="2:4" x14ac:dyDescent="0.25">
      <c r="B20507" s="119"/>
      <c r="C20507" s="119"/>
      <c r="D20507" s="119"/>
    </row>
    <row r="20508" spans="2:4" x14ac:dyDescent="0.25">
      <c r="B20508" s="119"/>
      <c r="C20508" s="119"/>
      <c r="D20508" s="119"/>
    </row>
    <row r="20509" spans="2:4" x14ac:dyDescent="0.25">
      <c r="B20509" s="119"/>
      <c r="C20509" s="119"/>
      <c r="D20509" s="119"/>
    </row>
    <row r="20510" spans="2:4" x14ac:dyDescent="0.25">
      <c r="B20510" s="119"/>
      <c r="C20510" s="119"/>
      <c r="D20510" s="119"/>
    </row>
    <row r="20511" spans="2:4" x14ac:dyDescent="0.25">
      <c r="B20511" s="119"/>
      <c r="C20511" s="119"/>
      <c r="D20511" s="119"/>
    </row>
    <row r="20512" spans="2:4" x14ac:dyDescent="0.25">
      <c r="B20512" s="119"/>
      <c r="C20512" s="119"/>
      <c r="D20512" s="119"/>
    </row>
    <row r="20513" spans="2:4" x14ac:dyDescent="0.25">
      <c r="B20513" s="119"/>
      <c r="C20513" s="119"/>
      <c r="D20513" s="119"/>
    </row>
    <row r="20514" spans="2:4" x14ac:dyDescent="0.25">
      <c r="B20514" s="119"/>
      <c r="C20514" s="119"/>
      <c r="D20514" s="119"/>
    </row>
    <row r="20515" spans="2:4" x14ac:dyDescent="0.25">
      <c r="B20515" s="119"/>
      <c r="C20515" s="119"/>
      <c r="D20515" s="119"/>
    </row>
    <row r="20516" spans="2:4" x14ac:dyDescent="0.25">
      <c r="B20516" s="119"/>
      <c r="C20516" s="119"/>
      <c r="D20516" s="119"/>
    </row>
    <row r="20517" spans="2:4" x14ac:dyDescent="0.25">
      <c r="B20517" s="119"/>
      <c r="C20517" s="119"/>
      <c r="D20517" s="119"/>
    </row>
    <row r="20518" spans="2:4" x14ac:dyDescent="0.25">
      <c r="B20518" s="119"/>
      <c r="C20518" s="119"/>
      <c r="D20518" s="119"/>
    </row>
    <row r="20519" spans="2:4" x14ac:dyDescent="0.25">
      <c r="B20519" s="119"/>
      <c r="C20519" s="119"/>
      <c r="D20519" s="119"/>
    </row>
    <row r="20520" spans="2:4" x14ac:dyDescent="0.25">
      <c r="B20520" s="119"/>
      <c r="C20520" s="119"/>
      <c r="D20520" s="119"/>
    </row>
    <row r="20521" spans="2:4" x14ac:dyDescent="0.25">
      <c r="B20521" s="119"/>
      <c r="C20521" s="119"/>
      <c r="D20521" s="119"/>
    </row>
    <row r="20522" spans="2:4" x14ac:dyDescent="0.25">
      <c r="B20522" s="119"/>
      <c r="C20522" s="119"/>
      <c r="D20522" s="119"/>
    </row>
    <row r="20523" spans="2:4" x14ac:dyDescent="0.25">
      <c r="B20523" s="119"/>
      <c r="C20523" s="119"/>
      <c r="D20523" s="119"/>
    </row>
    <row r="20524" spans="2:4" x14ac:dyDescent="0.25">
      <c r="B20524" s="119"/>
      <c r="C20524" s="119"/>
      <c r="D20524" s="119"/>
    </row>
    <row r="20525" spans="2:4" x14ac:dyDescent="0.25">
      <c r="B20525" s="119"/>
      <c r="C20525" s="119"/>
      <c r="D20525" s="119"/>
    </row>
    <row r="20526" spans="2:4" x14ac:dyDescent="0.25">
      <c r="B20526" s="119"/>
      <c r="C20526" s="119"/>
      <c r="D20526" s="119"/>
    </row>
    <row r="20527" spans="2:4" x14ac:dyDescent="0.25">
      <c r="B20527" s="119"/>
      <c r="C20527" s="119"/>
      <c r="D20527" s="119"/>
    </row>
    <row r="20528" spans="2:4" x14ac:dyDescent="0.25">
      <c r="B20528" s="119"/>
      <c r="C20528" s="119"/>
      <c r="D20528" s="119"/>
    </row>
    <row r="20529" spans="2:4" x14ac:dyDescent="0.25">
      <c r="B20529" s="119"/>
      <c r="C20529" s="119"/>
      <c r="D20529" s="119"/>
    </row>
    <row r="20530" spans="2:4" x14ac:dyDescent="0.25">
      <c r="B20530" s="119"/>
      <c r="C20530" s="119"/>
      <c r="D20530" s="119"/>
    </row>
    <row r="20531" spans="2:4" x14ac:dyDescent="0.25">
      <c r="B20531" s="119"/>
      <c r="C20531" s="119"/>
      <c r="D20531" s="119"/>
    </row>
    <row r="20532" spans="2:4" x14ac:dyDescent="0.25">
      <c r="B20532" s="119"/>
      <c r="C20532" s="119"/>
      <c r="D20532" s="119"/>
    </row>
    <row r="20533" spans="2:4" x14ac:dyDescent="0.25">
      <c r="B20533" s="119"/>
      <c r="C20533" s="119"/>
      <c r="D20533" s="119"/>
    </row>
    <row r="20534" spans="2:4" x14ac:dyDescent="0.25">
      <c r="B20534" s="119"/>
      <c r="C20534" s="119"/>
      <c r="D20534" s="119"/>
    </row>
    <row r="20535" spans="2:4" x14ac:dyDescent="0.25">
      <c r="B20535" s="119"/>
      <c r="C20535" s="119"/>
      <c r="D20535" s="119"/>
    </row>
    <row r="20536" spans="2:4" x14ac:dyDescent="0.25">
      <c r="B20536" s="119"/>
      <c r="C20536" s="119"/>
      <c r="D20536" s="119"/>
    </row>
    <row r="20537" spans="2:4" x14ac:dyDescent="0.25">
      <c r="B20537" s="119"/>
      <c r="C20537" s="119"/>
      <c r="D20537" s="119"/>
    </row>
    <row r="20538" spans="2:4" x14ac:dyDescent="0.25">
      <c r="B20538" s="119"/>
      <c r="C20538" s="119"/>
      <c r="D20538" s="119"/>
    </row>
    <row r="20539" spans="2:4" x14ac:dyDescent="0.25">
      <c r="B20539" s="119"/>
      <c r="C20539" s="119"/>
      <c r="D20539" s="119"/>
    </row>
    <row r="20540" spans="2:4" x14ac:dyDescent="0.25">
      <c r="B20540" s="119"/>
      <c r="C20540" s="119"/>
      <c r="D20540" s="119"/>
    </row>
    <row r="20541" spans="2:4" x14ac:dyDescent="0.25">
      <c r="B20541" s="119"/>
      <c r="C20541" s="119"/>
      <c r="D20541" s="119"/>
    </row>
    <row r="20542" spans="2:4" x14ac:dyDescent="0.25">
      <c r="B20542" s="119"/>
      <c r="C20542" s="119"/>
      <c r="D20542" s="119"/>
    </row>
    <row r="20543" spans="2:4" x14ac:dyDescent="0.25">
      <c r="B20543" s="119"/>
      <c r="C20543" s="119"/>
      <c r="D20543" s="119"/>
    </row>
    <row r="20544" spans="2:4" x14ac:dyDescent="0.25">
      <c r="B20544" s="119"/>
      <c r="C20544" s="119"/>
      <c r="D20544" s="119"/>
    </row>
    <row r="20545" spans="2:4" x14ac:dyDescent="0.25">
      <c r="B20545" s="119"/>
      <c r="C20545" s="119"/>
      <c r="D20545" s="119"/>
    </row>
    <row r="20546" spans="2:4" x14ac:dyDescent="0.25">
      <c r="B20546" s="119"/>
      <c r="C20546" s="119"/>
      <c r="D20546" s="119"/>
    </row>
    <row r="20547" spans="2:4" x14ac:dyDescent="0.25">
      <c r="B20547" s="119"/>
      <c r="C20547" s="119"/>
      <c r="D20547" s="119"/>
    </row>
    <row r="20548" spans="2:4" x14ac:dyDescent="0.25">
      <c r="B20548" s="119"/>
      <c r="C20548" s="119"/>
      <c r="D20548" s="119"/>
    </row>
    <row r="20549" spans="2:4" x14ac:dyDescent="0.25">
      <c r="B20549" s="119"/>
      <c r="C20549" s="119"/>
      <c r="D20549" s="119"/>
    </row>
    <row r="20550" spans="2:4" x14ac:dyDescent="0.25">
      <c r="B20550" s="119"/>
      <c r="C20550" s="119"/>
      <c r="D20550" s="119"/>
    </row>
    <row r="20551" spans="2:4" x14ac:dyDescent="0.25">
      <c r="B20551" s="119"/>
      <c r="C20551" s="119"/>
      <c r="D20551" s="119"/>
    </row>
    <row r="20552" spans="2:4" x14ac:dyDescent="0.25">
      <c r="B20552" s="119"/>
      <c r="C20552" s="119"/>
      <c r="D20552" s="119"/>
    </row>
    <row r="20553" spans="2:4" x14ac:dyDescent="0.25">
      <c r="B20553" s="119"/>
      <c r="C20553" s="119"/>
      <c r="D20553" s="119"/>
    </row>
    <row r="20554" spans="2:4" x14ac:dyDescent="0.25">
      <c r="B20554" s="119"/>
      <c r="C20554" s="119"/>
      <c r="D20554" s="119"/>
    </row>
    <row r="20555" spans="2:4" x14ac:dyDescent="0.25">
      <c r="B20555" s="119"/>
      <c r="C20555" s="119"/>
      <c r="D20555" s="119"/>
    </row>
    <row r="20556" spans="2:4" x14ac:dyDescent="0.25">
      <c r="B20556" s="119"/>
      <c r="C20556" s="119"/>
      <c r="D20556" s="119"/>
    </row>
    <row r="20557" spans="2:4" x14ac:dyDescent="0.25">
      <c r="B20557" s="119"/>
      <c r="C20557" s="119"/>
      <c r="D20557" s="119"/>
    </row>
    <row r="20558" spans="2:4" x14ac:dyDescent="0.25">
      <c r="B20558" s="119"/>
      <c r="C20558" s="119"/>
      <c r="D20558" s="119"/>
    </row>
    <row r="20559" spans="2:4" x14ac:dyDescent="0.25">
      <c r="B20559" s="119"/>
      <c r="C20559" s="119"/>
      <c r="D20559" s="119"/>
    </row>
    <row r="20560" spans="2:4" x14ac:dyDescent="0.25">
      <c r="B20560" s="119"/>
      <c r="C20560" s="119"/>
      <c r="D20560" s="119"/>
    </row>
    <row r="20561" spans="2:4" x14ac:dyDescent="0.25">
      <c r="B20561" s="119"/>
      <c r="C20561" s="119"/>
      <c r="D20561" s="119"/>
    </row>
    <row r="20562" spans="2:4" x14ac:dyDescent="0.25">
      <c r="B20562" s="119"/>
      <c r="C20562" s="119"/>
      <c r="D20562" s="119"/>
    </row>
    <row r="20563" spans="2:4" x14ac:dyDescent="0.25">
      <c r="B20563" s="119"/>
      <c r="C20563" s="119"/>
      <c r="D20563" s="119"/>
    </row>
    <row r="20564" spans="2:4" x14ac:dyDescent="0.25">
      <c r="B20564" s="119"/>
      <c r="C20564" s="119"/>
      <c r="D20564" s="119"/>
    </row>
    <row r="20565" spans="2:4" x14ac:dyDescent="0.25">
      <c r="B20565" s="119"/>
      <c r="C20565" s="119"/>
      <c r="D20565" s="119"/>
    </row>
    <row r="20566" spans="2:4" x14ac:dyDescent="0.25">
      <c r="B20566" s="119"/>
      <c r="C20566" s="119"/>
      <c r="D20566" s="119"/>
    </row>
    <row r="20567" spans="2:4" x14ac:dyDescent="0.25">
      <c r="B20567" s="119"/>
      <c r="C20567" s="119"/>
      <c r="D20567" s="119"/>
    </row>
    <row r="20568" spans="2:4" x14ac:dyDescent="0.25">
      <c r="B20568" s="119"/>
      <c r="C20568" s="119"/>
      <c r="D20568" s="119"/>
    </row>
    <row r="20569" spans="2:4" x14ac:dyDescent="0.25">
      <c r="B20569" s="119"/>
      <c r="C20569" s="119"/>
      <c r="D20569" s="119"/>
    </row>
    <row r="20570" spans="2:4" x14ac:dyDescent="0.25">
      <c r="B20570" s="119"/>
      <c r="C20570" s="119"/>
      <c r="D20570" s="119"/>
    </row>
    <row r="20571" spans="2:4" x14ac:dyDescent="0.25">
      <c r="B20571" s="119"/>
      <c r="C20571" s="119"/>
      <c r="D20571" s="119"/>
    </row>
    <row r="20572" spans="2:4" x14ac:dyDescent="0.25">
      <c r="B20572" s="119"/>
      <c r="C20572" s="119"/>
      <c r="D20572" s="119"/>
    </row>
    <row r="20573" spans="2:4" x14ac:dyDescent="0.25">
      <c r="B20573" s="119"/>
      <c r="C20573" s="119"/>
      <c r="D20573" s="119"/>
    </row>
    <row r="20574" spans="2:4" x14ac:dyDescent="0.25">
      <c r="B20574" s="119"/>
      <c r="C20574" s="119"/>
      <c r="D20574" s="119"/>
    </row>
    <row r="20575" spans="2:4" x14ac:dyDescent="0.25">
      <c r="B20575" s="119"/>
      <c r="C20575" s="119"/>
      <c r="D20575" s="119"/>
    </row>
    <row r="20576" spans="2:4" x14ac:dyDescent="0.25">
      <c r="B20576" s="119"/>
      <c r="C20576" s="119"/>
      <c r="D20576" s="119"/>
    </row>
    <row r="20577" spans="2:4" x14ac:dyDescent="0.25">
      <c r="B20577" s="119"/>
      <c r="C20577" s="119"/>
      <c r="D20577" s="119"/>
    </row>
    <row r="20578" spans="2:4" x14ac:dyDescent="0.25">
      <c r="B20578" s="119"/>
      <c r="C20578" s="119"/>
      <c r="D20578" s="119"/>
    </row>
    <row r="20579" spans="2:4" x14ac:dyDescent="0.25">
      <c r="B20579" s="119"/>
      <c r="C20579" s="119"/>
      <c r="D20579" s="119"/>
    </row>
    <row r="20580" spans="2:4" x14ac:dyDescent="0.25">
      <c r="B20580" s="119"/>
      <c r="C20580" s="119"/>
      <c r="D20580" s="119"/>
    </row>
    <row r="20581" spans="2:4" x14ac:dyDescent="0.25">
      <c r="B20581" s="119"/>
      <c r="C20581" s="119"/>
      <c r="D20581" s="119"/>
    </row>
    <row r="20582" spans="2:4" x14ac:dyDescent="0.25">
      <c r="B20582" s="119"/>
      <c r="C20582" s="119"/>
      <c r="D20582" s="119"/>
    </row>
    <row r="20583" spans="2:4" x14ac:dyDescent="0.25">
      <c r="B20583" s="119"/>
      <c r="C20583" s="119"/>
      <c r="D20583" s="119"/>
    </row>
    <row r="20584" spans="2:4" x14ac:dyDescent="0.25">
      <c r="B20584" s="119"/>
      <c r="C20584" s="119"/>
      <c r="D20584" s="119"/>
    </row>
    <row r="20585" spans="2:4" x14ac:dyDescent="0.25">
      <c r="B20585" s="119"/>
      <c r="C20585" s="119"/>
      <c r="D20585" s="119"/>
    </row>
    <row r="20586" spans="2:4" x14ac:dyDescent="0.25">
      <c r="B20586" s="119"/>
      <c r="C20586" s="119"/>
      <c r="D20586" s="119"/>
    </row>
    <row r="20587" spans="2:4" x14ac:dyDescent="0.25">
      <c r="B20587" s="119"/>
      <c r="C20587" s="119"/>
      <c r="D20587" s="119"/>
    </row>
    <row r="20588" spans="2:4" x14ac:dyDescent="0.25">
      <c r="B20588" s="119"/>
      <c r="C20588" s="119"/>
      <c r="D20588" s="119"/>
    </row>
    <row r="20589" spans="2:4" x14ac:dyDescent="0.25">
      <c r="B20589" s="119"/>
      <c r="C20589" s="119"/>
      <c r="D20589" s="119"/>
    </row>
    <row r="20590" spans="2:4" x14ac:dyDescent="0.25">
      <c r="B20590" s="119"/>
      <c r="C20590" s="119"/>
      <c r="D20590" s="119"/>
    </row>
    <row r="20591" spans="2:4" x14ac:dyDescent="0.25">
      <c r="B20591" s="119"/>
      <c r="C20591" s="119"/>
      <c r="D20591" s="119"/>
    </row>
    <row r="20592" spans="2:4" x14ac:dyDescent="0.25">
      <c r="B20592" s="119"/>
      <c r="C20592" s="119"/>
      <c r="D20592" s="119"/>
    </row>
    <row r="20593" spans="2:4" x14ac:dyDescent="0.25">
      <c r="B20593" s="119"/>
      <c r="C20593" s="119"/>
      <c r="D20593" s="119"/>
    </row>
    <row r="20594" spans="2:4" x14ac:dyDescent="0.25">
      <c r="B20594" s="119"/>
      <c r="C20594" s="119"/>
      <c r="D20594" s="119"/>
    </row>
    <row r="20595" spans="2:4" x14ac:dyDescent="0.25">
      <c r="B20595" s="119"/>
      <c r="C20595" s="119"/>
      <c r="D20595" s="119"/>
    </row>
    <row r="20596" spans="2:4" x14ac:dyDescent="0.25">
      <c r="B20596" s="119"/>
      <c r="C20596" s="119"/>
      <c r="D20596" s="119"/>
    </row>
    <row r="20597" spans="2:4" x14ac:dyDescent="0.25">
      <c r="B20597" s="119"/>
      <c r="C20597" s="119"/>
      <c r="D20597" s="119"/>
    </row>
    <row r="20598" spans="2:4" x14ac:dyDescent="0.25">
      <c r="B20598" s="119"/>
      <c r="C20598" s="119"/>
      <c r="D20598" s="119"/>
    </row>
    <row r="20599" spans="2:4" x14ac:dyDescent="0.25">
      <c r="B20599" s="119"/>
      <c r="C20599" s="119"/>
      <c r="D20599" s="119"/>
    </row>
    <row r="20600" spans="2:4" x14ac:dyDescent="0.25">
      <c r="B20600" s="119"/>
      <c r="C20600" s="119"/>
      <c r="D20600" s="119"/>
    </row>
    <row r="20601" spans="2:4" x14ac:dyDescent="0.25">
      <c r="B20601" s="119"/>
      <c r="C20601" s="119"/>
      <c r="D20601" s="119"/>
    </row>
    <row r="20602" spans="2:4" x14ac:dyDescent="0.25">
      <c r="B20602" s="119"/>
      <c r="C20602" s="119"/>
      <c r="D20602" s="119"/>
    </row>
    <row r="20603" spans="2:4" x14ac:dyDescent="0.25">
      <c r="B20603" s="119"/>
      <c r="C20603" s="119"/>
      <c r="D20603" s="119"/>
    </row>
    <row r="20604" spans="2:4" x14ac:dyDescent="0.25">
      <c r="B20604" s="119"/>
      <c r="C20604" s="119"/>
      <c r="D20604" s="119"/>
    </row>
    <row r="20605" spans="2:4" x14ac:dyDescent="0.25">
      <c r="B20605" s="119"/>
      <c r="C20605" s="119"/>
      <c r="D20605" s="119"/>
    </row>
    <row r="20606" spans="2:4" x14ac:dyDescent="0.25">
      <c r="B20606" s="119"/>
      <c r="C20606" s="119"/>
      <c r="D20606" s="119"/>
    </row>
    <row r="20607" spans="2:4" x14ac:dyDescent="0.25">
      <c r="B20607" s="119"/>
      <c r="C20607" s="119"/>
      <c r="D20607" s="119"/>
    </row>
    <row r="20608" spans="2:4" x14ac:dyDescent="0.25">
      <c r="B20608" s="119"/>
      <c r="C20608" s="119"/>
      <c r="D20608" s="119"/>
    </row>
    <row r="20609" spans="2:4" x14ac:dyDescent="0.25">
      <c r="B20609" s="119"/>
      <c r="C20609" s="119"/>
      <c r="D20609" s="119"/>
    </row>
    <row r="20610" spans="2:4" x14ac:dyDescent="0.25">
      <c r="B20610" s="119"/>
      <c r="C20610" s="119"/>
      <c r="D20610" s="119"/>
    </row>
    <row r="20611" spans="2:4" x14ac:dyDescent="0.25">
      <c r="B20611" s="119"/>
      <c r="C20611" s="119"/>
      <c r="D20611" s="119"/>
    </row>
    <row r="20612" spans="2:4" x14ac:dyDescent="0.25">
      <c r="B20612" s="119"/>
      <c r="C20612" s="119"/>
      <c r="D20612" s="119"/>
    </row>
    <row r="20613" spans="2:4" x14ac:dyDescent="0.25">
      <c r="B20613" s="119"/>
      <c r="C20613" s="119"/>
      <c r="D20613" s="119"/>
    </row>
    <row r="20614" spans="2:4" x14ac:dyDescent="0.25">
      <c r="B20614" s="119"/>
      <c r="C20614" s="119"/>
      <c r="D20614" s="119"/>
    </row>
    <row r="20615" spans="2:4" x14ac:dyDescent="0.25">
      <c r="B20615" s="119"/>
      <c r="C20615" s="119"/>
      <c r="D20615" s="119"/>
    </row>
    <row r="20616" spans="2:4" x14ac:dyDescent="0.25">
      <c r="B20616" s="119"/>
      <c r="C20616" s="119"/>
      <c r="D20616" s="119"/>
    </row>
    <row r="20617" spans="2:4" x14ac:dyDescent="0.25">
      <c r="B20617" s="119"/>
      <c r="C20617" s="119"/>
      <c r="D20617" s="119"/>
    </row>
    <row r="20618" spans="2:4" x14ac:dyDescent="0.25">
      <c r="B20618" s="119"/>
      <c r="C20618" s="119"/>
      <c r="D20618" s="119"/>
    </row>
    <row r="20619" spans="2:4" x14ac:dyDescent="0.25">
      <c r="B20619" s="119"/>
      <c r="C20619" s="119"/>
      <c r="D20619" s="119"/>
    </row>
    <row r="20620" spans="2:4" x14ac:dyDescent="0.25">
      <c r="B20620" s="119"/>
      <c r="C20620" s="119"/>
      <c r="D20620" s="119"/>
    </row>
    <row r="20621" spans="2:4" x14ac:dyDescent="0.25">
      <c r="B20621" s="119"/>
      <c r="C20621" s="119"/>
      <c r="D20621" s="119"/>
    </row>
    <row r="20622" spans="2:4" x14ac:dyDescent="0.25">
      <c r="B20622" s="119"/>
      <c r="C20622" s="119"/>
      <c r="D20622" s="119"/>
    </row>
    <row r="20623" spans="2:4" x14ac:dyDescent="0.25">
      <c r="B20623" s="119"/>
      <c r="C20623" s="119"/>
      <c r="D20623" s="119"/>
    </row>
    <row r="20624" spans="2:4" x14ac:dyDescent="0.25">
      <c r="B20624" s="119"/>
      <c r="C20624" s="119"/>
      <c r="D20624" s="119"/>
    </row>
    <row r="20625" spans="2:4" x14ac:dyDescent="0.25">
      <c r="B20625" s="119"/>
      <c r="C20625" s="119"/>
      <c r="D20625" s="119"/>
    </row>
    <row r="20626" spans="2:4" x14ac:dyDescent="0.25">
      <c r="B20626" s="119"/>
      <c r="C20626" s="119"/>
      <c r="D20626" s="119"/>
    </row>
    <row r="20627" spans="2:4" x14ac:dyDescent="0.25">
      <c r="B20627" s="119"/>
      <c r="C20627" s="119"/>
      <c r="D20627" s="119"/>
    </row>
    <row r="20628" spans="2:4" x14ac:dyDescent="0.25">
      <c r="B20628" s="119"/>
      <c r="C20628" s="119"/>
      <c r="D20628" s="119"/>
    </row>
    <row r="20629" spans="2:4" x14ac:dyDescent="0.25">
      <c r="B20629" s="119"/>
      <c r="C20629" s="119"/>
      <c r="D20629" s="119"/>
    </row>
    <row r="20630" spans="2:4" x14ac:dyDescent="0.25">
      <c r="B20630" s="119"/>
      <c r="C20630" s="119"/>
      <c r="D20630" s="119"/>
    </row>
    <row r="20631" spans="2:4" x14ac:dyDescent="0.25">
      <c r="B20631" s="119"/>
      <c r="C20631" s="119"/>
      <c r="D20631" s="119"/>
    </row>
    <row r="20632" spans="2:4" x14ac:dyDescent="0.25">
      <c r="B20632" s="119"/>
      <c r="C20632" s="119"/>
      <c r="D20632" s="119"/>
    </row>
    <row r="20633" spans="2:4" x14ac:dyDescent="0.25">
      <c r="B20633" s="119"/>
      <c r="C20633" s="119"/>
      <c r="D20633" s="119"/>
    </row>
    <row r="20634" spans="2:4" x14ac:dyDescent="0.25">
      <c r="B20634" s="119"/>
      <c r="C20634" s="119"/>
      <c r="D20634" s="119"/>
    </row>
    <row r="20635" spans="2:4" x14ac:dyDescent="0.25">
      <c r="B20635" s="119"/>
      <c r="C20635" s="119"/>
      <c r="D20635" s="119"/>
    </row>
    <row r="20636" spans="2:4" x14ac:dyDescent="0.25">
      <c r="B20636" s="119"/>
      <c r="C20636" s="119"/>
      <c r="D20636" s="119"/>
    </row>
    <row r="20637" spans="2:4" x14ac:dyDescent="0.25">
      <c r="B20637" s="119"/>
      <c r="C20637" s="119"/>
      <c r="D20637" s="119"/>
    </row>
    <row r="20638" spans="2:4" x14ac:dyDescent="0.25">
      <c r="B20638" s="119"/>
      <c r="C20638" s="119"/>
      <c r="D20638" s="119"/>
    </row>
    <row r="20639" spans="2:4" x14ac:dyDescent="0.25">
      <c r="B20639" s="119"/>
      <c r="C20639" s="119"/>
      <c r="D20639" s="119"/>
    </row>
    <row r="20640" spans="2:4" x14ac:dyDescent="0.25">
      <c r="B20640" s="119"/>
      <c r="C20640" s="119"/>
      <c r="D20640" s="119"/>
    </row>
    <row r="20641" spans="2:4" x14ac:dyDescent="0.25">
      <c r="B20641" s="119"/>
      <c r="C20641" s="119"/>
      <c r="D20641" s="119"/>
    </row>
    <row r="20642" spans="2:4" x14ac:dyDescent="0.25">
      <c r="B20642" s="119"/>
      <c r="C20642" s="119"/>
      <c r="D20642" s="119"/>
    </row>
    <row r="20643" spans="2:4" x14ac:dyDescent="0.25">
      <c r="B20643" s="119"/>
      <c r="C20643" s="119"/>
      <c r="D20643" s="119"/>
    </row>
    <row r="20644" spans="2:4" x14ac:dyDescent="0.25">
      <c r="B20644" s="119"/>
      <c r="C20644" s="119"/>
      <c r="D20644" s="119"/>
    </row>
    <row r="20645" spans="2:4" x14ac:dyDescent="0.25">
      <c r="B20645" s="119"/>
      <c r="C20645" s="119"/>
      <c r="D20645" s="119"/>
    </row>
    <row r="20646" spans="2:4" x14ac:dyDescent="0.25">
      <c r="B20646" s="119"/>
      <c r="C20646" s="119"/>
      <c r="D20646" s="119"/>
    </row>
    <row r="20647" spans="2:4" x14ac:dyDescent="0.25">
      <c r="B20647" s="119"/>
      <c r="C20647" s="119"/>
      <c r="D20647" s="119"/>
    </row>
    <row r="20648" spans="2:4" x14ac:dyDescent="0.25">
      <c r="B20648" s="119"/>
      <c r="C20648" s="119"/>
      <c r="D20648" s="119"/>
    </row>
    <row r="20649" spans="2:4" x14ac:dyDescent="0.25">
      <c r="B20649" s="119"/>
      <c r="C20649" s="119"/>
      <c r="D20649" s="119"/>
    </row>
    <row r="20650" spans="2:4" x14ac:dyDescent="0.25">
      <c r="B20650" s="119"/>
      <c r="C20650" s="119"/>
      <c r="D20650" s="119"/>
    </row>
    <row r="20651" spans="2:4" x14ac:dyDescent="0.25">
      <c r="B20651" s="119"/>
      <c r="C20651" s="119"/>
      <c r="D20651" s="119"/>
    </row>
    <row r="20652" spans="2:4" x14ac:dyDescent="0.25">
      <c r="B20652" s="119"/>
      <c r="C20652" s="119"/>
      <c r="D20652" s="119"/>
    </row>
    <row r="20653" spans="2:4" x14ac:dyDescent="0.25">
      <c r="B20653" s="119"/>
      <c r="C20653" s="119"/>
      <c r="D20653" s="119"/>
    </row>
    <row r="20654" spans="2:4" x14ac:dyDescent="0.25">
      <c r="B20654" s="119"/>
      <c r="C20654" s="119"/>
      <c r="D20654" s="119"/>
    </row>
    <row r="20655" spans="2:4" x14ac:dyDescent="0.25">
      <c r="B20655" s="119"/>
      <c r="C20655" s="119"/>
      <c r="D20655" s="119"/>
    </row>
    <row r="20656" spans="2:4" x14ac:dyDescent="0.25">
      <c r="B20656" s="119"/>
      <c r="C20656" s="119"/>
      <c r="D20656" s="119"/>
    </row>
    <row r="20657" spans="2:4" x14ac:dyDescent="0.25">
      <c r="B20657" s="119"/>
      <c r="C20657" s="119"/>
      <c r="D20657" s="119"/>
    </row>
    <row r="20658" spans="2:4" x14ac:dyDescent="0.25">
      <c r="B20658" s="119"/>
      <c r="C20658" s="119"/>
      <c r="D20658" s="119"/>
    </row>
    <row r="20659" spans="2:4" x14ac:dyDescent="0.25">
      <c r="B20659" s="119"/>
      <c r="C20659" s="119"/>
      <c r="D20659" s="119"/>
    </row>
    <row r="20660" spans="2:4" x14ac:dyDescent="0.25">
      <c r="B20660" s="119"/>
      <c r="C20660" s="119"/>
      <c r="D20660" s="119"/>
    </row>
    <row r="20661" spans="2:4" x14ac:dyDescent="0.25">
      <c r="B20661" s="119"/>
      <c r="C20661" s="119"/>
      <c r="D20661" s="119"/>
    </row>
    <row r="20662" spans="2:4" x14ac:dyDescent="0.25">
      <c r="B20662" s="119"/>
      <c r="C20662" s="119"/>
      <c r="D20662" s="119"/>
    </row>
    <row r="20663" spans="2:4" x14ac:dyDescent="0.25">
      <c r="B20663" s="119"/>
      <c r="C20663" s="119"/>
      <c r="D20663" s="119"/>
    </row>
    <row r="20664" spans="2:4" x14ac:dyDescent="0.25">
      <c r="B20664" s="119"/>
      <c r="C20664" s="119"/>
      <c r="D20664" s="119"/>
    </row>
    <row r="20665" spans="2:4" x14ac:dyDescent="0.25">
      <c r="B20665" s="119"/>
      <c r="C20665" s="119"/>
      <c r="D20665" s="119"/>
    </row>
    <row r="20666" spans="2:4" x14ac:dyDescent="0.25">
      <c r="B20666" s="119"/>
      <c r="C20666" s="119"/>
      <c r="D20666" s="119"/>
    </row>
    <row r="20667" spans="2:4" x14ac:dyDescent="0.25">
      <c r="B20667" s="119"/>
      <c r="C20667" s="119"/>
      <c r="D20667" s="119"/>
    </row>
    <row r="20668" spans="2:4" x14ac:dyDescent="0.25">
      <c r="B20668" s="119"/>
      <c r="C20668" s="119"/>
      <c r="D20668" s="119"/>
    </row>
    <row r="20669" spans="2:4" x14ac:dyDescent="0.25">
      <c r="B20669" s="119"/>
      <c r="C20669" s="119"/>
      <c r="D20669" s="119"/>
    </row>
    <row r="20670" spans="2:4" x14ac:dyDescent="0.25">
      <c r="B20670" s="119"/>
      <c r="C20670" s="119"/>
      <c r="D20670" s="119"/>
    </row>
    <row r="20671" spans="2:4" x14ac:dyDescent="0.25">
      <c r="B20671" s="119"/>
      <c r="C20671" s="119"/>
      <c r="D20671" s="119"/>
    </row>
    <row r="20672" spans="2:4" x14ac:dyDescent="0.25">
      <c r="B20672" s="119"/>
      <c r="C20672" s="119"/>
      <c r="D20672" s="119"/>
    </row>
    <row r="20673" spans="2:4" x14ac:dyDescent="0.25">
      <c r="B20673" s="119"/>
      <c r="C20673" s="119"/>
      <c r="D20673" s="119"/>
    </row>
    <row r="20674" spans="2:4" x14ac:dyDescent="0.25">
      <c r="B20674" s="119"/>
      <c r="C20674" s="119"/>
      <c r="D20674" s="119"/>
    </row>
    <row r="20675" spans="2:4" x14ac:dyDescent="0.25">
      <c r="B20675" s="119"/>
      <c r="C20675" s="119"/>
      <c r="D20675" s="119"/>
    </row>
    <row r="20676" spans="2:4" x14ac:dyDescent="0.25">
      <c r="B20676" s="119"/>
      <c r="C20676" s="119"/>
      <c r="D20676" s="119"/>
    </row>
    <row r="20677" spans="2:4" x14ac:dyDescent="0.25">
      <c r="B20677" s="119"/>
      <c r="C20677" s="119"/>
      <c r="D20677" s="119"/>
    </row>
    <row r="20678" spans="2:4" x14ac:dyDescent="0.25">
      <c r="B20678" s="119"/>
      <c r="C20678" s="119"/>
      <c r="D20678" s="119"/>
    </row>
    <row r="20679" spans="2:4" x14ac:dyDescent="0.25">
      <c r="B20679" s="119"/>
      <c r="C20679" s="119"/>
      <c r="D20679" s="119"/>
    </row>
    <row r="20680" spans="2:4" x14ac:dyDescent="0.25">
      <c r="B20680" s="119"/>
      <c r="C20680" s="119"/>
      <c r="D20680" s="119"/>
    </row>
    <row r="20681" spans="2:4" x14ac:dyDescent="0.25">
      <c r="B20681" s="119"/>
      <c r="C20681" s="119"/>
      <c r="D20681" s="119"/>
    </row>
    <row r="20682" spans="2:4" x14ac:dyDescent="0.25">
      <c r="B20682" s="119"/>
      <c r="C20682" s="119"/>
      <c r="D20682" s="119"/>
    </row>
    <row r="20683" spans="2:4" x14ac:dyDescent="0.25">
      <c r="B20683" s="119"/>
      <c r="C20683" s="119"/>
      <c r="D20683" s="119"/>
    </row>
    <row r="20684" spans="2:4" x14ac:dyDescent="0.25">
      <c r="B20684" s="119"/>
      <c r="C20684" s="119"/>
      <c r="D20684" s="119"/>
    </row>
    <row r="20685" spans="2:4" x14ac:dyDescent="0.25">
      <c r="B20685" s="119"/>
      <c r="C20685" s="119"/>
      <c r="D20685" s="119"/>
    </row>
    <row r="20686" spans="2:4" x14ac:dyDescent="0.25">
      <c r="B20686" s="119"/>
      <c r="C20686" s="119"/>
      <c r="D20686" s="119"/>
    </row>
    <row r="20687" spans="2:4" x14ac:dyDescent="0.25">
      <c r="B20687" s="119"/>
      <c r="C20687" s="119"/>
      <c r="D20687" s="119"/>
    </row>
    <row r="20688" spans="2:4" x14ac:dyDescent="0.25">
      <c r="B20688" s="119"/>
      <c r="C20688" s="119"/>
      <c r="D20688" s="119"/>
    </row>
    <row r="20689" spans="2:4" x14ac:dyDescent="0.25">
      <c r="B20689" s="119"/>
      <c r="C20689" s="119"/>
      <c r="D20689" s="119"/>
    </row>
    <row r="20690" spans="2:4" x14ac:dyDescent="0.25">
      <c r="B20690" s="119"/>
      <c r="C20690" s="119"/>
      <c r="D20690" s="119"/>
    </row>
    <row r="20691" spans="2:4" x14ac:dyDescent="0.25">
      <c r="B20691" s="119"/>
      <c r="C20691" s="119"/>
      <c r="D20691" s="119"/>
    </row>
    <row r="20692" spans="2:4" x14ac:dyDescent="0.25">
      <c r="B20692" s="119"/>
      <c r="C20692" s="119"/>
      <c r="D20692" s="119"/>
    </row>
    <row r="20693" spans="2:4" x14ac:dyDescent="0.25">
      <c r="B20693" s="119"/>
      <c r="C20693" s="119"/>
      <c r="D20693" s="119"/>
    </row>
    <row r="20694" spans="2:4" x14ac:dyDescent="0.25">
      <c r="B20694" s="119"/>
      <c r="C20694" s="119"/>
      <c r="D20694" s="119"/>
    </row>
    <row r="20695" spans="2:4" x14ac:dyDescent="0.25">
      <c r="B20695" s="119"/>
      <c r="C20695" s="119"/>
      <c r="D20695" s="119"/>
    </row>
    <row r="20696" spans="2:4" x14ac:dyDescent="0.25">
      <c r="B20696" s="119"/>
      <c r="C20696" s="119"/>
      <c r="D20696" s="119"/>
    </row>
    <row r="20697" spans="2:4" x14ac:dyDescent="0.25">
      <c r="B20697" s="119"/>
      <c r="C20697" s="119"/>
      <c r="D20697" s="119"/>
    </row>
    <row r="20698" spans="2:4" x14ac:dyDescent="0.25">
      <c r="B20698" s="119"/>
      <c r="C20698" s="119"/>
      <c r="D20698" s="119"/>
    </row>
    <row r="20699" spans="2:4" x14ac:dyDescent="0.25">
      <c r="B20699" s="119"/>
      <c r="C20699" s="119"/>
      <c r="D20699" s="119"/>
    </row>
    <row r="20700" spans="2:4" x14ac:dyDescent="0.25">
      <c r="B20700" s="119"/>
      <c r="C20700" s="119"/>
      <c r="D20700" s="119"/>
    </row>
    <row r="20701" spans="2:4" x14ac:dyDescent="0.25">
      <c r="B20701" s="119"/>
      <c r="C20701" s="119"/>
      <c r="D20701" s="119"/>
    </row>
    <row r="20702" spans="2:4" x14ac:dyDescent="0.25">
      <c r="B20702" s="119"/>
      <c r="C20702" s="119"/>
      <c r="D20702" s="119"/>
    </row>
    <row r="20703" spans="2:4" x14ac:dyDescent="0.25">
      <c r="B20703" s="119"/>
      <c r="C20703" s="119"/>
      <c r="D20703" s="119"/>
    </row>
    <row r="20704" spans="2:4" x14ac:dyDescent="0.25">
      <c r="B20704" s="119"/>
      <c r="C20704" s="119"/>
      <c r="D20704" s="119"/>
    </row>
    <row r="20705" spans="2:4" x14ac:dyDescent="0.25">
      <c r="B20705" s="119"/>
      <c r="C20705" s="119"/>
      <c r="D20705" s="119"/>
    </row>
    <row r="20706" spans="2:4" x14ac:dyDescent="0.25">
      <c r="B20706" s="119"/>
      <c r="C20706" s="119"/>
      <c r="D20706" s="119"/>
    </row>
    <row r="20707" spans="2:4" x14ac:dyDescent="0.25">
      <c r="B20707" s="119"/>
      <c r="C20707" s="119"/>
      <c r="D20707" s="119"/>
    </row>
    <row r="20708" spans="2:4" x14ac:dyDescent="0.25">
      <c r="B20708" s="119"/>
      <c r="C20708" s="119"/>
      <c r="D20708" s="119"/>
    </row>
    <row r="20709" spans="2:4" x14ac:dyDescent="0.25">
      <c r="B20709" s="119"/>
      <c r="C20709" s="119"/>
      <c r="D20709" s="119"/>
    </row>
    <row r="20710" spans="2:4" x14ac:dyDescent="0.25">
      <c r="B20710" s="119"/>
      <c r="C20710" s="119"/>
      <c r="D20710" s="119"/>
    </row>
    <row r="20711" spans="2:4" x14ac:dyDescent="0.25">
      <c r="B20711" s="119"/>
      <c r="C20711" s="119"/>
      <c r="D20711" s="119"/>
    </row>
    <row r="20712" spans="2:4" x14ac:dyDescent="0.25">
      <c r="B20712" s="119"/>
      <c r="C20712" s="119"/>
      <c r="D20712" s="119"/>
    </row>
    <row r="20713" spans="2:4" x14ac:dyDescent="0.25">
      <c r="B20713" s="119"/>
      <c r="C20713" s="119"/>
      <c r="D20713" s="119"/>
    </row>
    <row r="20714" spans="2:4" x14ac:dyDescent="0.25">
      <c r="B20714" s="119"/>
      <c r="C20714" s="119"/>
      <c r="D20714" s="119"/>
    </row>
    <row r="20715" spans="2:4" x14ac:dyDescent="0.25">
      <c r="B20715" s="119"/>
      <c r="C20715" s="119"/>
      <c r="D20715" s="119"/>
    </row>
    <row r="20716" spans="2:4" x14ac:dyDescent="0.25">
      <c r="B20716" s="119"/>
      <c r="C20716" s="119"/>
      <c r="D20716" s="119"/>
    </row>
    <row r="20717" spans="2:4" x14ac:dyDescent="0.25">
      <c r="B20717" s="119"/>
      <c r="C20717" s="119"/>
      <c r="D20717" s="119"/>
    </row>
    <row r="20718" spans="2:4" x14ac:dyDescent="0.25">
      <c r="B20718" s="119"/>
      <c r="C20718" s="119"/>
      <c r="D20718" s="119"/>
    </row>
    <row r="20719" spans="2:4" x14ac:dyDescent="0.25">
      <c r="B20719" s="119"/>
      <c r="C20719" s="119"/>
      <c r="D20719" s="119"/>
    </row>
    <row r="20720" spans="2:4" x14ac:dyDescent="0.25">
      <c r="B20720" s="119"/>
      <c r="C20720" s="119"/>
      <c r="D20720" s="119"/>
    </row>
    <row r="20721" spans="2:4" x14ac:dyDescent="0.25">
      <c r="B20721" s="119"/>
      <c r="C20721" s="119"/>
      <c r="D20721" s="119"/>
    </row>
    <row r="20722" spans="2:4" x14ac:dyDescent="0.25">
      <c r="B20722" s="119"/>
      <c r="C20722" s="119"/>
      <c r="D20722" s="119"/>
    </row>
    <row r="20723" spans="2:4" x14ac:dyDescent="0.25">
      <c r="B20723" s="119"/>
      <c r="C20723" s="119"/>
      <c r="D20723" s="119"/>
    </row>
    <row r="20724" spans="2:4" x14ac:dyDescent="0.25">
      <c r="B20724" s="119"/>
      <c r="C20724" s="119"/>
      <c r="D20724" s="119"/>
    </row>
    <row r="20725" spans="2:4" x14ac:dyDescent="0.25">
      <c r="B20725" s="119"/>
      <c r="C20725" s="119"/>
      <c r="D20725" s="119"/>
    </row>
    <row r="20726" spans="2:4" x14ac:dyDescent="0.25">
      <c r="B20726" s="119"/>
      <c r="C20726" s="119"/>
      <c r="D20726" s="119"/>
    </row>
    <row r="20727" spans="2:4" x14ac:dyDescent="0.25">
      <c r="B20727" s="119"/>
      <c r="C20727" s="119"/>
      <c r="D20727" s="119"/>
    </row>
    <row r="20728" spans="2:4" x14ac:dyDescent="0.25">
      <c r="B20728" s="119"/>
      <c r="C20728" s="119"/>
      <c r="D20728" s="119"/>
    </row>
    <row r="20729" spans="2:4" x14ac:dyDescent="0.25">
      <c r="B20729" s="119"/>
      <c r="C20729" s="119"/>
      <c r="D20729" s="119"/>
    </row>
    <row r="20730" spans="2:4" x14ac:dyDescent="0.25">
      <c r="B20730" s="119"/>
      <c r="C20730" s="119"/>
      <c r="D20730" s="119"/>
    </row>
    <row r="20731" spans="2:4" x14ac:dyDescent="0.25">
      <c r="B20731" s="119"/>
      <c r="C20731" s="119"/>
      <c r="D20731" s="119"/>
    </row>
    <row r="20732" spans="2:4" x14ac:dyDescent="0.25">
      <c r="B20732" s="119"/>
      <c r="C20732" s="119"/>
      <c r="D20732" s="119"/>
    </row>
    <row r="20733" spans="2:4" x14ac:dyDescent="0.25">
      <c r="B20733" s="119"/>
      <c r="C20733" s="119"/>
      <c r="D20733" s="119"/>
    </row>
    <row r="20734" spans="2:4" x14ac:dyDescent="0.25">
      <c r="B20734" s="119"/>
      <c r="C20734" s="119"/>
      <c r="D20734" s="119"/>
    </row>
    <row r="20735" spans="2:4" x14ac:dyDescent="0.25">
      <c r="B20735" s="119"/>
      <c r="C20735" s="119"/>
      <c r="D20735" s="119"/>
    </row>
    <row r="20736" spans="2:4" x14ac:dyDescent="0.25">
      <c r="B20736" s="119"/>
      <c r="C20736" s="119"/>
      <c r="D20736" s="119"/>
    </row>
    <row r="20737" spans="2:4" x14ac:dyDescent="0.25">
      <c r="B20737" s="119"/>
      <c r="C20737" s="119"/>
      <c r="D20737" s="119"/>
    </row>
    <row r="20738" spans="2:4" x14ac:dyDescent="0.25">
      <c r="B20738" s="119"/>
      <c r="C20738" s="119"/>
      <c r="D20738" s="119"/>
    </row>
    <row r="20739" spans="2:4" x14ac:dyDescent="0.25">
      <c r="B20739" s="119"/>
      <c r="C20739" s="119"/>
      <c r="D20739" s="119"/>
    </row>
    <row r="20740" spans="2:4" x14ac:dyDescent="0.25">
      <c r="B20740" s="119"/>
      <c r="C20740" s="119"/>
      <c r="D20740" s="119"/>
    </row>
    <row r="20741" spans="2:4" x14ac:dyDescent="0.25">
      <c r="B20741" s="119"/>
      <c r="C20741" s="119"/>
      <c r="D20741" s="119"/>
    </row>
    <row r="20742" spans="2:4" x14ac:dyDescent="0.25">
      <c r="B20742" s="119"/>
      <c r="C20742" s="119"/>
      <c r="D20742" s="119"/>
    </row>
    <row r="20743" spans="2:4" x14ac:dyDescent="0.25">
      <c r="B20743" s="119"/>
      <c r="C20743" s="119"/>
      <c r="D20743" s="119"/>
    </row>
    <row r="20744" spans="2:4" x14ac:dyDescent="0.25">
      <c r="B20744" s="119"/>
      <c r="C20744" s="119"/>
      <c r="D20744" s="119"/>
    </row>
    <row r="20745" spans="2:4" x14ac:dyDescent="0.25">
      <c r="B20745" s="119"/>
      <c r="C20745" s="119"/>
      <c r="D20745" s="119"/>
    </row>
    <row r="20746" spans="2:4" x14ac:dyDescent="0.25">
      <c r="B20746" s="119"/>
      <c r="C20746" s="119"/>
      <c r="D20746" s="119"/>
    </row>
    <row r="20747" spans="2:4" x14ac:dyDescent="0.25">
      <c r="B20747" s="119"/>
      <c r="C20747" s="119"/>
      <c r="D20747" s="119"/>
    </row>
    <row r="20748" spans="2:4" x14ac:dyDescent="0.25">
      <c r="B20748" s="119"/>
      <c r="C20748" s="119"/>
      <c r="D20748" s="119"/>
    </row>
    <row r="20749" spans="2:4" x14ac:dyDescent="0.25">
      <c r="B20749" s="119"/>
      <c r="C20749" s="119"/>
      <c r="D20749" s="119"/>
    </row>
    <row r="20750" spans="2:4" x14ac:dyDescent="0.25">
      <c r="B20750" s="119"/>
      <c r="C20750" s="119"/>
      <c r="D20750" s="119"/>
    </row>
    <row r="20751" spans="2:4" x14ac:dyDescent="0.25">
      <c r="B20751" s="119"/>
      <c r="C20751" s="119"/>
      <c r="D20751" s="119"/>
    </row>
    <row r="20752" spans="2:4" x14ac:dyDescent="0.25">
      <c r="B20752" s="119"/>
      <c r="C20752" s="119"/>
      <c r="D20752" s="119"/>
    </row>
    <row r="20753" spans="2:4" x14ac:dyDescent="0.25">
      <c r="B20753" s="119"/>
      <c r="C20753" s="119"/>
      <c r="D20753" s="119"/>
    </row>
    <row r="20754" spans="2:4" x14ac:dyDescent="0.25">
      <c r="B20754" s="119"/>
      <c r="C20754" s="119"/>
      <c r="D20754" s="119"/>
    </row>
    <row r="20755" spans="2:4" x14ac:dyDescent="0.25">
      <c r="B20755" s="119"/>
      <c r="C20755" s="119"/>
      <c r="D20755" s="119"/>
    </row>
    <row r="20756" spans="2:4" x14ac:dyDescent="0.25">
      <c r="B20756" s="119"/>
      <c r="C20756" s="119"/>
      <c r="D20756" s="119"/>
    </row>
    <row r="20757" spans="2:4" x14ac:dyDescent="0.25">
      <c r="B20757" s="119"/>
      <c r="C20757" s="119"/>
      <c r="D20757" s="119"/>
    </row>
    <row r="20758" spans="2:4" x14ac:dyDescent="0.25">
      <c r="B20758" s="119"/>
      <c r="C20758" s="119"/>
      <c r="D20758" s="119"/>
    </row>
    <row r="20759" spans="2:4" x14ac:dyDescent="0.25">
      <c r="B20759" s="119"/>
      <c r="C20759" s="119"/>
      <c r="D20759" s="119"/>
    </row>
    <row r="20760" spans="2:4" x14ac:dyDescent="0.25">
      <c r="B20760" s="119"/>
      <c r="C20760" s="119"/>
      <c r="D20760" s="119"/>
    </row>
    <row r="20761" spans="2:4" x14ac:dyDescent="0.25">
      <c r="B20761" s="119"/>
      <c r="C20761" s="119"/>
      <c r="D20761" s="119"/>
    </row>
    <row r="20762" spans="2:4" x14ac:dyDescent="0.25">
      <c r="B20762" s="119"/>
      <c r="C20762" s="119"/>
      <c r="D20762" s="119"/>
    </row>
    <row r="20763" spans="2:4" x14ac:dyDescent="0.25">
      <c r="B20763" s="119"/>
      <c r="C20763" s="119"/>
      <c r="D20763" s="119"/>
    </row>
    <row r="20764" spans="2:4" x14ac:dyDescent="0.25">
      <c r="B20764" s="119"/>
      <c r="C20764" s="119"/>
      <c r="D20764" s="119"/>
    </row>
    <row r="20765" spans="2:4" x14ac:dyDescent="0.25">
      <c r="B20765" s="119"/>
      <c r="C20765" s="119"/>
      <c r="D20765" s="119"/>
    </row>
    <row r="20766" spans="2:4" x14ac:dyDescent="0.25">
      <c r="B20766" s="119"/>
      <c r="C20766" s="119"/>
      <c r="D20766" s="119"/>
    </row>
    <row r="20767" spans="2:4" x14ac:dyDescent="0.25">
      <c r="B20767" s="119"/>
      <c r="C20767" s="119"/>
      <c r="D20767" s="119"/>
    </row>
    <row r="20768" spans="2:4" x14ac:dyDescent="0.25">
      <c r="B20768" s="119"/>
      <c r="C20768" s="119"/>
      <c r="D20768" s="119"/>
    </row>
    <row r="20769" spans="2:4" x14ac:dyDescent="0.25">
      <c r="B20769" s="119"/>
      <c r="C20769" s="119"/>
      <c r="D20769" s="119"/>
    </row>
    <row r="20770" spans="2:4" x14ac:dyDescent="0.25">
      <c r="B20770" s="119"/>
      <c r="C20770" s="119"/>
      <c r="D20770" s="119"/>
    </row>
    <row r="20771" spans="2:4" x14ac:dyDescent="0.25">
      <c r="B20771" s="119"/>
      <c r="C20771" s="119"/>
      <c r="D20771" s="119"/>
    </row>
    <row r="20772" spans="2:4" x14ac:dyDescent="0.25">
      <c r="B20772" s="119"/>
      <c r="C20772" s="119"/>
      <c r="D20772" s="119"/>
    </row>
    <row r="20773" spans="2:4" x14ac:dyDescent="0.25">
      <c r="B20773" s="119"/>
      <c r="C20773" s="119"/>
      <c r="D20773" s="119"/>
    </row>
    <row r="20774" spans="2:4" x14ac:dyDescent="0.25">
      <c r="B20774" s="119"/>
      <c r="C20774" s="119"/>
      <c r="D20774" s="119"/>
    </row>
    <row r="20775" spans="2:4" x14ac:dyDescent="0.25">
      <c r="B20775" s="119"/>
      <c r="C20775" s="119"/>
      <c r="D20775" s="119"/>
    </row>
    <row r="20776" spans="2:4" x14ac:dyDescent="0.25">
      <c r="B20776" s="119"/>
      <c r="C20776" s="119"/>
      <c r="D20776" s="119"/>
    </row>
    <row r="20777" spans="2:4" x14ac:dyDescent="0.25">
      <c r="B20777" s="119"/>
      <c r="C20777" s="119"/>
      <c r="D20777" s="119"/>
    </row>
    <row r="20778" spans="2:4" x14ac:dyDescent="0.25">
      <c r="B20778" s="119"/>
      <c r="C20778" s="119"/>
      <c r="D20778" s="119"/>
    </row>
    <row r="20779" spans="2:4" x14ac:dyDescent="0.25">
      <c r="B20779" s="119"/>
      <c r="C20779" s="119"/>
      <c r="D20779" s="119"/>
    </row>
    <row r="20780" spans="2:4" x14ac:dyDescent="0.25">
      <c r="B20780" s="119"/>
      <c r="C20780" s="119"/>
      <c r="D20780" s="119"/>
    </row>
    <row r="20781" spans="2:4" x14ac:dyDescent="0.25">
      <c r="B20781" s="119"/>
      <c r="C20781" s="119"/>
      <c r="D20781" s="119"/>
    </row>
    <row r="20782" spans="2:4" x14ac:dyDescent="0.25">
      <c r="B20782" s="119"/>
      <c r="C20782" s="119"/>
      <c r="D20782" s="119"/>
    </row>
    <row r="20783" spans="2:4" x14ac:dyDescent="0.25">
      <c r="B20783" s="119"/>
      <c r="C20783" s="119"/>
      <c r="D20783" s="119"/>
    </row>
    <row r="20784" spans="2:4" x14ac:dyDescent="0.25">
      <c r="B20784" s="119"/>
      <c r="C20784" s="119"/>
      <c r="D20784" s="119"/>
    </row>
    <row r="20785" spans="2:4" x14ac:dyDescent="0.25">
      <c r="B20785" s="119"/>
      <c r="C20785" s="119"/>
      <c r="D20785" s="119"/>
    </row>
    <row r="20786" spans="2:4" x14ac:dyDescent="0.25">
      <c r="B20786" s="119"/>
      <c r="C20786" s="119"/>
      <c r="D20786" s="119"/>
    </row>
    <row r="20787" spans="2:4" x14ac:dyDescent="0.25">
      <c r="B20787" s="119"/>
      <c r="C20787" s="119"/>
      <c r="D20787" s="119"/>
    </row>
    <row r="20788" spans="2:4" x14ac:dyDescent="0.25">
      <c r="B20788" s="119"/>
      <c r="C20788" s="119"/>
      <c r="D20788" s="119"/>
    </row>
    <row r="20789" spans="2:4" x14ac:dyDescent="0.25">
      <c r="B20789" s="119"/>
      <c r="C20789" s="119"/>
      <c r="D20789" s="119"/>
    </row>
    <row r="20790" spans="2:4" x14ac:dyDescent="0.25">
      <c r="B20790" s="119"/>
      <c r="C20790" s="119"/>
      <c r="D20790" s="119"/>
    </row>
    <row r="20791" spans="2:4" x14ac:dyDescent="0.25">
      <c r="B20791" s="119"/>
      <c r="C20791" s="119"/>
      <c r="D20791" s="119"/>
    </row>
    <row r="20792" spans="2:4" x14ac:dyDescent="0.25">
      <c r="B20792" s="119"/>
      <c r="C20792" s="119"/>
      <c r="D20792" s="119"/>
    </row>
    <row r="20793" spans="2:4" x14ac:dyDescent="0.25">
      <c r="B20793" s="119"/>
      <c r="C20793" s="119"/>
      <c r="D20793" s="119"/>
    </row>
    <row r="20794" spans="2:4" x14ac:dyDescent="0.25">
      <c r="B20794" s="119"/>
      <c r="C20794" s="119"/>
      <c r="D20794" s="119"/>
    </row>
    <row r="20795" spans="2:4" x14ac:dyDescent="0.25">
      <c r="B20795" s="119"/>
      <c r="C20795" s="119"/>
      <c r="D20795" s="119"/>
    </row>
    <row r="20796" spans="2:4" x14ac:dyDescent="0.25">
      <c r="B20796" s="119"/>
      <c r="C20796" s="119"/>
      <c r="D20796" s="119"/>
    </row>
    <row r="20797" spans="2:4" x14ac:dyDescent="0.25">
      <c r="B20797" s="119"/>
      <c r="C20797" s="119"/>
      <c r="D20797" s="119"/>
    </row>
    <row r="20798" spans="2:4" x14ac:dyDescent="0.25">
      <c r="B20798" s="119"/>
      <c r="C20798" s="119"/>
      <c r="D20798" s="119"/>
    </row>
    <row r="20799" spans="2:4" x14ac:dyDescent="0.25">
      <c r="B20799" s="119"/>
      <c r="C20799" s="119"/>
      <c r="D20799" s="119"/>
    </row>
    <row r="20800" spans="2:4" x14ac:dyDescent="0.25">
      <c r="B20800" s="119"/>
      <c r="C20800" s="119"/>
      <c r="D20800" s="119"/>
    </row>
    <row r="20801" spans="2:4" x14ac:dyDescent="0.25">
      <c r="B20801" s="119"/>
      <c r="C20801" s="119"/>
      <c r="D20801" s="119"/>
    </row>
    <row r="20802" spans="2:4" x14ac:dyDescent="0.25">
      <c r="B20802" s="119"/>
      <c r="C20802" s="119"/>
      <c r="D20802" s="119"/>
    </row>
    <row r="20803" spans="2:4" x14ac:dyDescent="0.25">
      <c r="B20803" s="119"/>
      <c r="C20803" s="119"/>
      <c r="D20803" s="119"/>
    </row>
    <row r="20804" spans="2:4" x14ac:dyDescent="0.25">
      <c r="B20804" s="119"/>
      <c r="C20804" s="119"/>
      <c r="D20804" s="119"/>
    </row>
    <row r="20805" spans="2:4" x14ac:dyDescent="0.25">
      <c r="B20805" s="119"/>
      <c r="C20805" s="119"/>
      <c r="D20805" s="119"/>
    </row>
    <row r="20806" spans="2:4" x14ac:dyDescent="0.25">
      <c r="B20806" s="119"/>
      <c r="C20806" s="119"/>
      <c r="D20806" s="119"/>
    </row>
    <row r="20807" spans="2:4" x14ac:dyDescent="0.25">
      <c r="B20807" s="119"/>
      <c r="C20807" s="119"/>
      <c r="D20807" s="119"/>
    </row>
    <row r="20808" spans="2:4" x14ac:dyDescent="0.25">
      <c r="B20808" s="119"/>
      <c r="C20808" s="119"/>
      <c r="D20808" s="119"/>
    </row>
    <row r="20809" spans="2:4" x14ac:dyDescent="0.25">
      <c r="B20809" s="119"/>
      <c r="C20809" s="119"/>
      <c r="D20809" s="119"/>
    </row>
    <row r="20810" spans="2:4" x14ac:dyDescent="0.25">
      <c r="B20810" s="119"/>
      <c r="C20810" s="119"/>
      <c r="D20810" s="119"/>
    </row>
    <row r="20811" spans="2:4" x14ac:dyDescent="0.25">
      <c r="B20811" s="119"/>
      <c r="C20811" s="119"/>
      <c r="D20811" s="119"/>
    </row>
    <row r="20812" spans="2:4" x14ac:dyDescent="0.25">
      <c r="B20812" s="119"/>
      <c r="C20812" s="119"/>
      <c r="D20812" s="119"/>
    </row>
    <row r="20813" spans="2:4" x14ac:dyDescent="0.25">
      <c r="B20813" s="119"/>
      <c r="C20813" s="119"/>
      <c r="D20813" s="119"/>
    </row>
    <row r="20814" spans="2:4" x14ac:dyDescent="0.25">
      <c r="B20814" s="119"/>
      <c r="C20814" s="119"/>
      <c r="D20814" s="119"/>
    </row>
    <row r="20815" spans="2:4" x14ac:dyDescent="0.25">
      <c r="B20815" s="119"/>
      <c r="C20815" s="119"/>
      <c r="D20815" s="119"/>
    </row>
    <row r="20816" spans="2:4" x14ac:dyDescent="0.25">
      <c r="B20816" s="119"/>
      <c r="C20816" s="119"/>
      <c r="D20816" s="119"/>
    </row>
    <row r="20817" spans="2:4" x14ac:dyDescent="0.25">
      <c r="B20817" s="119"/>
      <c r="C20817" s="119"/>
      <c r="D20817" s="119"/>
    </row>
    <row r="20818" spans="2:4" x14ac:dyDescent="0.25">
      <c r="B20818" s="119"/>
      <c r="C20818" s="119"/>
      <c r="D20818" s="119"/>
    </row>
    <row r="20819" spans="2:4" x14ac:dyDescent="0.25">
      <c r="B20819" s="119"/>
      <c r="C20819" s="119"/>
      <c r="D20819" s="119"/>
    </row>
    <row r="20820" spans="2:4" x14ac:dyDescent="0.25">
      <c r="B20820" s="119"/>
      <c r="C20820" s="119"/>
      <c r="D20820" s="119"/>
    </row>
    <row r="20821" spans="2:4" x14ac:dyDescent="0.25">
      <c r="B20821" s="119"/>
      <c r="C20821" s="119"/>
      <c r="D20821" s="119"/>
    </row>
    <row r="20822" spans="2:4" x14ac:dyDescent="0.25">
      <c r="B20822" s="119"/>
      <c r="C20822" s="119"/>
      <c r="D20822" s="119"/>
    </row>
    <row r="20823" spans="2:4" x14ac:dyDescent="0.25">
      <c r="B20823" s="119"/>
      <c r="C20823" s="119"/>
      <c r="D20823" s="119"/>
    </row>
    <row r="20824" spans="2:4" x14ac:dyDescent="0.25">
      <c r="B20824" s="119"/>
      <c r="C20824" s="119"/>
      <c r="D20824" s="119"/>
    </row>
    <row r="20825" spans="2:4" x14ac:dyDescent="0.25">
      <c r="B20825" s="119"/>
      <c r="C20825" s="119"/>
      <c r="D20825" s="119"/>
    </row>
    <row r="20826" spans="2:4" x14ac:dyDescent="0.25">
      <c r="B20826" s="119"/>
      <c r="C20826" s="119"/>
      <c r="D20826" s="119"/>
    </row>
    <row r="20827" spans="2:4" x14ac:dyDescent="0.25">
      <c r="B20827" s="119"/>
      <c r="C20827" s="119"/>
      <c r="D20827" s="119"/>
    </row>
    <row r="20828" spans="2:4" x14ac:dyDescent="0.25">
      <c r="B20828" s="119"/>
      <c r="C20828" s="119"/>
      <c r="D20828" s="119"/>
    </row>
    <row r="20829" spans="2:4" x14ac:dyDescent="0.25">
      <c r="B20829" s="119"/>
      <c r="C20829" s="119"/>
      <c r="D20829" s="119"/>
    </row>
    <row r="20830" spans="2:4" x14ac:dyDescent="0.25">
      <c r="B20830" s="119"/>
      <c r="C20830" s="119"/>
      <c r="D20830" s="119"/>
    </row>
    <row r="20831" spans="2:4" x14ac:dyDescent="0.25">
      <c r="B20831" s="119"/>
      <c r="C20831" s="119"/>
      <c r="D20831" s="119"/>
    </row>
    <row r="20832" spans="2:4" x14ac:dyDescent="0.25">
      <c r="B20832" s="119"/>
      <c r="C20832" s="119"/>
      <c r="D20832" s="119"/>
    </row>
    <row r="20833" spans="2:4" x14ac:dyDescent="0.25">
      <c r="B20833" s="119"/>
      <c r="C20833" s="119"/>
      <c r="D20833" s="119"/>
    </row>
    <row r="20834" spans="2:4" x14ac:dyDescent="0.25">
      <c r="B20834" s="119"/>
      <c r="C20834" s="119"/>
      <c r="D20834" s="119"/>
    </row>
    <row r="20835" spans="2:4" x14ac:dyDescent="0.25">
      <c r="B20835" s="119"/>
      <c r="C20835" s="119"/>
      <c r="D20835" s="119"/>
    </row>
    <row r="20836" spans="2:4" x14ac:dyDescent="0.25">
      <c r="B20836" s="119"/>
      <c r="C20836" s="119"/>
      <c r="D20836" s="119"/>
    </row>
    <row r="20837" spans="2:4" x14ac:dyDescent="0.25">
      <c r="B20837" s="119"/>
      <c r="C20837" s="119"/>
      <c r="D20837" s="119"/>
    </row>
    <row r="20838" spans="2:4" x14ac:dyDescent="0.25">
      <c r="B20838" s="119"/>
      <c r="C20838" s="119"/>
      <c r="D20838" s="119"/>
    </row>
    <row r="20839" spans="2:4" x14ac:dyDescent="0.25">
      <c r="B20839" s="119"/>
      <c r="C20839" s="119"/>
      <c r="D20839" s="119"/>
    </row>
    <row r="20840" spans="2:4" x14ac:dyDescent="0.25">
      <c r="B20840" s="119"/>
      <c r="C20840" s="119"/>
      <c r="D20840" s="119"/>
    </row>
    <row r="20841" spans="2:4" x14ac:dyDescent="0.25">
      <c r="B20841" s="119"/>
      <c r="C20841" s="119"/>
      <c r="D20841" s="119"/>
    </row>
    <row r="20842" spans="2:4" x14ac:dyDescent="0.25">
      <c r="B20842" s="119"/>
      <c r="C20842" s="119"/>
      <c r="D20842" s="119"/>
    </row>
    <row r="20843" spans="2:4" x14ac:dyDescent="0.25">
      <c r="B20843" s="119"/>
      <c r="C20843" s="119"/>
      <c r="D20843" s="119"/>
    </row>
    <row r="20844" spans="2:4" x14ac:dyDescent="0.25">
      <c r="B20844" s="119"/>
      <c r="C20844" s="119"/>
      <c r="D20844" s="119"/>
    </row>
    <row r="20845" spans="2:4" x14ac:dyDescent="0.25">
      <c r="B20845" s="119"/>
      <c r="C20845" s="119"/>
      <c r="D20845" s="119"/>
    </row>
    <row r="20846" spans="2:4" x14ac:dyDescent="0.25">
      <c r="B20846" s="119"/>
      <c r="C20846" s="119"/>
      <c r="D20846" s="119"/>
    </row>
    <row r="20847" spans="2:4" x14ac:dyDescent="0.25">
      <c r="B20847" s="119"/>
      <c r="C20847" s="119"/>
      <c r="D20847" s="119"/>
    </row>
    <row r="20848" spans="2:4" x14ac:dyDescent="0.25">
      <c r="B20848" s="119"/>
      <c r="C20848" s="119"/>
      <c r="D20848" s="119"/>
    </row>
    <row r="20849" spans="2:4" x14ac:dyDescent="0.25">
      <c r="B20849" s="119"/>
      <c r="C20849" s="119"/>
      <c r="D20849" s="119"/>
    </row>
    <row r="20850" spans="2:4" x14ac:dyDescent="0.25">
      <c r="B20850" s="119"/>
      <c r="C20850" s="119"/>
      <c r="D20850" s="119"/>
    </row>
    <row r="20851" spans="2:4" x14ac:dyDescent="0.25">
      <c r="B20851" s="119"/>
      <c r="C20851" s="119"/>
      <c r="D20851" s="119"/>
    </row>
    <row r="20852" spans="2:4" x14ac:dyDescent="0.25">
      <c r="B20852" s="119"/>
      <c r="C20852" s="119"/>
      <c r="D20852" s="119"/>
    </row>
    <row r="20853" spans="2:4" x14ac:dyDescent="0.25">
      <c r="B20853" s="119"/>
      <c r="C20853" s="119"/>
      <c r="D20853" s="119"/>
    </row>
    <row r="20854" spans="2:4" x14ac:dyDescent="0.25">
      <c r="B20854" s="119"/>
      <c r="C20854" s="119"/>
      <c r="D20854" s="119"/>
    </row>
    <row r="20855" spans="2:4" x14ac:dyDescent="0.25">
      <c r="B20855" s="119"/>
      <c r="C20855" s="119"/>
      <c r="D20855" s="119"/>
    </row>
    <row r="20856" spans="2:4" x14ac:dyDescent="0.25">
      <c r="B20856" s="119"/>
      <c r="C20856" s="119"/>
      <c r="D20856" s="119"/>
    </row>
    <row r="20857" spans="2:4" x14ac:dyDescent="0.25">
      <c r="B20857" s="119"/>
      <c r="C20857" s="119"/>
      <c r="D20857" s="119"/>
    </row>
    <row r="20858" spans="2:4" x14ac:dyDescent="0.25">
      <c r="B20858" s="119"/>
      <c r="C20858" s="119"/>
      <c r="D20858" s="119"/>
    </row>
    <row r="20859" spans="2:4" x14ac:dyDescent="0.25">
      <c r="B20859" s="119"/>
      <c r="C20859" s="119"/>
      <c r="D20859" s="119"/>
    </row>
    <row r="20860" spans="2:4" x14ac:dyDescent="0.25">
      <c r="B20860" s="119"/>
      <c r="C20860" s="119"/>
      <c r="D20860" s="119"/>
    </row>
    <row r="20861" spans="2:4" x14ac:dyDescent="0.25">
      <c r="B20861" s="119"/>
      <c r="C20861" s="119"/>
      <c r="D20861" s="119"/>
    </row>
    <row r="20862" spans="2:4" x14ac:dyDescent="0.25">
      <c r="B20862" s="119"/>
      <c r="C20862" s="119"/>
      <c r="D20862" s="119"/>
    </row>
    <row r="20863" spans="2:4" x14ac:dyDescent="0.25">
      <c r="B20863" s="119"/>
      <c r="C20863" s="119"/>
      <c r="D20863" s="119"/>
    </row>
    <row r="20864" spans="2:4" x14ac:dyDescent="0.25">
      <c r="B20864" s="119"/>
      <c r="C20864" s="119"/>
      <c r="D20864" s="119"/>
    </row>
    <row r="20865" spans="2:4" x14ac:dyDescent="0.25">
      <c r="B20865" s="119"/>
      <c r="C20865" s="119"/>
      <c r="D20865" s="119"/>
    </row>
    <row r="20866" spans="2:4" x14ac:dyDescent="0.25">
      <c r="B20866" s="119"/>
      <c r="C20866" s="119"/>
      <c r="D20866" s="119"/>
    </row>
    <row r="20867" spans="2:4" x14ac:dyDescent="0.25">
      <c r="B20867" s="119"/>
      <c r="C20867" s="119"/>
      <c r="D20867" s="119"/>
    </row>
    <row r="20868" spans="2:4" x14ac:dyDescent="0.25">
      <c r="B20868" s="119"/>
      <c r="C20868" s="119"/>
      <c r="D20868" s="119"/>
    </row>
    <row r="20869" spans="2:4" x14ac:dyDescent="0.25">
      <c r="B20869" s="119"/>
      <c r="C20869" s="119"/>
      <c r="D20869" s="119"/>
    </row>
    <row r="20870" spans="2:4" x14ac:dyDescent="0.25">
      <c r="B20870" s="119"/>
      <c r="C20870" s="119"/>
      <c r="D20870" s="119"/>
    </row>
    <row r="20871" spans="2:4" x14ac:dyDescent="0.25">
      <c r="B20871" s="119"/>
      <c r="C20871" s="119"/>
      <c r="D20871" s="119"/>
    </row>
    <row r="20872" spans="2:4" x14ac:dyDescent="0.25">
      <c r="B20872" s="119"/>
      <c r="C20872" s="119"/>
      <c r="D20872" s="119"/>
    </row>
    <row r="20873" spans="2:4" x14ac:dyDescent="0.25">
      <c r="B20873" s="119"/>
      <c r="C20873" s="119"/>
      <c r="D20873" s="119"/>
    </row>
    <row r="20874" spans="2:4" x14ac:dyDescent="0.25">
      <c r="B20874" s="119"/>
      <c r="C20874" s="119"/>
      <c r="D20874" s="119"/>
    </row>
    <row r="20875" spans="2:4" x14ac:dyDescent="0.25">
      <c r="B20875" s="119"/>
      <c r="C20875" s="119"/>
      <c r="D20875" s="119"/>
    </row>
    <row r="20876" spans="2:4" x14ac:dyDescent="0.25">
      <c r="B20876" s="119"/>
      <c r="C20876" s="119"/>
      <c r="D20876" s="119"/>
    </row>
    <row r="20877" spans="2:4" x14ac:dyDescent="0.25">
      <c r="B20877" s="119"/>
      <c r="C20877" s="119"/>
      <c r="D20877" s="119"/>
    </row>
    <row r="20878" spans="2:4" x14ac:dyDescent="0.25">
      <c r="B20878" s="119"/>
      <c r="C20878" s="119"/>
      <c r="D20878" s="119"/>
    </row>
    <row r="20879" spans="2:4" x14ac:dyDescent="0.25">
      <c r="B20879" s="119"/>
      <c r="C20879" s="119"/>
      <c r="D20879" s="119"/>
    </row>
    <row r="20880" spans="2:4" x14ac:dyDescent="0.25">
      <c r="B20880" s="119"/>
      <c r="C20880" s="119"/>
      <c r="D20880" s="119"/>
    </row>
    <row r="20881" spans="2:4" x14ac:dyDescent="0.25">
      <c r="B20881" s="119"/>
      <c r="C20881" s="119"/>
      <c r="D20881" s="119"/>
    </row>
    <row r="20882" spans="2:4" x14ac:dyDescent="0.25">
      <c r="B20882" s="119"/>
      <c r="C20882" s="119"/>
      <c r="D20882" s="119"/>
    </row>
    <row r="20883" spans="2:4" x14ac:dyDescent="0.25">
      <c r="B20883" s="119"/>
      <c r="C20883" s="119"/>
      <c r="D20883" s="119"/>
    </row>
    <row r="20884" spans="2:4" x14ac:dyDescent="0.25">
      <c r="B20884" s="119"/>
      <c r="C20884" s="119"/>
      <c r="D20884" s="119"/>
    </row>
    <row r="20885" spans="2:4" x14ac:dyDescent="0.25">
      <c r="B20885" s="119"/>
      <c r="C20885" s="119"/>
      <c r="D20885" s="119"/>
    </row>
    <row r="20886" spans="2:4" x14ac:dyDescent="0.25">
      <c r="B20886" s="119"/>
      <c r="C20886" s="119"/>
      <c r="D20886" s="119"/>
    </row>
    <row r="20887" spans="2:4" x14ac:dyDescent="0.25">
      <c r="B20887" s="119"/>
      <c r="C20887" s="119"/>
      <c r="D20887" s="119"/>
    </row>
    <row r="20888" spans="2:4" x14ac:dyDescent="0.25">
      <c r="B20888" s="119"/>
      <c r="C20888" s="119"/>
      <c r="D20888" s="119"/>
    </row>
    <row r="20889" spans="2:4" x14ac:dyDescent="0.25">
      <c r="B20889" s="119"/>
      <c r="C20889" s="119"/>
      <c r="D20889" s="119"/>
    </row>
    <row r="20890" spans="2:4" x14ac:dyDescent="0.25">
      <c r="B20890" s="119"/>
      <c r="C20890" s="119"/>
      <c r="D20890" s="119"/>
    </row>
    <row r="20891" spans="2:4" x14ac:dyDescent="0.25">
      <c r="B20891" s="119"/>
      <c r="C20891" s="119"/>
      <c r="D20891" s="119"/>
    </row>
    <row r="20892" spans="2:4" x14ac:dyDescent="0.25">
      <c r="B20892" s="119"/>
      <c r="C20892" s="119"/>
      <c r="D20892" s="119"/>
    </row>
    <row r="20893" spans="2:4" x14ac:dyDescent="0.25">
      <c r="B20893" s="119"/>
      <c r="C20893" s="119"/>
      <c r="D20893" s="119"/>
    </row>
    <row r="20894" spans="2:4" x14ac:dyDescent="0.25">
      <c r="B20894" s="119"/>
      <c r="C20894" s="119"/>
      <c r="D20894" s="119"/>
    </row>
    <row r="20895" spans="2:4" x14ac:dyDescent="0.25">
      <c r="B20895" s="119"/>
      <c r="C20895" s="119"/>
      <c r="D20895" s="119"/>
    </row>
    <row r="20896" spans="2:4" x14ac:dyDescent="0.25">
      <c r="B20896" s="119"/>
      <c r="C20896" s="119"/>
      <c r="D20896" s="119"/>
    </row>
    <row r="20897" spans="2:4" x14ac:dyDescent="0.25">
      <c r="B20897" s="119"/>
      <c r="C20897" s="119"/>
      <c r="D20897" s="119"/>
    </row>
    <row r="20898" spans="2:4" x14ac:dyDescent="0.25">
      <c r="B20898" s="119"/>
      <c r="C20898" s="119"/>
      <c r="D20898" s="119"/>
    </row>
    <row r="20899" spans="2:4" x14ac:dyDescent="0.25">
      <c r="B20899" s="119"/>
      <c r="C20899" s="119"/>
      <c r="D20899" s="119"/>
    </row>
    <row r="20900" spans="2:4" x14ac:dyDescent="0.25">
      <c r="B20900" s="119"/>
      <c r="C20900" s="119"/>
      <c r="D20900" s="119"/>
    </row>
    <row r="20901" spans="2:4" x14ac:dyDescent="0.25">
      <c r="B20901" s="119"/>
      <c r="C20901" s="119"/>
      <c r="D20901" s="119"/>
    </row>
    <row r="20902" spans="2:4" x14ac:dyDescent="0.25">
      <c r="B20902" s="119"/>
      <c r="C20902" s="119"/>
      <c r="D20902" s="119"/>
    </row>
    <row r="20903" spans="2:4" x14ac:dyDescent="0.25">
      <c r="B20903" s="119"/>
      <c r="C20903" s="119"/>
      <c r="D20903" s="119"/>
    </row>
    <row r="20904" spans="2:4" x14ac:dyDescent="0.25">
      <c r="B20904" s="119"/>
      <c r="C20904" s="119"/>
      <c r="D20904" s="119"/>
    </row>
    <row r="20905" spans="2:4" x14ac:dyDescent="0.25">
      <c r="B20905" s="119"/>
      <c r="C20905" s="119"/>
      <c r="D20905" s="119"/>
    </row>
    <row r="20906" spans="2:4" x14ac:dyDescent="0.25">
      <c r="B20906" s="119"/>
      <c r="C20906" s="119"/>
      <c r="D20906" s="119"/>
    </row>
    <row r="20907" spans="2:4" x14ac:dyDescent="0.25">
      <c r="B20907" s="119"/>
      <c r="C20907" s="119"/>
      <c r="D20907" s="119"/>
    </row>
    <row r="20908" spans="2:4" x14ac:dyDescent="0.25">
      <c r="B20908" s="119"/>
      <c r="C20908" s="119"/>
      <c r="D20908" s="119"/>
    </row>
    <row r="20909" spans="2:4" x14ac:dyDescent="0.25">
      <c r="B20909" s="119"/>
      <c r="C20909" s="119"/>
      <c r="D20909" s="119"/>
    </row>
    <row r="20910" spans="2:4" x14ac:dyDescent="0.25">
      <c r="B20910" s="119"/>
      <c r="C20910" s="119"/>
      <c r="D20910" s="119"/>
    </row>
    <row r="20911" spans="2:4" x14ac:dyDescent="0.25">
      <c r="B20911" s="119"/>
      <c r="C20911" s="119"/>
      <c r="D20911" s="119"/>
    </row>
    <row r="20912" spans="2:4" x14ac:dyDescent="0.25">
      <c r="B20912" s="119"/>
      <c r="C20912" s="119"/>
      <c r="D20912" s="119"/>
    </row>
    <row r="20913" spans="2:4" x14ac:dyDescent="0.25">
      <c r="B20913" s="119"/>
      <c r="C20913" s="119"/>
      <c r="D20913" s="119"/>
    </row>
    <row r="20914" spans="2:4" x14ac:dyDescent="0.25">
      <c r="B20914" s="119"/>
      <c r="C20914" s="119"/>
      <c r="D20914" s="119"/>
    </row>
    <row r="20915" spans="2:4" x14ac:dyDescent="0.25">
      <c r="B20915" s="119"/>
      <c r="C20915" s="119"/>
      <c r="D20915" s="119"/>
    </row>
    <row r="20916" spans="2:4" x14ac:dyDescent="0.25">
      <c r="B20916" s="119"/>
      <c r="C20916" s="119"/>
      <c r="D20916" s="119"/>
    </row>
    <row r="20917" spans="2:4" x14ac:dyDescent="0.25">
      <c r="B20917" s="119"/>
      <c r="C20917" s="119"/>
      <c r="D20917" s="119"/>
    </row>
    <row r="20918" spans="2:4" x14ac:dyDescent="0.25">
      <c r="B20918" s="119"/>
      <c r="C20918" s="119"/>
      <c r="D20918" s="119"/>
    </row>
    <row r="20919" spans="2:4" x14ac:dyDescent="0.25">
      <c r="B20919" s="119"/>
      <c r="C20919" s="119"/>
      <c r="D20919" s="119"/>
    </row>
    <row r="20920" spans="2:4" x14ac:dyDescent="0.25">
      <c r="B20920" s="119"/>
      <c r="C20920" s="119"/>
      <c r="D20920" s="119"/>
    </row>
    <row r="20921" spans="2:4" x14ac:dyDescent="0.25">
      <c r="B20921" s="119"/>
      <c r="C20921" s="119"/>
      <c r="D20921" s="119"/>
    </row>
    <row r="20922" spans="2:4" x14ac:dyDescent="0.25">
      <c r="B20922" s="119"/>
      <c r="C20922" s="119"/>
      <c r="D20922" s="119"/>
    </row>
    <row r="20923" spans="2:4" x14ac:dyDescent="0.25">
      <c r="B20923" s="119"/>
      <c r="C20923" s="119"/>
      <c r="D20923" s="119"/>
    </row>
    <row r="20924" spans="2:4" x14ac:dyDescent="0.25">
      <c r="B20924" s="119"/>
      <c r="C20924" s="119"/>
      <c r="D20924" s="119"/>
    </row>
    <row r="20925" spans="2:4" x14ac:dyDescent="0.25">
      <c r="B20925" s="119"/>
      <c r="C20925" s="119"/>
      <c r="D20925" s="119"/>
    </row>
    <row r="20926" spans="2:4" x14ac:dyDescent="0.25">
      <c r="B20926" s="119"/>
      <c r="C20926" s="119"/>
      <c r="D20926" s="119"/>
    </row>
    <row r="20927" spans="2:4" x14ac:dyDescent="0.25">
      <c r="B20927" s="119"/>
      <c r="C20927" s="119"/>
      <c r="D20927" s="119"/>
    </row>
    <row r="20928" spans="2:4" x14ac:dyDescent="0.25">
      <c r="B20928" s="119"/>
      <c r="C20928" s="119"/>
      <c r="D20928" s="119"/>
    </row>
    <row r="20929" spans="2:4" x14ac:dyDescent="0.25">
      <c r="B20929" s="119"/>
      <c r="C20929" s="119"/>
      <c r="D20929" s="119"/>
    </row>
    <row r="20930" spans="2:4" x14ac:dyDescent="0.25">
      <c r="B20930" s="119"/>
      <c r="C20930" s="119"/>
      <c r="D20930" s="119"/>
    </row>
    <row r="20931" spans="2:4" x14ac:dyDescent="0.25">
      <c r="B20931" s="119"/>
      <c r="C20931" s="119"/>
      <c r="D20931" s="119"/>
    </row>
    <row r="20932" spans="2:4" x14ac:dyDescent="0.25">
      <c r="B20932" s="119"/>
      <c r="C20932" s="119"/>
      <c r="D20932" s="119"/>
    </row>
    <row r="20933" spans="2:4" x14ac:dyDescent="0.25">
      <c r="B20933" s="119"/>
      <c r="C20933" s="119"/>
      <c r="D20933" s="119"/>
    </row>
    <row r="20934" spans="2:4" x14ac:dyDescent="0.25">
      <c r="B20934" s="119"/>
      <c r="C20934" s="119"/>
      <c r="D20934" s="119"/>
    </row>
    <row r="20935" spans="2:4" x14ac:dyDescent="0.25">
      <c r="B20935" s="119"/>
      <c r="C20935" s="119"/>
      <c r="D20935" s="119"/>
    </row>
    <row r="20936" spans="2:4" x14ac:dyDescent="0.25">
      <c r="B20936" s="119"/>
      <c r="C20936" s="119"/>
      <c r="D20936" s="119"/>
    </row>
    <row r="20937" spans="2:4" x14ac:dyDescent="0.25">
      <c r="B20937" s="119"/>
      <c r="C20937" s="119"/>
      <c r="D20937" s="119"/>
    </row>
    <row r="20938" spans="2:4" x14ac:dyDescent="0.25">
      <c r="B20938" s="119"/>
      <c r="C20938" s="119"/>
      <c r="D20938" s="119"/>
    </row>
    <row r="20939" spans="2:4" x14ac:dyDescent="0.25">
      <c r="B20939" s="119"/>
      <c r="C20939" s="119"/>
      <c r="D20939" s="119"/>
    </row>
    <row r="20940" spans="2:4" x14ac:dyDescent="0.25">
      <c r="B20940" s="119"/>
      <c r="C20940" s="119"/>
      <c r="D20940" s="119"/>
    </row>
    <row r="20941" spans="2:4" x14ac:dyDescent="0.25">
      <c r="B20941" s="119"/>
      <c r="C20941" s="119"/>
      <c r="D20941" s="119"/>
    </row>
    <row r="20942" spans="2:4" x14ac:dyDescent="0.25">
      <c r="B20942" s="119"/>
      <c r="C20942" s="119"/>
      <c r="D20942" s="119"/>
    </row>
    <row r="20943" spans="2:4" x14ac:dyDescent="0.25">
      <c r="B20943" s="119"/>
      <c r="C20943" s="119"/>
      <c r="D20943" s="119"/>
    </row>
    <row r="20944" spans="2:4" x14ac:dyDescent="0.25">
      <c r="B20944" s="119"/>
      <c r="C20944" s="119"/>
      <c r="D20944" s="119"/>
    </row>
    <row r="20945" spans="2:4" x14ac:dyDescent="0.25">
      <c r="B20945" s="119"/>
      <c r="C20945" s="119"/>
      <c r="D20945" s="119"/>
    </row>
    <row r="20946" spans="2:4" x14ac:dyDescent="0.25">
      <c r="B20946" s="119"/>
      <c r="C20946" s="119"/>
      <c r="D20946" s="119"/>
    </row>
    <row r="20947" spans="2:4" x14ac:dyDescent="0.25">
      <c r="B20947" s="119"/>
      <c r="C20947" s="119"/>
      <c r="D20947" s="119"/>
    </row>
    <row r="20948" spans="2:4" x14ac:dyDescent="0.25">
      <c r="B20948" s="119"/>
      <c r="C20948" s="119"/>
      <c r="D20948" s="119"/>
    </row>
    <row r="20949" spans="2:4" x14ac:dyDescent="0.25">
      <c r="B20949" s="119"/>
      <c r="C20949" s="119"/>
      <c r="D20949" s="119"/>
    </row>
    <row r="20950" spans="2:4" x14ac:dyDescent="0.25">
      <c r="B20950" s="119"/>
      <c r="C20950" s="119"/>
      <c r="D20950" s="119"/>
    </row>
    <row r="20951" spans="2:4" x14ac:dyDescent="0.25">
      <c r="B20951" s="119"/>
      <c r="C20951" s="119"/>
      <c r="D20951" s="119"/>
    </row>
    <row r="20952" spans="2:4" x14ac:dyDescent="0.25">
      <c r="B20952" s="119"/>
      <c r="C20952" s="119"/>
      <c r="D20952" s="119"/>
    </row>
    <row r="20953" spans="2:4" x14ac:dyDescent="0.25">
      <c r="B20953" s="119"/>
      <c r="C20953" s="119"/>
      <c r="D20953" s="119"/>
    </row>
    <row r="20954" spans="2:4" x14ac:dyDescent="0.25">
      <c r="B20954" s="119"/>
      <c r="C20954" s="119"/>
      <c r="D20954" s="119"/>
    </row>
    <row r="20955" spans="2:4" x14ac:dyDescent="0.25">
      <c r="B20955" s="119"/>
      <c r="C20955" s="119"/>
      <c r="D20955" s="119"/>
    </row>
    <row r="20956" spans="2:4" x14ac:dyDescent="0.25">
      <c r="B20956" s="119"/>
      <c r="C20956" s="119"/>
      <c r="D20956" s="119"/>
    </row>
    <row r="20957" spans="2:4" x14ac:dyDescent="0.25">
      <c r="B20957" s="119"/>
      <c r="C20957" s="119"/>
      <c r="D20957" s="119"/>
    </row>
    <row r="20958" spans="2:4" x14ac:dyDescent="0.25">
      <c r="B20958" s="119"/>
      <c r="C20958" s="119"/>
      <c r="D20958" s="119"/>
    </row>
    <row r="20959" spans="2:4" x14ac:dyDescent="0.25">
      <c r="B20959" s="119"/>
      <c r="C20959" s="119"/>
      <c r="D20959" s="119"/>
    </row>
    <row r="20960" spans="2:4" x14ac:dyDescent="0.25">
      <c r="B20960" s="119"/>
      <c r="C20960" s="119"/>
      <c r="D20960" s="119"/>
    </row>
    <row r="20961" spans="2:4" x14ac:dyDescent="0.25">
      <c r="B20961" s="119"/>
      <c r="C20961" s="119"/>
      <c r="D20961" s="119"/>
    </row>
    <row r="20962" spans="2:4" x14ac:dyDescent="0.25">
      <c r="B20962" s="119"/>
      <c r="C20962" s="119"/>
      <c r="D20962" s="119"/>
    </row>
    <row r="20963" spans="2:4" x14ac:dyDescent="0.25">
      <c r="B20963" s="119"/>
      <c r="C20963" s="119"/>
      <c r="D20963" s="119"/>
    </row>
    <row r="20964" spans="2:4" x14ac:dyDescent="0.25">
      <c r="B20964" s="119"/>
      <c r="C20964" s="119"/>
      <c r="D20964" s="119"/>
    </row>
    <row r="20965" spans="2:4" x14ac:dyDescent="0.25">
      <c r="B20965" s="119"/>
      <c r="C20965" s="119"/>
      <c r="D20965" s="119"/>
    </row>
    <row r="20966" spans="2:4" x14ac:dyDescent="0.25">
      <c r="B20966" s="119"/>
      <c r="C20966" s="119"/>
      <c r="D20966" s="119"/>
    </row>
    <row r="20967" spans="2:4" x14ac:dyDescent="0.25">
      <c r="B20967" s="119"/>
      <c r="C20967" s="119"/>
      <c r="D20967" s="119"/>
    </row>
    <row r="20968" spans="2:4" x14ac:dyDescent="0.25">
      <c r="B20968" s="119"/>
      <c r="C20968" s="119"/>
      <c r="D20968" s="119"/>
    </row>
    <row r="20969" spans="2:4" x14ac:dyDescent="0.25">
      <c r="B20969" s="119"/>
      <c r="C20969" s="119"/>
      <c r="D20969" s="119"/>
    </row>
    <row r="20970" spans="2:4" x14ac:dyDescent="0.25">
      <c r="B20970" s="119"/>
      <c r="C20970" s="119"/>
      <c r="D20970" s="119"/>
    </row>
    <row r="20971" spans="2:4" x14ac:dyDescent="0.25">
      <c r="B20971" s="119"/>
      <c r="C20971" s="119"/>
      <c r="D20971" s="119"/>
    </row>
    <row r="20972" spans="2:4" x14ac:dyDescent="0.25">
      <c r="B20972" s="119"/>
      <c r="C20972" s="119"/>
      <c r="D20972" s="119"/>
    </row>
    <row r="20973" spans="2:4" x14ac:dyDescent="0.25">
      <c r="B20973" s="119"/>
      <c r="C20973" s="119"/>
      <c r="D20973" s="119"/>
    </row>
    <row r="20974" spans="2:4" x14ac:dyDescent="0.25">
      <c r="B20974" s="119"/>
      <c r="C20974" s="119"/>
      <c r="D20974" s="119"/>
    </row>
    <row r="20975" spans="2:4" x14ac:dyDescent="0.25">
      <c r="B20975" s="119"/>
      <c r="C20975" s="119"/>
      <c r="D20975" s="119"/>
    </row>
    <row r="20976" spans="2:4" x14ac:dyDescent="0.25">
      <c r="B20976" s="119"/>
      <c r="C20976" s="119"/>
      <c r="D20976" s="119"/>
    </row>
    <row r="20977" spans="2:4" x14ac:dyDescent="0.25">
      <c r="B20977" s="119"/>
      <c r="C20977" s="119"/>
      <c r="D20977" s="119"/>
    </row>
    <row r="20978" spans="2:4" x14ac:dyDescent="0.25">
      <c r="B20978" s="119"/>
      <c r="C20978" s="119"/>
      <c r="D20978" s="119"/>
    </row>
    <row r="20979" spans="2:4" x14ac:dyDescent="0.25">
      <c r="B20979" s="119"/>
      <c r="C20979" s="119"/>
      <c r="D20979" s="119"/>
    </row>
    <row r="20980" spans="2:4" x14ac:dyDescent="0.25">
      <c r="B20980" s="119"/>
      <c r="C20980" s="119"/>
      <c r="D20980" s="119"/>
    </row>
    <row r="20981" spans="2:4" x14ac:dyDescent="0.25">
      <c r="B20981" s="119"/>
      <c r="C20981" s="119"/>
      <c r="D20981" s="119"/>
    </row>
    <row r="20982" spans="2:4" x14ac:dyDescent="0.25">
      <c r="B20982" s="119"/>
      <c r="C20982" s="119"/>
      <c r="D20982" s="119"/>
    </row>
    <row r="20983" spans="2:4" x14ac:dyDescent="0.25">
      <c r="B20983" s="119"/>
      <c r="C20983" s="119"/>
      <c r="D20983" s="119"/>
    </row>
    <row r="20984" spans="2:4" x14ac:dyDescent="0.25">
      <c r="B20984" s="119"/>
      <c r="C20984" s="119"/>
      <c r="D20984" s="119"/>
    </row>
    <row r="20985" spans="2:4" x14ac:dyDescent="0.25">
      <c r="B20985" s="119"/>
      <c r="C20985" s="119"/>
      <c r="D20985" s="119"/>
    </row>
    <row r="20986" spans="2:4" x14ac:dyDescent="0.25">
      <c r="B20986" s="119"/>
      <c r="C20986" s="119"/>
      <c r="D20986" s="119"/>
    </row>
    <row r="20987" spans="2:4" x14ac:dyDescent="0.25">
      <c r="B20987" s="119"/>
      <c r="C20987" s="119"/>
      <c r="D20987" s="119"/>
    </row>
    <row r="20988" spans="2:4" x14ac:dyDescent="0.25">
      <c r="B20988" s="119"/>
      <c r="C20988" s="119"/>
      <c r="D20988" s="119"/>
    </row>
    <row r="20989" spans="2:4" x14ac:dyDescent="0.25">
      <c r="B20989" s="119"/>
      <c r="C20989" s="119"/>
      <c r="D20989" s="119"/>
    </row>
    <row r="20990" spans="2:4" x14ac:dyDescent="0.25">
      <c r="B20990" s="119"/>
      <c r="C20990" s="119"/>
      <c r="D20990" s="119"/>
    </row>
    <row r="20991" spans="2:4" x14ac:dyDescent="0.25">
      <c r="B20991" s="119"/>
      <c r="C20991" s="119"/>
      <c r="D20991" s="119"/>
    </row>
    <row r="20992" spans="2:4" x14ac:dyDescent="0.25">
      <c r="B20992" s="119"/>
      <c r="C20992" s="119"/>
      <c r="D20992" s="119"/>
    </row>
    <row r="20993" spans="2:4" x14ac:dyDescent="0.25">
      <c r="B20993" s="119"/>
      <c r="C20993" s="119"/>
      <c r="D20993" s="119"/>
    </row>
    <row r="20994" spans="2:4" x14ac:dyDescent="0.25">
      <c r="B20994" s="119"/>
      <c r="C20994" s="119"/>
      <c r="D20994" s="119"/>
    </row>
    <row r="20995" spans="2:4" x14ac:dyDescent="0.25">
      <c r="B20995" s="119"/>
      <c r="C20995" s="119"/>
      <c r="D20995" s="119"/>
    </row>
    <row r="20996" spans="2:4" x14ac:dyDescent="0.25">
      <c r="B20996" s="119"/>
      <c r="C20996" s="119"/>
      <c r="D20996" s="119"/>
    </row>
    <row r="20997" spans="2:4" x14ac:dyDescent="0.25">
      <c r="B20997" s="119"/>
      <c r="C20997" s="119"/>
      <c r="D20997" s="119"/>
    </row>
    <row r="20998" spans="2:4" x14ac:dyDescent="0.25">
      <c r="B20998" s="119"/>
      <c r="C20998" s="119"/>
      <c r="D20998" s="119"/>
    </row>
    <row r="20999" spans="2:4" x14ac:dyDescent="0.25">
      <c r="B20999" s="119"/>
      <c r="C20999" s="119"/>
      <c r="D20999" s="119"/>
    </row>
    <row r="21000" spans="2:4" x14ac:dyDescent="0.25">
      <c r="B21000" s="119"/>
      <c r="C21000" s="119"/>
      <c r="D21000" s="119"/>
    </row>
    <row r="21001" spans="2:4" x14ac:dyDescent="0.25">
      <c r="B21001" s="119"/>
      <c r="C21001" s="119"/>
      <c r="D21001" s="119"/>
    </row>
    <row r="21002" spans="2:4" x14ac:dyDescent="0.25">
      <c r="B21002" s="119"/>
      <c r="C21002" s="119"/>
      <c r="D21002" s="119"/>
    </row>
    <row r="21003" spans="2:4" x14ac:dyDescent="0.25">
      <c r="B21003" s="119"/>
      <c r="C21003" s="119"/>
      <c r="D21003" s="119"/>
    </row>
    <row r="21004" spans="2:4" x14ac:dyDescent="0.25">
      <c r="B21004" s="119"/>
      <c r="C21004" s="119"/>
      <c r="D21004" s="119"/>
    </row>
    <row r="21005" spans="2:4" x14ac:dyDescent="0.25">
      <c r="B21005" s="119"/>
      <c r="C21005" s="119"/>
      <c r="D21005" s="119"/>
    </row>
    <row r="21006" spans="2:4" x14ac:dyDescent="0.25">
      <c r="B21006" s="119"/>
      <c r="C21006" s="119"/>
      <c r="D21006" s="119"/>
    </row>
    <row r="21007" spans="2:4" x14ac:dyDescent="0.25">
      <c r="B21007" s="119"/>
      <c r="C21007" s="119"/>
      <c r="D21007" s="119"/>
    </row>
    <row r="21008" spans="2:4" x14ac:dyDescent="0.25">
      <c r="B21008" s="119"/>
      <c r="C21008" s="119"/>
      <c r="D21008" s="119"/>
    </row>
    <row r="21009" spans="2:4" x14ac:dyDescent="0.25">
      <c r="B21009" s="119"/>
      <c r="C21009" s="119"/>
      <c r="D21009" s="119"/>
    </row>
    <row r="21010" spans="2:4" x14ac:dyDescent="0.25">
      <c r="B21010" s="119"/>
      <c r="C21010" s="119"/>
      <c r="D21010" s="119"/>
    </row>
    <row r="21011" spans="2:4" x14ac:dyDescent="0.25">
      <c r="B21011" s="119"/>
      <c r="C21011" s="119"/>
      <c r="D21011" s="119"/>
    </row>
    <row r="21012" spans="2:4" x14ac:dyDescent="0.25">
      <c r="B21012" s="119"/>
      <c r="C21012" s="119"/>
      <c r="D21012" s="119"/>
    </row>
    <row r="21013" spans="2:4" x14ac:dyDescent="0.25">
      <c r="B21013" s="119"/>
      <c r="C21013" s="119"/>
      <c r="D21013" s="119"/>
    </row>
    <row r="21014" spans="2:4" x14ac:dyDescent="0.25">
      <c r="B21014" s="119"/>
      <c r="C21014" s="119"/>
      <c r="D21014" s="119"/>
    </row>
    <row r="21015" spans="2:4" x14ac:dyDescent="0.25">
      <c r="B21015" s="119"/>
      <c r="C21015" s="119"/>
      <c r="D21015" s="119"/>
    </row>
    <row r="21016" spans="2:4" x14ac:dyDescent="0.25">
      <c r="B21016" s="119"/>
      <c r="C21016" s="119"/>
      <c r="D21016" s="119"/>
    </row>
    <row r="21017" spans="2:4" x14ac:dyDescent="0.25">
      <c r="B21017" s="119"/>
      <c r="C21017" s="119"/>
      <c r="D21017" s="119"/>
    </row>
    <row r="21018" spans="2:4" x14ac:dyDescent="0.25">
      <c r="B21018" s="119"/>
      <c r="C21018" s="119"/>
      <c r="D21018" s="119"/>
    </row>
    <row r="21019" spans="2:4" x14ac:dyDescent="0.25">
      <c r="B21019" s="119"/>
      <c r="C21019" s="119"/>
      <c r="D21019" s="119"/>
    </row>
    <row r="21020" spans="2:4" x14ac:dyDescent="0.25">
      <c r="B21020" s="119"/>
      <c r="C21020" s="119"/>
      <c r="D21020" s="119"/>
    </row>
    <row r="21021" spans="2:4" x14ac:dyDescent="0.25">
      <c r="B21021" s="119"/>
      <c r="C21021" s="119"/>
      <c r="D21021" s="119"/>
    </row>
    <row r="21022" spans="2:4" x14ac:dyDescent="0.25">
      <c r="B21022" s="119"/>
      <c r="C21022" s="119"/>
      <c r="D21022" s="119"/>
    </row>
    <row r="21023" spans="2:4" x14ac:dyDescent="0.25">
      <c r="B21023" s="119"/>
      <c r="C21023" s="119"/>
      <c r="D21023" s="119"/>
    </row>
    <row r="21024" spans="2:4" x14ac:dyDescent="0.25">
      <c r="B21024" s="119"/>
      <c r="C21024" s="119"/>
      <c r="D21024" s="119"/>
    </row>
    <row r="21025" spans="2:4" x14ac:dyDescent="0.25">
      <c r="B21025" s="119"/>
      <c r="C21025" s="119"/>
      <c r="D21025" s="119"/>
    </row>
    <row r="21026" spans="2:4" x14ac:dyDescent="0.25">
      <c r="B21026" s="119"/>
      <c r="C21026" s="119"/>
      <c r="D21026" s="119"/>
    </row>
    <row r="21027" spans="2:4" x14ac:dyDescent="0.25">
      <c r="B21027" s="119"/>
      <c r="C21027" s="119"/>
      <c r="D21027" s="119"/>
    </row>
    <row r="21028" spans="2:4" x14ac:dyDescent="0.25">
      <c r="B21028" s="119"/>
      <c r="C21028" s="119"/>
      <c r="D21028" s="119"/>
    </row>
    <row r="21029" spans="2:4" x14ac:dyDescent="0.25">
      <c r="B21029" s="119"/>
      <c r="C21029" s="119"/>
      <c r="D21029" s="119"/>
    </row>
    <row r="21030" spans="2:4" x14ac:dyDescent="0.25">
      <c r="B21030" s="119"/>
      <c r="C21030" s="119"/>
      <c r="D21030" s="119"/>
    </row>
    <row r="21031" spans="2:4" x14ac:dyDescent="0.25">
      <c r="B21031" s="119"/>
      <c r="C21031" s="119"/>
      <c r="D21031" s="119"/>
    </row>
    <row r="21032" spans="2:4" x14ac:dyDescent="0.25">
      <c r="B21032" s="119"/>
      <c r="C21032" s="119"/>
      <c r="D21032" s="119"/>
    </row>
    <row r="21033" spans="2:4" x14ac:dyDescent="0.25">
      <c r="B21033" s="119"/>
      <c r="C21033" s="119"/>
      <c r="D21033" s="119"/>
    </row>
    <row r="21034" spans="2:4" x14ac:dyDescent="0.25">
      <c r="B21034" s="119"/>
      <c r="C21034" s="119"/>
      <c r="D21034" s="119"/>
    </row>
    <row r="21035" spans="2:4" x14ac:dyDescent="0.25">
      <c r="B21035" s="119"/>
      <c r="C21035" s="119"/>
      <c r="D21035" s="119"/>
    </row>
    <row r="21036" spans="2:4" x14ac:dyDescent="0.25">
      <c r="B21036" s="119"/>
      <c r="C21036" s="119"/>
      <c r="D21036" s="119"/>
    </row>
    <row r="21037" spans="2:4" x14ac:dyDescent="0.25">
      <c r="B21037" s="119"/>
      <c r="C21037" s="119"/>
      <c r="D21037" s="119"/>
    </row>
    <row r="21038" spans="2:4" x14ac:dyDescent="0.25">
      <c r="B21038" s="119"/>
      <c r="C21038" s="119"/>
      <c r="D21038" s="119"/>
    </row>
    <row r="21039" spans="2:4" x14ac:dyDescent="0.25">
      <c r="B21039" s="119"/>
      <c r="C21039" s="119"/>
      <c r="D21039" s="119"/>
    </row>
    <row r="21040" spans="2:4" x14ac:dyDescent="0.25">
      <c r="B21040" s="119"/>
      <c r="C21040" s="119"/>
      <c r="D21040" s="119"/>
    </row>
    <row r="21041" spans="2:4" x14ac:dyDescent="0.25">
      <c r="B21041" s="119"/>
      <c r="C21041" s="119"/>
      <c r="D21041" s="119"/>
    </row>
    <row r="21042" spans="2:4" x14ac:dyDescent="0.25">
      <c r="B21042" s="119"/>
      <c r="C21042" s="119"/>
      <c r="D21042" s="119"/>
    </row>
    <row r="21043" spans="2:4" x14ac:dyDescent="0.25">
      <c r="B21043" s="119"/>
      <c r="C21043" s="119"/>
      <c r="D21043" s="119"/>
    </row>
    <row r="21044" spans="2:4" x14ac:dyDescent="0.25">
      <c r="B21044" s="119"/>
      <c r="C21044" s="119"/>
      <c r="D21044" s="119"/>
    </row>
    <row r="21045" spans="2:4" x14ac:dyDescent="0.25">
      <c r="B21045" s="119"/>
      <c r="C21045" s="119"/>
      <c r="D21045" s="119"/>
    </row>
    <row r="21046" spans="2:4" x14ac:dyDescent="0.25">
      <c r="B21046" s="119"/>
      <c r="C21046" s="119"/>
      <c r="D21046" s="119"/>
    </row>
    <row r="21047" spans="2:4" x14ac:dyDescent="0.25">
      <c r="B21047" s="119"/>
      <c r="C21047" s="119"/>
      <c r="D21047" s="119"/>
    </row>
    <row r="21048" spans="2:4" x14ac:dyDescent="0.25">
      <c r="B21048" s="119"/>
      <c r="C21048" s="119"/>
      <c r="D21048" s="119"/>
    </row>
    <row r="21049" spans="2:4" x14ac:dyDescent="0.25">
      <c r="B21049" s="119"/>
      <c r="C21049" s="119"/>
      <c r="D21049" s="119"/>
    </row>
    <row r="21050" spans="2:4" x14ac:dyDescent="0.25">
      <c r="B21050" s="119"/>
      <c r="C21050" s="119"/>
      <c r="D21050" s="119"/>
    </row>
    <row r="21051" spans="2:4" x14ac:dyDescent="0.25">
      <c r="B21051" s="119"/>
      <c r="C21051" s="119"/>
      <c r="D21051" s="119"/>
    </row>
    <row r="21052" spans="2:4" x14ac:dyDescent="0.25">
      <c r="B21052" s="119"/>
      <c r="C21052" s="119"/>
      <c r="D21052" s="119"/>
    </row>
    <row r="21053" spans="2:4" x14ac:dyDescent="0.25">
      <c r="B21053" s="119"/>
      <c r="C21053" s="119"/>
      <c r="D21053" s="119"/>
    </row>
    <row r="21054" spans="2:4" x14ac:dyDescent="0.25">
      <c r="B21054" s="119"/>
      <c r="C21054" s="119"/>
      <c r="D21054" s="119"/>
    </row>
    <row r="21055" spans="2:4" x14ac:dyDescent="0.25">
      <c r="B21055" s="119"/>
      <c r="C21055" s="119"/>
      <c r="D21055" s="119"/>
    </row>
    <row r="21056" spans="2:4" x14ac:dyDescent="0.25">
      <c r="B21056" s="119"/>
      <c r="C21056" s="119"/>
      <c r="D21056" s="119"/>
    </row>
    <row r="21057" spans="2:4" x14ac:dyDescent="0.25">
      <c r="B21057" s="119"/>
      <c r="C21057" s="119"/>
      <c r="D21057" s="119"/>
    </row>
    <row r="21058" spans="2:4" x14ac:dyDescent="0.25">
      <c r="B21058" s="119"/>
      <c r="C21058" s="119"/>
      <c r="D21058" s="119"/>
    </row>
    <row r="21059" spans="2:4" x14ac:dyDescent="0.25">
      <c r="B21059" s="119"/>
      <c r="C21059" s="119"/>
      <c r="D21059" s="119"/>
    </row>
    <row r="21060" spans="2:4" x14ac:dyDescent="0.25">
      <c r="B21060" s="119"/>
      <c r="C21060" s="119"/>
      <c r="D21060" s="119"/>
    </row>
    <row r="21061" spans="2:4" x14ac:dyDescent="0.25">
      <c r="B21061" s="119"/>
      <c r="C21061" s="119"/>
      <c r="D21061" s="119"/>
    </row>
    <row r="21062" spans="2:4" x14ac:dyDescent="0.25">
      <c r="B21062" s="119"/>
      <c r="C21062" s="119"/>
      <c r="D21062" s="119"/>
    </row>
    <row r="21063" spans="2:4" x14ac:dyDescent="0.25">
      <c r="B21063" s="119"/>
      <c r="C21063" s="119"/>
      <c r="D21063" s="119"/>
    </row>
    <row r="21064" spans="2:4" x14ac:dyDescent="0.25">
      <c r="B21064" s="119"/>
      <c r="C21064" s="119"/>
      <c r="D21064" s="119"/>
    </row>
    <row r="21065" spans="2:4" x14ac:dyDescent="0.25">
      <c r="B21065" s="119"/>
      <c r="C21065" s="119"/>
      <c r="D21065" s="119"/>
    </row>
    <row r="21066" spans="2:4" x14ac:dyDescent="0.25">
      <c r="B21066" s="119"/>
      <c r="C21066" s="119"/>
      <c r="D21066" s="119"/>
    </row>
    <row r="21067" spans="2:4" x14ac:dyDescent="0.25">
      <c r="B21067" s="119"/>
      <c r="C21067" s="119"/>
      <c r="D21067" s="119"/>
    </row>
    <row r="21068" spans="2:4" x14ac:dyDescent="0.25">
      <c r="B21068" s="119"/>
      <c r="C21068" s="119"/>
      <c r="D21068" s="119"/>
    </row>
    <row r="21069" spans="2:4" x14ac:dyDescent="0.25">
      <c r="B21069" s="119"/>
      <c r="C21069" s="119"/>
      <c r="D21069" s="119"/>
    </row>
    <row r="21070" spans="2:4" x14ac:dyDescent="0.25">
      <c r="B21070" s="119"/>
      <c r="C21070" s="119"/>
      <c r="D21070" s="119"/>
    </row>
    <row r="21071" spans="2:4" x14ac:dyDescent="0.25">
      <c r="B21071" s="119"/>
      <c r="C21071" s="119"/>
      <c r="D21071" s="119"/>
    </row>
    <row r="21072" spans="2:4" x14ac:dyDescent="0.25">
      <c r="B21072" s="119"/>
      <c r="C21072" s="119"/>
      <c r="D21072" s="119"/>
    </row>
    <row r="21073" spans="2:4" x14ac:dyDescent="0.25">
      <c r="B21073" s="119"/>
      <c r="C21073" s="119"/>
      <c r="D21073" s="119"/>
    </row>
    <row r="21074" spans="2:4" x14ac:dyDescent="0.25">
      <c r="B21074" s="119"/>
      <c r="C21074" s="119"/>
      <c r="D21074" s="119"/>
    </row>
    <row r="21075" spans="2:4" x14ac:dyDescent="0.25">
      <c r="B21075" s="119"/>
      <c r="C21075" s="119"/>
      <c r="D21075" s="119"/>
    </row>
    <row r="21076" spans="2:4" x14ac:dyDescent="0.25">
      <c r="B21076" s="119"/>
      <c r="C21076" s="119"/>
      <c r="D21076" s="119"/>
    </row>
    <row r="21077" spans="2:4" x14ac:dyDescent="0.25">
      <c r="B21077" s="119"/>
      <c r="C21077" s="119"/>
      <c r="D21077" s="119"/>
    </row>
    <row r="21078" spans="2:4" x14ac:dyDescent="0.25">
      <c r="B21078" s="119"/>
      <c r="C21078" s="119"/>
      <c r="D21078" s="119"/>
    </row>
    <row r="21079" spans="2:4" x14ac:dyDescent="0.25">
      <c r="B21079" s="119"/>
      <c r="C21079" s="119"/>
      <c r="D21079" s="119"/>
    </row>
    <row r="21080" spans="2:4" x14ac:dyDescent="0.25">
      <c r="B21080" s="119"/>
      <c r="C21080" s="119"/>
      <c r="D21080" s="119"/>
    </row>
    <row r="21081" spans="2:4" x14ac:dyDescent="0.25">
      <c r="B21081" s="119"/>
      <c r="C21081" s="119"/>
      <c r="D21081" s="119"/>
    </row>
    <row r="21082" spans="2:4" x14ac:dyDescent="0.25">
      <c r="B21082" s="119"/>
      <c r="C21082" s="119"/>
      <c r="D21082" s="119"/>
    </row>
    <row r="21083" spans="2:4" x14ac:dyDescent="0.25">
      <c r="B21083" s="119"/>
      <c r="C21083" s="119"/>
      <c r="D21083" s="119"/>
    </row>
    <row r="21084" spans="2:4" x14ac:dyDescent="0.25">
      <c r="B21084" s="119"/>
      <c r="C21084" s="119"/>
      <c r="D21084" s="119"/>
    </row>
    <row r="21085" spans="2:4" x14ac:dyDescent="0.25">
      <c r="B21085" s="119"/>
      <c r="C21085" s="119"/>
      <c r="D21085" s="119"/>
    </row>
    <row r="21086" spans="2:4" x14ac:dyDescent="0.25">
      <c r="B21086" s="119"/>
      <c r="C21086" s="119"/>
      <c r="D21086" s="119"/>
    </row>
    <row r="21087" spans="2:4" x14ac:dyDescent="0.25">
      <c r="B21087" s="119"/>
      <c r="C21087" s="119"/>
      <c r="D21087" s="119"/>
    </row>
    <row r="21088" spans="2:4" x14ac:dyDescent="0.25">
      <c r="B21088" s="119"/>
      <c r="C21088" s="119"/>
      <c r="D21088" s="119"/>
    </row>
    <row r="21089" spans="2:4" x14ac:dyDescent="0.25">
      <c r="B21089" s="119"/>
      <c r="C21089" s="119"/>
      <c r="D21089" s="119"/>
    </row>
    <row r="21090" spans="2:4" x14ac:dyDescent="0.25">
      <c r="B21090" s="119"/>
      <c r="C21090" s="119"/>
      <c r="D21090" s="119"/>
    </row>
    <row r="21091" spans="2:4" x14ac:dyDescent="0.25">
      <c r="B21091" s="119"/>
      <c r="C21091" s="119"/>
      <c r="D21091" s="119"/>
    </row>
    <row r="21092" spans="2:4" x14ac:dyDescent="0.25">
      <c r="B21092" s="119"/>
      <c r="C21092" s="119"/>
      <c r="D21092" s="119"/>
    </row>
    <row r="21093" spans="2:4" x14ac:dyDescent="0.25">
      <c r="B21093" s="119"/>
      <c r="C21093" s="119"/>
      <c r="D21093" s="119"/>
    </row>
    <row r="21094" spans="2:4" x14ac:dyDescent="0.25">
      <c r="B21094" s="119"/>
      <c r="C21094" s="119"/>
      <c r="D21094" s="119"/>
    </row>
    <row r="21095" spans="2:4" x14ac:dyDescent="0.25">
      <c r="B21095" s="119"/>
      <c r="C21095" s="119"/>
      <c r="D21095" s="119"/>
    </row>
    <row r="21096" spans="2:4" x14ac:dyDescent="0.25">
      <c r="B21096" s="119"/>
      <c r="C21096" s="119"/>
      <c r="D21096" s="119"/>
    </row>
    <row r="21097" spans="2:4" x14ac:dyDescent="0.25">
      <c r="B21097" s="119"/>
      <c r="C21097" s="119"/>
      <c r="D21097" s="119"/>
    </row>
    <row r="21098" spans="2:4" x14ac:dyDescent="0.25">
      <c r="B21098" s="119"/>
      <c r="C21098" s="119"/>
      <c r="D21098" s="119"/>
    </row>
    <row r="21099" spans="2:4" x14ac:dyDescent="0.25">
      <c r="B21099" s="119"/>
      <c r="C21099" s="119"/>
      <c r="D21099" s="119"/>
    </row>
    <row r="21100" spans="2:4" x14ac:dyDescent="0.25">
      <c r="B21100" s="119"/>
      <c r="C21100" s="119"/>
      <c r="D21100" s="119"/>
    </row>
    <row r="21101" spans="2:4" x14ac:dyDescent="0.25">
      <c r="B21101" s="119"/>
      <c r="C21101" s="119"/>
      <c r="D21101" s="119"/>
    </row>
    <row r="21102" spans="2:4" x14ac:dyDescent="0.25">
      <c r="B21102" s="119"/>
      <c r="C21102" s="119"/>
      <c r="D21102" s="119"/>
    </row>
    <row r="21103" spans="2:4" x14ac:dyDescent="0.25">
      <c r="B21103" s="119"/>
      <c r="C21103" s="119"/>
      <c r="D21103" s="119"/>
    </row>
    <row r="21104" spans="2:4" x14ac:dyDescent="0.25">
      <c r="B21104" s="119"/>
      <c r="C21104" s="119"/>
      <c r="D21104" s="119"/>
    </row>
    <row r="21105" spans="2:4" x14ac:dyDescent="0.25">
      <c r="B21105" s="119"/>
      <c r="C21105" s="119"/>
      <c r="D21105" s="119"/>
    </row>
    <row r="21106" spans="2:4" x14ac:dyDescent="0.25">
      <c r="B21106" s="119"/>
      <c r="C21106" s="119"/>
      <c r="D21106" s="119"/>
    </row>
    <row r="21107" spans="2:4" x14ac:dyDescent="0.25">
      <c r="B21107" s="119"/>
      <c r="C21107" s="119"/>
      <c r="D21107" s="119"/>
    </row>
    <row r="21108" spans="2:4" x14ac:dyDescent="0.25">
      <c r="B21108" s="119"/>
      <c r="C21108" s="119"/>
      <c r="D21108" s="119"/>
    </row>
    <row r="21109" spans="2:4" x14ac:dyDescent="0.25">
      <c r="B21109" s="119"/>
      <c r="C21109" s="119"/>
      <c r="D21109" s="119"/>
    </row>
    <row r="21110" spans="2:4" x14ac:dyDescent="0.25">
      <c r="B21110" s="119"/>
      <c r="C21110" s="119"/>
      <c r="D21110" s="119"/>
    </row>
    <row r="21111" spans="2:4" x14ac:dyDescent="0.25">
      <c r="B21111" s="119"/>
      <c r="C21111" s="119"/>
      <c r="D21111" s="119"/>
    </row>
    <row r="21112" spans="2:4" x14ac:dyDescent="0.25">
      <c r="B21112" s="119"/>
      <c r="C21112" s="119"/>
      <c r="D21112" s="119"/>
    </row>
    <row r="21113" spans="2:4" x14ac:dyDescent="0.25">
      <c r="B21113" s="119"/>
      <c r="C21113" s="119"/>
      <c r="D21113" s="119"/>
    </row>
    <row r="21114" spans="2:4" x14ac:dyDescent="0.25">
      <c r="B21114" s="119"/>
      <c r="C21114" s="119"/>
      <c r="D21114" s="119"/>
    </row>
    <row r="21115" spans="2:4" x14ac:dyDescent="0.25">
      <c r="B21115" s="119"/>
      <c r="C21115" s="119"/>
      <c r="D21115" s="119"/>
    </row>
    <row r="21116" spans="2:4" x14ac:dyDescent="0.25">
      <c r="B21116" s="119"/>
      <c r="C21116" s="119"/>
      <c r="D21116" s="119"/>
    </row>
    <row r="21117" spans="2:4" x14ac:dyDescent="0.25">
      <c r="B21117" s="119"/>
      <c r="C21117" s="119"/>
      <c r="D21117" s="119"/>
    </row>
    <row r="21118" spans="2:4" x14ac:dyDescent="0.25">
      <c r="B21118" s="119"/>
      <c r="C21118" s="119"/>
      <c r="D21118" s="119"/>
    </row>
    <row r="21119" spans="2:4" x14ac:dyDescent="0.25">
      <c r="B21119" s="119"/>
      <c r="C21119" s="119"/>
      <c r="D21119" s="119"/>
    </row>
    <row r="21120" spans="2:4" x14ac:dyDescent="0.25">
      <c r="B21120" s="119"/>
      <c r="C21120" s="119"/>
      <c r="D21120" s="119"/>
    </row>
    <row r="21121" spans="2:4" x14ac:dyDescent="0.25">
      <c r="B21121" s="119"/>
      <c r="C21121" s="119"/>
      <c r="D21121" s="119"/>
    </row>
    <row r="21122" spans="2:4" x14ac:dyDescent="0.25">
      <c r="B21122" s="119"/>
      <c r="C21122" s="119"/>
      <c r="D21122" s="119"/>
    </row>
    <row r="21123" spans="2:4" x14ac:dyDescent="0.25">
      <c r="B21123" s="119"/>
      <c r="C21123" s="119"/>
      <c r="D21123" s="119"/>
    </row>
    <row r="21124" spans="2:4" x14ac:dyDescent="0.25">
      <c r="B21124" s="119"/>
      <c r="C21124" s="119"/>
      <c r="D21124" s="119"/>
    </row>
    <row r="21125" spans="2:4" x14ac:dyDescent="0.25">
      <c r="B21125" s="119"/>
      <c r="C21125" s="119"/>
      <c r="D21125" s="119"/>
    </row>
    <row r="21126" spans="2:4" x14ac:dyDescent="0.25">
      <c r="B21126" s="119"/>
      <c r="C21126" s="119"/>
      <c r="D21126" s="119"/>
    </row>
    <row r="21127" spans="2:4" x14ac:dyDescent="0.25">
      <c r="B21127" s="119"/>
      <c r="C21127" s="119"/>
      <c r="D21127" s="119"/>
    </row>
    <row r="21128" spans="2:4" x14ac:dyDescent="0.25">
      <c r="B21128" s="119"/>
      <c r="C21128" s="119"/>
      <c r="D21128" s="119"/>
    </row>
    <row r="21129" spans="2:4" x14ac:dyDescent="0.25">
      <c r="B21129" s="119"/>
      <c r="C21129" s="119"/>
      <c r="D21129" s="119"/>
    </row>
    <row r="21130" spans="2:4" x14ac:dyDescent="0.25">
      <c r="B21130" s="119"/>
      <c r="C21130" s="119"/>
      <c r="D21130" s="119"/>
    </row>
    <row r="21131" spans="2:4" x14ac:dyDescent="0.25">
      <c r="B21131" s="119"/>
      <c r="C21131" s="119"/>
      <c r="D21131" s="119"/>
    </row>
    <row r="21132" spans="2:4" x14ac:dyDescent="0.25">
      <c r="B21132" s="119"/>
      <c r="C21132" s="119"/>
      <c r="D21132" s="119"/>
    </row>
    <row r="21133" spans="2:4" x14ac:dyDescent="0.25">
      <c r="B21133" s="119"/>
      <c r="C21133" s="119"/>
      <c r="D21133" s="119"/>
    </row>
    <row r="21134" spans="2:4" x14ac:dyDescent="0.25">
      <c r="B21134" s="119"/>
      <c r="C21134" s="119"/>
      <c r="D21134" s="119"/>
    </row>
    <row r="21135" spans="2:4" x14ac:dyDescent="0.25">
      <c r="B21135" s="119"/>
      <c r="C21135" s="119"/>
      <c r="D21135" s="119"/>
    </row>
    <row r="21136" spans="2:4" x14ac:dyDescent="0.25">
      <c r="B21136" s="119"/>
      <c r="C21136" s="119"/>
      <c r="D21136" s="119"/>
    </row>
    <row r="21137" spans="2:4" x14ac:dyDescent="0.25">
      <c r="B21137" s="119"/>
      <c r="C21137" s="119"/>
      <c r="D21137" s="119"/>
    </row>
    <row r="21138" spans="2:4" x14ac:dyDescent="0.25">
      <c r="B21138" s="119"/>
      <c r="C21138" s="119"/>
      <c r="D21138" s="119"/>
    </row>
    <row r="21139" spans="2:4" x14ac:dyDescent="0.25">
      <c r="B21139" s="119"/>
      <c r="C21139" s="119"/>
      <c r="D21139" s="119"/>
    </row>
    <row r="21140" spans="2:4" x14ac:dyDescent="0.25">
      <c r="B21140" s="119"/>
      <c r="C21140" s="119"/>
      <c r="D21140" s="119"/>
    </row>
    <row r="21141" spans="2:4" x14ac:dyDescent="0.25">
      <c r="B21141" s="119"/>
      <c r="C21141" s="119"/>
      <c r="D21141" s="119"/>
    </row>
    <row r="21142" spans="2:4" x14ac:dyDescent="0.25">
      <c r="B21142" s="119"/>
      <c r="C21142" s="119"/>
      <c r="D21142" s="119"/>
    </row>
    <row r="21143" spans="2:4" x14ac:dyDescent="0.25">
      <c r="B21143" s="119"/>
      <c r="C21143" s="119"/>
      <c r="D21143" s="119"/>
    </row>
    <row r="21144" spans="2:4" x14ac:dyDescent="0.25">
      <c r="B21144" s="119"/>
      <c r="C21144" s="119"/>
      <c r="D21144" s="119"/>
    </row>
    <row r="21145" spans="2:4" x14ac:dyDescent="0.25">
      <c r="B21145" s="119"/>
      <c r="C21145" s="119"/>
      <c r="D21145" s="119"/>
    </row>
    <row r="21146" spans="2:4" x14ac:dyDescent="0.25">
      <c r="B21146" s="119"/>
      <c r="C21146" s="119"/>
      <c r="D21146" s="119"/>
    </row>
    <row r="21147" spans="2:4" x14ac:dyDescent="0.25">
      <c r="B21147" s="119"/>
      <c r="C21147" s="119"/>
      <c r="D21147" s="119"/>
    </row>
    <row r="21148" spans="2:4" x14ac:dyDescent="0.25">
      <c r="B21148" s="119"/>
      <c r="C21148" s="119"/>
      <c r="D21148" s="119"/>
    </row>
    <row r="21149" spans="2:4" x14ac:dyDescent="0.25">
      <c r="B21149" s="119"/>
      <c r="C21149" s="119"/>
      <c r="D21149" s="119"/>
    </row>
    <row r="21150" spans="2:4" x14ac:dyDescent="0.25">
      <c r="B21150" s="119"/>
      <c r="C21150" s="119"/>
      <c r="D21150" s="119"/>
    </row>
    <row r="21151" spans="2:4" x14ac:dyDescent="0.25">
      <c r="B21151" s="119"/>
      <c r="C21151" s="119"/>
      <c r="D21151" s="119"/>
    </row>
    <row r="21152" spans="2:4" x14ac:dyDescent="0.25">
      <c r="B21152" s="119"/>
      <c r="C21152" s="119"/>
      <c r="D21152" s="119"/>
    </row>
    <row r="21153" spans="2:4" x14ac:dyDescent="0.25">
      <c r="B21153" s="119"/>
      <c r="C21153" s="119"/>
      <c r="D21153" s="119"/>
    </row>
    <row r="21154" spans="2:4" x14ac:dyDescent="0.25">
      <c r="B21154" s="119"/>
      <c r="C21154" s="119"/>
      <c r="D21154" s="119"/>
    </row>
    <row r="21155" spans="2:4" x14ac:dyDescent="0.25">
      <c r="B21155" s="119"/>
      <c r="C21155" s="119"/>
      <c r="D21155" s="119"/>
    </row>
    <row r="21156" spans="2:4" x14ac:dyDescent="0.25">
      <c r="B21156" s="119"/>
      <c r="C21156" s="119"/>
      <c r="D21156" s="119"/>
    </row>
    <row r="21157" spans="2:4" x14ac:dyDescent="0.25">
      <c r="B21157" s="119"/>
      <c r="C21157" s="119"/>
      <c r="D21157" s="119"/>
    </row>
    <row r="21158" spans="2:4" x14ac:dyDescent="0.25">
      <c r="B21158" s="119"/>
      <c r="C21158" s="119"/>
      <c r="D21158" s="119"/>
    </row>
    <row r="21159" spans="2:4" x14ac:dyDescent="0.25">
      <c r="B21159" s="119"/>
      <c r="C21159" s="119"/>
      <c r="D21159" s="119"/>
    </row>
    <row r="21160" spans="2:4" x14ac:dyDescent="0.25">
      <c r="B21160" s="119"/>
      <c r="C21160" s="119"/>
      <c r="D21160" s="119"/>
    </row>
    <row r="21161" spans="2:4" x14ac:dyDescent="0.25">
      <c r="B21161" s="119"/>
      <c r="C21161" s="119"/>
      <c r="D21161" s="119"/>
    </row>
    <row r="21162" spans="2:4" x14ac:dyDescent="0.25">
      <c r="B21162" s="119"/>
      <c r="C21162" s="119"/>
      <c r="D21162" s="119"/>
    </row>
    <row r="21163" spans="2:4" x14ac:dyDescent="0.25">
      <c r="B21163" s="119"/>
      <c r="C21163" s="119"/>
      <c r="D21163" s="119"/>
    </row>
    <row r="21164" spans="2:4" x14ac:dyDescent="0.25">
      <c r="B21164" s="119"/>
      <c r="C21164" s="119"/>
      <c r="D21164" s="119"/>
    </row>
    <row r="21165" spans="2:4" x14ac:dyDescent="0.25">
      <c r="B21165" s="119"/>
      <c r="C21165" s="119"/>
      <c r="D21165" s="119"/>
    </row>
    <row r="21166" spans="2:4" x14ac:dyDescent="0.25">
      <c r="B21166" s="119"/>
      <c r="C21166" s="119"/>
      <c r="D21166" s="119"/>
    </row>
    <row r="21167" spans="2:4" x14ac:dyDescent="0.25">
      <c r="B21167" s="119"/>
      <c r="C21167" s="119"/>
      <c r="D21167" s="119"/>
    </row>
    <row r="21168" spans="2:4" x14ac:dyDescent="0.25">
      <c r="B21168" s="119"/>
      <c r="C21168" s="119"/>
      <c r="D21168" s="119"/>
    </row>
    <row r="21169" spans="2:4" x14ac:dyDescent="0.25">
      <c r="B21169" s="119"/>
      <c r="C21169" s="119"/>
      <c r="D21169" s="119"/>
    </row>
    <row r="21170" spans="2:4" x14ac:dyDescent="0.25">
      <c r="B21170" s="119"/>
      <c r="C21170" s="119"/>
      <c r="D21170" s="119"/>
    </row>
    <row r="21171" spans="2:4" x14ac:dyDescent="0.25">
      <c r="B21171" s="119"/>
      <c r="C21171" s="119"/>
      <c r="D21171" s="119"/>
    </row>
    <row r="21172" spans="2:4" x14ac:dyDescent="0.25">
      <c r="B21172" s="119"/>
      <c r="C21172" s="119"/>
      <c r="D21172" s="119"/>
    </row>
    <row r="21173" spans="2:4" x14ac:dyDescent="0.25">
      <c r="B21173" s="119"/>
      <c r="C21173" s="119"/>
      <c r="D21173" s="119"/>
    </row>
    <row r="21174" spans="2:4" x14ac:dyDescent="0.25">
      <c r="B21174" s="119"/>
      <c r="C21174" s="119"/>
      <c r="D21174" s="119"/>
    </row>
    <row r="21175" spans="2:4" x14ac:dyDescent="0.25">
      <c r="B21175" s="119"/>
      <c r="C21175" s="119"/>
      <c r="D21175" s="119"/>
    </row>
    <row r="21176" spans="2:4" x14ac:dyDescent="0.25">
      <c r="B21176" s="119"/>
      <c r="C21176" s="119"/>
      <c r="D21176" s="119"/>
    </row>
    <row r="21177" spans="2:4" x14ac:dyDescent="0.25">
      <c r="B21177" s="119"/>
      <c r="C21177" s="119"/>
      <c r="D21177" s="119"/>
    </row>
    <row r="21178" spans="2:4" x14ac:dyDescent="0.25">
      <c r="B21178" s="119"/>
      <c r="C21178" s="119"/>
      <c r="D21178" s="119"/>
    </row>
    <row r="21179" spans="2:4" x14ac:dyDescent="0.25">
      <c r="B21179" s="119"/>
      <c r="C21179" s="119"/>
      <c r="D21179" s="119"/>
    </row>
    <row r="21180" spans="2:4" x14ac:dyDescent="0.25">
      <c r="B21180" s="119"/>
      <c r="C21180" s="119"/>
      <c r="D21180" s="119"/>
    </row>
    <row r="21181" spans="2:4" x14ac:dyDescent="0.25">
      <c r="B21181" s="119"/>
      <c r="C21181" s="119"/>
      <c r="D21181" s="119"/>
    </row>
    <row r="21182" spans="2:4" x14ac:dyDescent="0.25">
      <c r="B21182" s="119"/>
      <c r="C21182" s="119"/>
      <c r="D21182" s="119"/>
    </row>
    <row r="21183" spans="2:4" x14ac:dyDescent="0.25">
      <c r="B21183" s="119"/>
      <c r="C21183" s="119"/>
      <c r="D21183" s="119"/>
    </row>
    <row r="21184" spans="2:4" x14ac:dyDescent="0.25">
      <c r="B21184" s="119"/>
      <c r="C21184" s="119"/>
      <c r="D21184" s="119"/>
    </row>
    <row r="21185" spans="2:4" x14ac:dyDescent="0.25">
      <c r="B21185" s="119"/>
      <c r="C21185" s="119"/>
      <c r="D21185" s="119"/>
    </row>
    <row r="21186" spans="2:4" x14ac:dyDescent="0.25">
      <c r="B21186" s="119"/>
      <c r="C21186" s="119"/>
      <c r="D21186" s="119"/>
    </row>
    <row r="21187" spans="2:4" x14ac:dyDescent="0.25">
      <c r="B21187" s="119"/>
      <c r="C21187" s="119"/>
      <c r="D21187" s="119"/>
    </row>
    <row r="21188" spans="2:4" x14ac:dyDescent="0.25">
      <c r="B21188" s="119"/>
      <c r="C21188" s="119"/>
      <c r="D21188" s="119"/>
    </row>
    <row r="21189" spans="2:4" x14ac:dyDescent="0.25">
      <c r="B21189" s="119"/>
      <c r="C21189" s="119"/>
      <c r="D21189" s="119"/>
    </row>
    <row r="21190" spans="2:4" x14ac:dyDescent="0.25">
      <c r="B21190" s="119"/>
      <c r="C21190" s="119"/>
      <c r="D21190" s="119"/>
    </row>
    <row r="21191" spans="2:4" x14ac:dyDescent="0.25">
      <c r="B21191" s="119"/>
      <c r="C21191" s="119"/>
      <c r="D21191" s="119"/>
    </row>
    <row r="21192" spans="2:4" x14ac:dyDescent="0.25">
      <c r="B21192" s="119"/>
      <c r="C21192" s="119"/>
      <c r="D21192" s="119"/>
    </row>
    <row r="21193" spans="2:4" x14ac:dyDescent="0.25">
      <c r="B21193" s="119"/>
      <c r="C21193" s="119"/>
      <c r="D21193" s="119"/>
    </row>
    <row r="21194" spans="2:4" x14ac:dyDescent="0.25">
      <c r="B21194" s="119"/>
      <c r="C21194" s="119"/>
      <c r="D21194" s="119"/>
    </row>
    <row r="21195" spans="2:4" x14ac:dyDescent="0.25">
      <c r="B21195" s="119"/>
      <c r="C21195" s="119"/>
      <c r="D21195" s="119"/>
    </row>
    <row r="21196" spans="2:4" x14ac:dyDescent="0.25">
      <c r="B21196" s="119"/>
      <c r="C21196" s="119"/>
      <c r="D21196" s="119"/>
    </row>
    <row r="21197" spans="2:4" x14ac:dyDescent="0.25">
      <c r="B21197" s="119"/>
      <c r="C21197" s="119"/>
      <c r="D21197" s="119"/>
    </row>
    <row r="21198" spans="2:4" x14ac:dyDescent="0.25">
      <c r="B21198" s="119"/>
      <c r="C21198" s="119"/>
      <c r="D21198" s="119"/>
    </row>
    <row r="21199" spans="2:4" x14ac:dyDescent="0.25">
      <c r="B21199" s="119"/>
      <c r="C21199" s="119"/>
      <c r="D21199" s="119"/>
    </row>
    <row r="21200" spans="2:4" x14ac:dyDescent="0.25">
      <c r="B21200" s="119"/>
      <c r="C21200" s="119"/>
      <c r="D21200" s="119"/>
    </row>
    <row r="21201" spans="2:4" x14ac:dyDescent="0.25">
      <c r="B21201" s="119"/>
      <c r="C21201" s="119"/>
      <c r="D21201" s="119"/>
    </row>
    <row r="21202" spans="2:4" x14ac:dyDescent="0.25">
      <c r="B21202" s="119"/>
      <c r="C21202" s="119"/>
      <c r="D21202" s="119"/>
    </row>
    <row r="21203" spans="2:4" x14ac:dyDescent="0.25">
      <c r="B21203" s="119"/>
      <c r="C21203" s="119"/>
      <c r="D21203" s="119"/>
    </row>
    <row r="21204" spans="2:4" x14ac:dyDescent="0.25">
      <c r="B21204" s="119"/>
      <c r="C21204" s="119"/>
      <c r="D21204" s="119"/>
    </row>
    <row r="21205" spans="2:4" x14ac:dyDescent="0.25">
      <c r="B21205" s="119"/>
      <c r="C21205" s="119"/>
      <c r="D21205" s="119"/>
    </row>
    <row r="21206" spans="2:4" x14ac:dyDescent="0.25">
      <c r="B21206" s="119"/>
      <c r="C21206" s="119"/>
      <c r="D21206" s="119"/>
    </row>
    <row r="21207" spans="2:4" x14ac:dyDescent="0.25">
      <c r="B21207" s="119"/>
      <c r="C21207" s="119"/>
      <c r="D21207" s="119"/>
    </row>
    <row r="21208" spans="2:4" x14ac:dyDescent="0.25">
      <c r="B21208" s="119"/>
      <c r="C21208" s="119"/>
      <c r="D21208" s="119"/>
    </row>
    <row r="21209" spans="2:4" x14ac:dyDescent="0.25">
      <c r="B21209" s="119"/>
      <c r="C21209" s="119"/>
      <c r="D21209" s="119"/>
    </row>
    <row r="21210" spans="2:4" x14ac:dyDescent="0.25">
      <c r="B21210" s="119"/>
      <c r="C21210" s="119"/>
      <c r="D21210" s="119"/>
    </row>
    <row r="21211" spans="2:4" x14ac:dyDescent="0.25">
      <c r="B21211" s="119"/>
      <c r="C21211" s="119"/>
      <c r="D21211" s="119"/>
    </row>
    <row r="21212" spans="2:4" x14ac:dyDescent="0.25">
      <c r="B21212" s="119"/>
      <c r="C21212" s="119"/>
      <c r="D21212" s="119"/>
    </row>
    <row r="21213" spans="2:4" x14ac:dyDescent="0.25">
      <c r="B21213" s="119"/>
      <c r="C21213" s="119"/>
      <c r="D21213" s="119"/>
    </row>
    <row r="21214" spans="2:4" x14ac:dyDescent="0.25">
      <c r="B21214" s="119"/>
      <c r="C21214" s="119"/>
      <c r="D21214" s="119"/>
    </row>
    <row r="21215" spans="2:4" x14ac:dyDescent="0.25">
      <c r="B21215" s="119"/>
      <c r="C21215" s="119"/>
      <c r="D21215" s="119"/>
    </row>
    <row r="21216" spans="2:4" x14ac:dyDescent="0.25">
      <c r="B21216" s="119"/>
      <c r="C21216" s="119"/>
      <c r="D21216" s="119"/>
    </row>
    <row r="21217" spans="2:4" x14ac:dyDescent="0.25">
      <c r="B21217" s="119"/>
      <c r="C21217" s="119"/>
      <c r="D21217" s="119"/>
    </row>
    <row r="21218" spans="2:4" x14ac:dyDescent="0.25">
      <c r="B21218" s="119"/>
      <c r="C21218" s="119"/>
      <c r="D21218" s="119"/>
    </row>
    <row r="21219" spans="2:4" x14ac:dyDescent="0.25">
      <c r="B21219" s="119"/>
      <c r="C21219" s="119"/>
      <c r="D21219" s="119"/>
    </row>
    <row r="21220" spans="2:4" x14ac:dyDescent="0.25">
      <c r="B21220" s="119"/>
      <c r="C21220" s="119"/>
      <c r="D21220" s="119"/>
    </row>
    <row r="21221" spans="2:4" x14ac:dyDescent="0.25">
      <c r="B21221" s="119"/>
      <c r="C21221" s="119"/>
      <c r="D21221" s="119"/>
    </row>
    <row r="21222" spans="2:4" x14ac:dyDescent="0.25">
      <c r="B21222" s="119"/>
      <c r="C21222" s="119"/>
      <c r="D21222" s="119"/>
    </row>
    <row r="21223" spans="2:4" x14ac:dyDescent="0.25">
      <c r="B21223" s="119"/>
      <c r="C21223" s="119"/>
      <c r="D21223" s="119"/>
    </row>
    <row r="21224" spans="2:4" x14ac:dyDescent="0.25">
      <c r="B21224" s="119"/>
      <c r="C21224" s="119"/>
      <c r="D21224" s="119"/>
    </row>
    <row r="21225" spans="2:4" x14ac:dyDescent="0.25">
      <c r="B21225" s="119"/>
      <c r="C21225" s="119"/>
      <c r="D21225" s="119"/>
    </row>
    <row r="21226" spans="2:4" x14ac:dyDescent="0.25">
      <c r="B21226" s="119"/>
      <c r="C21226" s="119"/>
      <c r="D21226" s="119"/>
    </row>
    <row r="21227" spans="2:4" x14ac:dyDescent="0.25">
      <c r="B21227" s="119"/>
      <c r="C21227" s="119"/>
      <c r="D21227" s="119"/>
    </row>
    <row r="21228" spans="2:4" x14ac:dyDescent="0.25">
      <c r="B21228" s="119"/>
      <c r="C21228" s="119"/>
      <c r="D21228" s="119"/>
    </row>
    <row r="21229" spans="2:4" x14ac:dyDescent="0.25">
      <c r="B21229" s="119"/>
      <c r="C21229" s="119"/>
      <c r="D21229" s="119"/>
    </row>
    <row r="21230" spans="2:4" x14ac:dyDescent="0.25">
      <c r="B21230" s="119"/>
      <c r="C21230" s="119"/>
      <c r="D21230" s="119"/>
    </row>
    <row r="21231" spans="2:4" x14ac:dyDescent="0.25">
      <c r="B21231" s="119"/>
      <c r="C21231" s="119"/>
      <c r="D21231" s="119"/>
    </row>
    <row r="21232" spans="2:4" x14ac:dyDescent="0.25">
      <c r="B21232" s="119"/>
      <c r="C21232" s="119"/>
      <c r="D21232" s="119"/>
    </row>
    <row r="21233" spans="2:4" x14ac:dyDescent="0.25">
      <c r="B21233" s="119"/>
      <c r="C21233" s="119"/>
      <c r="D21233" s="119"/>
    </row>
    <row r="21234" spans="2:4" x14ac:dyDescent="0.25">
      <c r="B21234" s="119"/>
      <c r="C21234" s="119"/>
      <c r="D21234" s="119"/>
    </row>
    <row r="21235" spans="2:4" x14ac:dyDescent="0.25">
      <c r="B21235" s="119"/>
      <c r="C21235" s="119"/>
      <c r="D21235" s="119"/>
    </row>
    <row r="21236" spans="2:4" x14ac:dyDescent="0.25">
      <c r="B21236" s="119"/>
      <c r="C21236" s="119"/>
      <c r="D21236" s="119"/>
    </row>
    <row r="21237" spans="2:4" x14ac:dyDescent="0.25">
      <c r="B21237" s="119"/>
      <c r="C21237" s="119"/>
      <c r="D21237" s="119"/>
    </row>
    <row r="21238" spans="2:4" x14ac:dyDescent="0.25">
      <c r="B21238" s="119"/>
      <c r="C21238" s="119"/>
      <c r="D21238" s="119"/>
    </row>
    <row r="21239" spans="2:4" x14ac:dyDescent="0.25">
      <c r="B21239" s="119"/>
      <c r="C21239" s="119"/>
      <c r="D21239" s="119"/>
    </row>
    <row r="21240" spans="2:4" x14ac:dyDescent="0.25">
      <c r="B21240" s="119"/>
      <c r="C21240" s="119"/>
      <c r="D21240" s="119"/>
    </row>
    <row r="21241" spans="2:4" x14ac:dyDescent="0.25">
      <c r="B21241" s="119"/>
      <c r="C21241" s="119"/>
      <c r="D21241" s="119"/>
    </row>
    <row r="21242" spans="2:4" x14ac:dyDescent="0.25">
      <c r="B21242" s="119"/>
      <c r="C21242" s="119"/>
      <c r="D21242" s="119"/>
    </row>
    <row r="21243" spans="2:4" x14ac:dyDescent="0.25">
      <c r="B21243" s="119"/>
      <c r="C21243" s="119"/>
      <c r="D21243" s="119"/>
    </row>
    <row r="21244" spans="2:4" x14ac:dyDescent="0.25">
      <c r="B21244" s="119"/>
      <c r="C21244" s="119"/>
      <c r="D21244" s="119"/>
    </row>
    <row r="21245" spans="2:4" x14ac:dyDescent="0.25">
      <c r="B21245" s="119"/>
      <c r="C21245" s="119"/>
      <c r="D21245" s="119"/>
    </row>
    <row r="21246" spans="2:4" x14ac:dyDescent="0.25">
      <c r="B21246" s="119"/>
      <c r="C21246" s="119"/>
      <c r="D21246" s="119"/>
    </row>
    <row r="21247" spans="2:4" x14ac:dyDescent="0.25">
      <c r="B21247" s="119"/>
      <c r="C21247" s="119"/>
      <c r="D21247" s="119"/>
    </row>
    <row r="21248" spans="2:4" x14ac:dyDescent="0.25">
      <c r="B21248" s="119"/>
      <c r="C21248" s="119"/>
      <c r="D21248" s="119"/>
    </row>
    <row r="21249" spans="2:4" x14ac:dyDescent="0.25">
      <c r="B21249" s="119"/>
      <c r="C21249" s="119"/>
      <c r="D21249" s="119"/>
    </row>
    <row r="21250" spans="2:4" x14ac:dyDescent="0.25">
      <c r="B21250" s="119"/>
      <c r="C21250" s="119"/>
      <c r="D21250" s="119"/>
    </row>
    <row r="21251" spans="2:4" x14ac:dyDescent="0.25">
      <c r="B21251" s="119"/>
      <c r="C21251" s="119"/>
      <c r="D21251" s="119"/>
    </row>
    <row r="21252" spans="2:4" x14ac:dyDescent="0.25">
      <c r="B21252" s="119"/>
      <c r="C21252" s="119"/>
      <c r="D21252" s="119"/>
    </row>
    <row r="21253" spans="2:4" x14ac:dyDescent="0.25">
      <c r="B21253" s="119"/>
      <c r="C21253" s="119"/>
      <c r="D21253" s="119"/>
    </row>
    <row r="21254" spans="2:4" x14ac:dyDescent="0.25">
      <c r="B21254" s="119"/>
      <c r="C21254" s="119"/>
      <c r="D21254" s="119"/>
    </row>
    <row r="21255" spans="2:4" x14ac:dyDescent="0.25">
      <c r="B21255" s="119"/>
      <c r="C21255" s="119"/>
      <c r="D21255" s="119"/>
    </row>
    <row r="21256" spans="2:4" x14ac:dyDescent="0.25">
      <c r="B21256" s="119"/>
      <c r="C21256" s="119"/>
      <c r="D21256" s="119"/>
    </row>
    <row r="21257" spans="2:4" x14ac:dyDescent="0.25">
      <c r="B21257" s="119"/>
      <c r="C21257" s="119"/>
      <c r="D21257" s="119"/>
    </row>
    <row r="21258" spans="2:4" x14ac:dyDescent="0.25">
      <c r="B21258" s="119"/>
      <c r="C21258" s="119"/>
      <c r="D21258" s="119"/>
    </row>
    <row r="21259" spans="2:4" x14ac:dyDescent="0.25">
      <c r="B21259" s="119"/>
      <c r="C21259" s="119"/>
      <c r="D21259" s="119"/>
    </row>
    <row r="21260" spans="2:4" x14ac:dyDescent="0.25">
      <c r="B21260" s="119"/>
      <c r="C21260" s="119"/>
      <c r="D21260" s="119"/>
    </row>
    <row r="21261" spans="2:4" x14ac:dyDescent="0.25">
      <c r="B21261" s="119"/>
      <c r="C21261" s="119"/>
      <c r="D21261" s="119"/>
    </row>
    <row r="21262" spans="2:4" x14ac:dyDescent="0.25">
      <c r="B21262" s="119"/>
      <c r="C21262" s="119"/>
      <c r="D21262" s="119"/>
    </row>
    <row r="21263" spans="2:4" x14ac:dyDescent="0.25">
      <c r="B21263" s="119"/>
      <c r="C21263" s="119"/>
      <c r="D21263" s="119"/>
    </row>
    <row r="21264" spans="2:4" x14ac:dyDescent="0.25">
      <c r="B21264" s="119"/>
      <c r="C21264" s="119"/>
      <c r="D21264" s="119"/>
    </row>
    <row r="21265" spans="2:4" x14ac:dyDescent="0.25">
      <c r="B21265" s="119"/>
      <c r="C21265" s="119"/>
      <c r="D21265" s="119"/>
    </row>
    <row r="21266" spans="2:4" x14ac:dyDescent="0.25">
      <c r="B21266" s="119"/>
      <c r="C21266" s="119"/>
      <c r="D21266" s="119"/>
    </row>
    <row r="21267" spans="2:4" x14ac:dyDescent="0.25">
      <c r="B21267" s="119"/>
      <c r="C21267" s="119"/>
      <c r="D21267" s="119"/>
    </row>
    <row r="21268" spans="2:4" x14ac:dyDescent="0.25">
      <c r="B21268" s="119"/>
      <c r="C21268" s="119"/>
      <c r="D21268" s="119"/>
    </row>
    <row r="21269" spans="2:4" x14ac:dyDescent="0.25">
      <c r="B21269" s="119"/>
      <c r="C21269" s="119"/>
      <c r="D21269" s="119"/>
    </row>
    <row r="21270" spans="2:4" x14ac:dyDescent="0.25">
      <c r="B21270" s="119"/>
      <c r="C21270" s="119"/>
      <c r="D21270" s="119"/>
    </row>
    <row r="21271" spans="2:4" x14ac:dyDescent="0.25">
      <c r="B21271" s="119"/>
      <c r="C21271" s="119"/>
      <c r="D21271" s="119"/>
    </row>
    <row r="21272" spans="2:4" x14ac:dyDescent="0.25">
      <c r="B21272" s="119"/>
      <c r="C21272" s="119"/>
      <c r="D21272" s="119"/>
    </row>
    <row r="21273" spans="2:4" x14ac:dyDescent="0.25">
      <c r="B21273" s="119"/>
      <c r="C21273" s="119"/>
      <c r="D21273" s="119"/>
    </row>
    <row r="21274" spans="2:4" x14ac:dyDescent="0.25">
      <c r="B21274" s="119"/>
      <c r="C21274" s="119"/>
      <c r="D21274" s="119"/>
    </row>
    <row r="21275" spans="2:4" x14ac:dyDescent="0.25">
      <c r="B21275" s="119"/>
      <c r="C21275" s="119"/>
      <c r="D21275" s="119"/>
    </row>
    <row r="21276" spans="2:4" x14ac:dyDescent="0.25">
      <c r="B21276" s="119"/>
      <c r="C21276" s="119"/>
      <c r="D21276" s="119"/>
    </row>
    <row r="21277" spans="2:4" x14ac:dyDescent="0.25">
      <c r="B21277" s="119"/>
      <c r="C21277" s="119"/>
      <c r="D21277" s="119"/>
    </row>
    <row r="21278" spans="2:4" x14ac:dyDescent="0.25">
      <c r="B21278" s="119"/>
      <c r="C21278" s="119"/>
      <c r="D21278" s="119"/>
    </row>
    <row r="21279" spans="2:4" x14ac:dyDescent="0.25">
      <c r="B21279" s="119"/>
      <c r="C21279" s="119"/>
      <c r="D21279" s="119"/>
    </row>
    <row r="21280" spans="2:4" x14ac:dyDescent="0.25">
      <c r="B21280" s="119"/>
      <c r="C21280" s="119"/>
      <c r="D21280" s="119"/>
    </row>
    <row r="21281" spans="2:4" x14ac:dyDescent="0.25">
      <c r="B21281" s="119"/>
      <c r="C21281" s="119"/>
      <c r="D21281" s="119"/>
    </row>
    <row r="21282" spans="2:4" x14ac:dyDescent="0.25">
      <c r="B21282" s="119"/>
      <c r="C21282" s="119"/>
      <c r="D21282" s="119"/>
    </row>
    <row r="21283" spans="2:4" x14ac:dyDescent="0.25">
      <c r="B21283" s="119"/>
      <c r="C21283" s="119"/>
      <c r="D21283" s="119"/>
    </row>
    <row r="21284" spans="2:4" x14ac:dyDescent="0.25">
      <c r="B21284" s="119"/>
      <c r="C21284" s="119"/>
      <c r="D21284" s="119"/>
    </row>
    <row r="21285" spans="2:4" x14ac:dyDescent="0.25">
      <c r="B21285" s="119"/>
      <c r="C21285" s="119"/>
      <c r="D21285" s="119"/>
    </row>
    <row r="21286" spans="2:4" x14ac:dyDescent="0.25">
      <c r="B21286" s="119"/>
      <c r="C21286" s="119"/>
      <c r="D21286" s="119"/>
    </row>
    <row r="21287" spans="2:4" x14ac:dyDescent="0.25">
      <c r="B21287" s="119"/>
      <c r="C21287" s="119"/>
      <c r="D21287" s="119"/>
    </row>
    <row r="21288" spans="2:4" x14ac:dyDescent="0.25">
      <c r="B21288" s="119"/>
      <c r="C21288" s="119"/>
      <c r="D21288" s="119"/>
    </row>
    <row r="21289" spans="2:4" x14ac:dyDescent="0.25">
      <c r="B21289" s="119"/>
      <c r="C21289" s="119"/>
      <c r="D21289" s="119"/>
    </row>
    <row r="21290" spans="2:4" x14ac:dyDescent="0.25">
      <c r="B21290" s="119"/>
      <c r="C21290" s="119"/>
      <c r="D21290" s="119"/>
    </row>
    <row r="21291" spans="2:4" x14ac:dyDescent="0.25">
      <c r="B21291" s="119"/>
      <c r="C21291" s="119"/>
      <c r="D21291" s="119"/>
    </row>
    <row r="21292" spans="2:4" x14ac:dyDescent="0.25">
      <c r="B21292" s="119"/>
      <c r="C21292" s="119"/>
      <c r="D21292" s="119"/>
    </row>
    <row r="21293" spans="2:4" x14ac:dyDescent="0.25">
      <c r="B21293" s="119"/>
      <c r="C21293" s="119"/>
      <c r="D21293" s="119"/>
    </row>
    <row r="21294" spans="2:4" x14ac:dyDescent="0.25">
      <c r="B21294" s="119"/>
      <c r="C21294" s="119"/>
      <c r="D21294" s="119"/>
    </row>
    <row r="21295" spans="2:4" x14ac:dyDescent="0.25">
      <c r="B21295" s="119"/>
      <c r="C21295" s="119"/>
      <c r="D21295" s="119"/>
    </row>
    <row r="21296" spans="2:4" x14ac:dyDescent="0.25">
      <c r="B21296" s="119"/>
      <c r="C21296" s="119"/>
      <c r="D21296" s="119"/>
    </row>
    <row r="21297" spans="2:4" x14ac:dyDescent="0.25">
      <c r="B21297" s="119"/>
      <c r="C21297" s="119"/>
      <c r="D21297" s="119"/>
    </row>
    <row r="21298" spans="2:4" x14ac:dyDescent="0.25">
      <c r="B21298" s="119"/>
      <c r="C21298" s="119"/>
      <c r="D21298" s="119"/>
    </row>
    <row r="21299" spans="2:4" x14ac:dyDescent="0.25">
      <c r="B21299" s="119"/>
      <c r="C21299" s="119"/>
      <c r="D21299" s="119"/>
    </row>
    <row r="21300" spans="2:4" x14ac:dyDescent="0.25">
      <c r="B21300" s="119"/>
      <c r="C21300" s="119"/>
      <c r="D21300" s="119"/>
    </row>
    <row r="21301" spans="2:4" x14ac:dyDescent="0.25">
      <c r="B21301" s="119"/>
      <c r="C21301" s="119"/>
      <c r="D21301" s="119"/>
    </row>
    <row r="21302" spans="2:4" x14ac:dyDescent="0.25">
      <c r="B21302" s="119"/>
      <c r="C21302" s="119"/>
      <c r="D21302" s="119"/>
    </row>
    <row r="21303" spans="2:4" x14ac:dyDescent="0.25">
      <c r="B21303" s="119"/>
      <c r="C21303" s="119"/>
      <c r="D21303" s="119"/>
    </row>
    <row r="21304" spans="2:4" x14ac:dyDescent="0.25">
      <c r="B21304" s="119"/>
      <c r="C21304" s="119"/>
      <c r="D21304" s="119"/>
    </row>
    <row r="21305" spans="2:4" x14ac:dyDescent="0.25">
      <c r="B21305" s="119"/>
      <c r="C21305" s="119"/>
      <c r="D21305" s="119"/>
    </row>
    <row r="21306" spans="2:4" x14ac:dyDescent="0.25">
      <c r="B21306" s="119"/>
      <c r="C21306" s="119"/>
      <c r="D21306" s="119"/>
    </row>
    <row r="21307" spans="2:4" x14ac:dyDescent="0.25">
      <c r="B21307" s="119"/>
      <c r="C21307" s="119"/>
      <c r="D21307" s="119"/>
    </row>
    <row r="21308" spans="2:4" x14ac:dyDescent="0.25">
      <c r="B21308" s="119"/>
      <c r="C21308" s="119"/>
      <c r="D21308" s="119"/>
    </row>
    <row r="21309" spans="2:4" x14ac:dyDescent="0.25">
      <c r="B21309" s="119"/>
      <c r="C21309" s="119"/>
      <c r="D21309" s="119"/>
    </row>
    <row r="21310" spans="2:4" x14ac:dyDescent="0.25">
      <c r="B21310" s="119"/>
      <c r="C21310" s="119"/>
      <c r="D21310" s="119"/>
    </row>
    <row r="21311" spans="2:4" x14ac:dyDescent="0.25">
      <c r="B21311" s="119"/>
      <c r="C21311" s="119"/>
      <c r="D21311" s="119"/>
    </row>
    <row r="21312" spans="2:4" x14ac:dyDescent="0.25">
      <c r="B21312" s="119"/>
      <c r="C21312" s="119"/>
      <c r="D21312" s="119"/>
    </row>
    <row r="21313" spans="2:4" x14ac:dyDescent="0.25">
      <c r="B21313" s="119"/>
      <c r="C21313" s="119"/>
      <c r="D21313" s="119"/>
    </row>
    <row r="21314" spans="2:4" x14ac:dyDescent="0.25">
      <c r="B21314" s="119"/>
      <c r="C21314" s="119"/>
      <c r="D21314" s="119"/>
    </row>
    <row r="21315" spans="2:4" x14ac:dyDescent="0.25">
      <c r="B21315" s="119"/>
      <c r="C21315" s="119"/>
      <c r="D21315" s="119"/>
    </row>
    <row r="21316" spans="2:4" x14ac:dyDescent="0.25">
      <c r="B21316" s="119"/>
      <c r="C21316" s="119"/>
      <c r="D21316" s="119"/>
    </row>
    <row r="21317" spans="2:4" x14ac:dyDescent="0.25">
      <c r="B21317" s="119"/>
      <c r="C21317" s="119"/>
      <c r="D21317" s="119"/>
    </row>
    <row r="21318" spans="2:4" x14ac:dyDescent="0.25">
      <c r="B21318" s="119"/>
      <c r="C21318" s="119"/>
      <c r="D21318" s="119"/>
    </row>
    <row r="21319" spans="2:4" x14ac:dyDescent="0.25">
      <c r="B21319" s="119"/>
      <c r="C21319" s="119"/>
      <c r="D21319" s="119"/>
    </row>
    <row r="21320" spans="2:4" x14ac:dyDescent="0.25">
      <c r="B21320" s="119"/>
      <c r="C21320" s="119"/>
      <c r="D21320" s="119"/>
    </row>
    <row r="21321" spans="2:4" x14ac:dyDescent="0.25">
      <c r="B21321" s="119"/>
      <c r="C21321" s="119"/>
      <c r="D21321" s="119"/>
    </row>
    <row r="21322" spans="2:4" x14ac:dyDescent="0.25">
      <c r="B21322" s="119"/>
      <c r="C21322" s="119"/>
      <c r="D21322" s="119"/>
    </row>
    <row r="21323" spans="2:4" x14ac:dyDescent="0.25">
      <c r="B21323" s="119"/>
      <c r="C21323" s="119"/>
      <c r="D21323" s="119"/>
    </row>
    <row r="21324" spans="2:4" x14ac:dyDescent="0.25">
      <c r="B21324" s="119"/>
      <c r="C21324" s="119"/>
      <c r="D21324" s="119"/>
    </row>
    <row r="21325" spans="2:4" x14ac:dyDescent="0.25">
      <c r="B21325" s="119"/>
      <c r="C21325" s="119"/>
      <c r="D21325" s="119"/>
    </row>
    <row r="21326" spans="2:4" x14ac:dyDescent="0.25">
      <c r="B21326" s="119"/>
      <c r="C21326" s="119"/>
      <c r="D21326" s="119"/>
    </row>
    <row r="21327" spans="2:4" x14ac:dyDescent="0.25">
      <c r="B21327" s="119"/>
      <c r="C21327" s="119"/>
      <c r="D21327" s="119"/>
    </row>
    <row r="21328" spans="2:4" x14ac:dyDescent="0.25">
      <c r="B21328" s="119"/>
      <c r="C21328" s="119"/>
      <c r="D21328" s="119"/>
    </row>
    <row r="21329" spans="2:4" x14ac:dyDescent="0.25">
      <c r="B21329" s="119"/>
      <c r="C21329" s="119"/>
      <c r="D21329" s="119"/>
    </row>
    <row r="21330" spans="2:4" x14ac:dyDescent="0.25">
      <c r="B21330" s="119"/>
      <c r="C21330" s="119"/>
      <c r="D21330" s="119"/>
    </row>
    <row r="21331" spans="2:4" x14ac:dyDescent="0.25">
      <c r="B21331" s="119"/>
      <c r="C21331" s="119"/>
      <c r="D21331" s="119"/>
    </row>
    <row r="21332" spans="2:4" x14ac:dyDescent="0.25">
      <c r="B21332" s="119"/>
      <c r="C21332" s="119"/>
      <c r="D21332" s="119"/>
    </row>
    <row r="21333" spans="2:4" x14ac:dyDescent="0.25">
      <c r="B21333" s="119"/>
      <c r="C21333" s="119"/>
      <c r="D21333" s="119"/>
    </row>
    <row r="21334" spans="2:4" x14ac:dyDescent="0.25">
      <c r="B21334" s="119"/>
      <c r="C21334" s="119"/>
      <c r="D21334" s="119"/>
    </row>
    <row r="21335" spans="2:4" x14ac:dyDescent="0.25">
      <c r="B21335" s="119"/>
      <c r="C21335" s="119"/>
      <c r="D21335" s="119"/>
    </row>
    <row r="21336" spans="2:4" x14ac:dyDescent="0.25">
      <c r="B21336" s="119"/>
      <c r="C21336" s="119"/>
      <c r="D21336" s="119"/>
    </row>
    <row r="21337" spans="2:4" x14ac:dyDescent="0.25">
      <c r="B21337" s="119"/>
      <c r="C21337" s="119"/>
      <c r="D21337" s="119"/>
    </row>
    <row r="21338" spans="2:4" x14ac:dyDescent="0.25">
      <c r="B21338" s="119"/>
      <c r="C21338" s="119"/>
      <c r="D21338" s="119"/>
    </row>
    <row r="21339" spans="2:4" x14ac:dyDescent="0.25">
      <c r="B21339" s="119"/>
      <c r="C21339" s="119"/>
      <c r="D21339" s="119"/>
    </row>
    <row r="21340" spans="2:4" x14ac:dyDescent="0.25">
      <c r="B21340" s="119"/>
      <c r="C21340" s="119"/>
      <c r="D21340" s="119"/>
    </row>
    <row r="21341" spans="2:4" x14ac:dyDescent="0.25">
      <c r="B21341" s="119"/>
      <c r="C21341" s="119"/>
      <c r="D21341" s="119"/>
    </row>
    <row r="21342" spans="2:4" x14ac:dyDescent="0.25">
      <c r="B21342" s="119"/>
      <c r="C21342" s="119"/>
      <c r="D21342" s="119"/>
    </row>
    <row r="21343" spans="2:4" x14ac:dyDescent="0.25">
      <c r="B21343" s="119"/>
      <c r="C21343" s="119"/>
      <c r="D21343" s="119"/>
    </row>
    <row r="21344" spans="2:4" x14ac:dyDescent="0.25">
      <c r="B21344" s="119"/>
      <c r="C21344" s="119"/>
      <c r="D21344" s="119"/>
    </row>
    <row r="21345" spans="2:4" x14ac:dyDescent="0.25">
      <c r="B21345" s="119"/>
      <c r="C21345" s="119"/>
      <c r="D21345" s="119"/>
    </row>
    <row r="21346" spans="2:4" x14ac:dyDescent="0.25">
      <c r="B21346" s="119"/>
      <c r="C21346" s="119"/>
      <c r="D21346" s="119"/>
    </row>
    <row r="21347" spans="2:4" x14ac:dyDescent="0.25">
      <c r="B21347" s="119"/>
      <c r="C21347" s="119"/>
      <c r="D21347" s="119"/>
    </row>
    <row r="21348" spans="2:4" x14ac:dyDescent="0.25">
      <c r="B21348" s="119"/>
      <c r="C21348" s="119"/>
      <c r="D21348" s="119"/>
    </row>
    <row r="21349" spans="2:4" x14ac:dyDescent="0.25">
      <c r="B21349" s="119"/>
      <c r="C21349" s="119"/>
      <c r="D21349" s="119"/>
    </row>
    <row r="21350" spans="2:4" x14ac:dyDescent="0.25">
      <c r="B21350" s="119"/>
      <c r="C21350" s="119"/>
      <c r="D21350" s="119"/>
    </row>
    <row r="21351" spans="2:4" x14ac:dyDescent="0.25">
      <c r="B21351" s="119"/>
      <c r="C21351" s="119"/>
      <c r="D21351" s="119"/>
    </row>
    <row r="21352" spans="2:4" x14ac:dyDescent="0.25">
      <c r="B21352" s="119"/>
      <c r="C21352" s="119"/>
      <c r="D21352" s="119"/>
    </row>
    <row r="21353" spans="2:4" x14ac:dyDescent="0.25">
      <c r="B21353" s="119"/>
      <c r="C21353" s="119"/>
      <c r="D21353" s="119"/>
    </row>
    <row r="21354" spans="2:4" x14ac:dyDescent="0.25">
      <c r="B21354" s="119"/>
      <c r="C21354" s="119"/>
      <c r="D21354" s="119"/>
    </row>
    <row r="21355" spans="2:4" x14ac:dyDescent="0.25">
      <c r="B21355" s="119"/>
      <c r="C21355" s="119"/>
      <c r="D21355" s="119"/>
    </row>
    <row r="21356" spans="2:4" x14ac:dyDescent="0.25">
      <c r="B21356" s="119"/>
      <c r="C21356" s="119"/>
      <c r="D21356" s="119"/>
    </row>
    <row r="21357" spans="2:4" x14ac:dyDescent="0.25">
      <c r="B21357" s="119"/>
      <c r="C21357" s="119"/>
      <c r="D21357" s="119"/>
    </row>
    <row r="21358" spans="2:4" x14ac:dyDescent="0.25">
      <c r="B21358" s="119"/>
      <c r="C21358" s="119"/>
      <c r="D21358" s="119"/>
    </row>
    <row r="21359" spans="2:4" x14ac:dyDescent="0.25">
      <c r="B21359" s="119"/>
      <c r="C21359" s="119"/>
      <c r="D21359" s="119"/>
    </row>
    <row r="21360" spans="2:4" x14ac:dyDescent="0.25">
      <c r="B21360" s="119"/>
      <c r="C21360" s="119"/>
      <c r="D21360" s="119"/>
    </row>
    <row r="21361" spans="2:4" x14ac:dyDescent="0.25">
      <c r="B21361" s="119"/>
      <c r="C21361" s="119"/>
      <c r="D21361" s="119"/>
    </row>
    <row r="21362" spans="2:4" x14ac:dyDescent="0.25">
      <c r="B21362" s="119"/>
      <c r="C21362" s="119"/>
      <c r="D21362" s="119"/>
    </row>
    <row r="21363" spans="2:4" x14ac:dyDescent="0.25">
      <c r="B21363" s="119"/>
      <c r="C21363" s="119"/>
      <c r="D21363" s="119"/>
    </row>
    <row r="21364" spans="2:4" x14ac:dyDescent="0.25">
      <c r="B21364" s="119"/>
      <c r="C21364" s="119"/>
      <c r="D21364" s="119"/>
    </row>
    <row r="21365" spans="2:4" x14ac:dyDescent="0.25">
      <c r="B21365" s="119"/>
      <c r="C21365" s="119"/>
      <c r="D21365" s="119"/>
    </row>
    <row r="21366" spans="2:4" x14ac:dyDescent="0.25">
      <c r="B21366" s="119"/>
      <c r="C21366" s="119"/>
      <c r="D21366" s="119"/>
    </row>
    <row r="21367" spans="2:4" x14ac:dyDescent="0.25">
      <c r="B21367" s="119"/>
      <c r="C21367" s="119"/>
      <c r="D21367" s="119"/>
    </row>
    <row r="21368" spans="2:4" x14ac:dyDescent="0.25">
      <c r="B21368" s="119"/>
      <c r="C21368" s="119"/>
      <c r="D21368" s="119"/>
    </row>
    <row r="21369" spans="2:4" x14ac:dyDescent="0.25">
      <c r="B21369" s="119"/>
      <c r="C21369" s="119"/>
      <c r="D21369" s="119"/>
    </row>
    <row r="21370" spans="2:4" x14ac:dyDescent="0.25">
      <c r="B21370" s="119"/>
      <c r="C21370" s="119"/>
      <c r="D21370" s="119"/>
    </row>
    <row r="21371" spans="2:4" x14ac:dyDescent="0.25">
      <c r="B21371" s="119"/>
      <c r="C21371" s="119"/>
      <c r="D21371" s="119"/>
    </row>
    <row r="21372" spans="2:4" x14ac:dyDescent="0.25">
      <c r="B21372" s="119"/>
      <c r="C21372" s="119"/>
      <c r="D21372" s="119"/>
    </row>
    <row r="21373" spans="2:4" x14ac:dyDescent="0.25">
      <c r="B21373" s="119"/>
      <c r="C21373" s="119"/>
      <c r="D21373" s="119"/>
    </row>
    <row r="21374" spans="2:4" x14ac:dyDescent="0.25">
      <c r="B21374" s="119"/>
      <c r="C21374" s="119"/>
      <c r="D21374" s="119"/>
    </row>
    <row r="21375" spans="2:4" x14ac:dyDescent="0.25">
      <c r="B21375" s="119"/>
      <c r="C21375" s="119"/>
      <c r="D21375" s="119"/>
    </row>
    <row r="21376" spans="2:4" x14ac:dyDescent="0.25">
      <c r="B21376" s="119"/>
      <c r="C21376" s="119"/>
      <c r="D21376" s="119"/>
    </row>
    <row r="21377" spans="2:4" x14ac:dyDescent="0.25">
      <c r="B21377" s="119"/>
      <c r="C21377" s="119"/>
      <c r="D21377" s="119"/>
    </row>
    <row r="21378" spans="2:4" x14ac:dyDescent="0.25">
      <c r="B21378" s="119"/>
      <c r="C21378" s="119"/>
      <c r="D21378" s="119"/>
    </row>
    <row r="21379" spans="2:4" x14ac:dyDescent="0.25">
      <c r="B21379" s="119"/>
      <c r="C21379" s="119"/>
      <c r="D21379" s="119"/>
    </row>
    <row r="21380" spans="2:4" x14ac:dyDescent="0.25">
      <c r="B21380" s="119"/>
      <c r="C21380" s="119"/>
      <c r="D21380" s="119"/>
    </row>
    <row r="21381" spans="2:4" x14ac:dyDescent="0.25">
      <c r="B21381" s="119"/>
      <c r="C21381" s="119"/>
      <c r="D21381" s="119"/>
    </row>
    <row r="21382" spans="2:4" x14ac:dyDescent="0.25">
      <c r="B21382" s="119"/>
      <c r="C21382" s="119"/>
      <c r="D21382" s="119"/>
    </row>
    <row r="21383" spans="2:4" x14ac:dyDescent="0.25">
      <c r="B21383" s="119"/>
      <c r="C21383" s="119"/>
      <c r="D21383" s="119"/>
    </row>
    <row r="21384" spans="2:4" x14ac:dyDescent="0.25">
      <c r="B21384" s="119"/>
      <c r="C21384" s="119"/>
      <c r="D21384" s="119"/>
    </row>
    <row r="21385" spans="2:4" x14ac:dyDescent="0.25">
      <c r="B21385" s="119"/>
      <c r="C21385" s="119"/>
      <c r="D21385" s="119"/>
    </row>
    <row r="21386" spans="2:4" x14ac:dyDescent="0.25">
      <c r="B21386" s="119"/>
      <c r="C21386" s="119"/>
      <c r="D21386" s="119"/>
    </row>
    <row r="21387" spans="2:4" x14ac:dyDescent="0.25">
      <c r="B21387" s="119"/>
      <c r="C21387" s="119"/>
      <c r="D21387" s="119"/>
    </row>
    <row r="21388" spans="2:4" x14ac:dyDescent="0.25">
      <c r="B21388" s="119"/>
      <c r="C21388" s="119"/>
      <c r="D21388" s="119"/>
    </row>
    <row r="21389" spans="2:4" x14ac:dyDescent="0.25">
      <c r="B21389" s="119"/>
      <c r="C21389" s="119"/>
      <c r="D21389" s="119"/>
    </row>
    <row r="21390" spans="2:4" x14ac:dyDescent="0.25">
      <c r="B21390" s="119"/>
      <c r="C21390" s="119"/>
      <c r="D21390" s="119"/>
    </row>
    <row r="21391" spans="2:4" x14ac:dyDescent="0.25">
      <c r="B21391" s="119"/>
      <c r="C21391" s="119"/>
      <c r="D21391" s="119"/>
    </row>
    <row r="21392" spans="2:4" x14ac:dyDescent="0.25">
      <c r="B21392" s="119"/>
      <c r="C21392" s="119"/>
      <c r="D21392" s="119"/>
    </row>
    <row r="21393" spans="2:4" x14ac:dyDescent="0.25">
      <c r="B21393" s="119"/>
      <c r="C21393" s="119"/>
      <c r="D21393" s="119"/>
    </row>
    <row r="21394" spans="2:4" x14ac:dyDescent="0.25">
      <c r="B21394" s="119"/>
      <c r="C21394" s="119"/>
      <c r="D21394" s="119"/>
    </row>
    <row r="21395" spans="2:4" x14ac:dyDescent="0.25">
      <c r="B21395" s="119"/>
      <c r="C21395" s="119"/>
      <c r="D21395" s="119"/>
    </row>
    <row r="21396" spans="2:4" x14ac:dyDescent="0.25">
      <c r="B21396" s="119"/>
      <c r="C21396" s="119"/>
      <c r="D21396" s="119"/>
    </row>
    <row r="21397" spans="2:4" x14ac:dyDescent="0.25">
      <c r="B21397" s="119"/>
      <c r="C21397" s="119"/>
      <c r="D21397" s="119"/>
    </row>
    <row r="21398" spans="2:4" x14ac:dyDescent="0.25">
      <c r="B21398" s="119"/>
      <c r="C21398" s="119"/>
      <c r="D21398" s="119"/>
    </row>
    <row r="21399" spans="2:4" x14ac:dyDescent="0.25">
      <c r="B21399" s="119"/>
      <c r="C21399" s="119"/>
      <c r="D21399" s="119"/>
    </row>
    <row r="21400" spans="2:4" x14ac:dyDescent="0.25">
      <c r="B21400" s="119"/>
      <c r="C21400" s="119"/>
      <c r="D21400" s="119"/>
    </row>
    <row r="21401" spans="2:4" x14ac:dyDescent="0.25">
      <c r="B21401" s="119"/>
      <c r="C21401" s="119"/>
      <c r="D21401" s="119"/>
    </row>
    <row r="21402" spans="2:4" x14ac:dyDescent="0.25">
      <c r="B21402" s="119"/>
      <c r="C21402" s="119"/>
      <c r="D21402" s="119"/>
    </row>
    <row r="21403" spans="2:4" x14ac:dyDescent="0.25">
      <c r="B21403" s="119"/>
      <c r="C21403" s="119"/>
      <c r="D21403" s="119"/>
    </row>
    <row r="21404" spans="2:4" x14ac:dyDescent="0.25">
      <c r="B21404" s="119"/>
      <c r="C21404" s="119"/>
      <c r="D21404" s="119"/>
    </row>
    <row r="21405" spans="2:4" x14ac:dyDescent="0.25">
      <c r="B21405" s="119"/>
      <c r="C21405" s="119"/>
      <c r="D21405" s="119"/>
    </row>
    <row r="21406" spans="2:4" x14ac:dyDescent="0.25">
      <c r="B21406" s="119"/>
      <c r="C21406" s="119"/>
      <c r="D21406" s="119"/>
    </row>
    <row r="21407" spans="2:4" x14ac:dyDescent="0.25">
      <c r="B21407" s="119"/>
      <c r="C21407" s="119"/>
      <c r="D21407" s="119"/>
    </row>
    <row r="21408" spans="2:4" x14ac:dyDescent="0.25">
      <c r="B21408" s="119"/>
      <c r="C21408" s="119"/>
      <c r="D21408" s="119"/>
    </row>
    <row r="21409" spans="2:4" x14ac:dyDescent="0.25">
      <c r="B21409" s="119"/>
      <c r="C21409" s="119"/>
      <c r="D21409" s="119"/>
    </row>
    <row r="21410" spans="2:4" x14ac:dyDescent="0.25">
      <c r="B21410" s="119"/>
      <c r="C21410" s="119"/>
      <c r="D21410" s="119"/>
    </row>
    <row r="21411" spans="2:4" x14ac:dyDescent="0.25">
      <c r="B21411" s="119"/>
      <c r="C21411" s="119"/>
      <c r="D21411" s="119"/>
    </row>
    <row r="21412" spans="2:4" x14ac:dyDescent="0.25">
      <c r="B21412" s="119"/>
      <c r="C21412" s="119"/>
      <c r="D21412" s="119"/>
    </row>
    <row r="21413" spans="2:4" x14ac:dyDescent="0.25">
      <c r="B21413" s="119"/>
      <c r="C21413" s="119"/>
      <c r="D21413" s="119"/>
    </row>
    <row r="21414" spans="2:4" x14ac:dyDescent="0.25">
      <c r="B21414" s="119"/>
      <c r="C21414" s="119"/>
      <c r="D21414" s="119"/>
    </row>
    <row r="21415" spans="2:4" x14ac:dyDescent="0.25">
      <c r="B21415" s="119"/>
      <c r="C21415" s="119"/>
      <c r="D21415" s="119"/>
    </row>
    <row r="21416" spans="2:4" x14ac:dyDescent="0.25">
      <c r="B21416" s="119"/>
      <c r="C21416" s="119"/>
      <c r="D21416" s="119"/>
    </row>
    <row r="21417" spans="2:4" x14ac:dyDescent="0.25">
      <c r="B21417" s="119"/>
      <c r="C21417" s="119"/>
      <c r="D21417" s="119"/>
    </row>
    <row r="21418" spans="2:4" x14ac:dyDescent="0.25">
      <c r="B21418" s="119"/>
      <c r="C21418" s="119"/>
      <c r="D21418" s="119"/>
    </row>
    <row r="21419" spans="2:4" x14ac:dyDescent="0.25">
      <c r="B21419" s="119"/>
      <c r="C21419" s="119"/>
      <c r="D21419" s="119"/>
    </row>
    <row r="21420" spans="2:4" x14ac:dyDescent="0.25">
      <c r="B21420" s="119"/>
      <c r="C21420" s="119"/>
      <c r="D21420" s="119"/>
    </row>
    <row r="21421" spans="2:4" x14ac:dyDescent="0.25">
      <c r="B21421" s="119"/>
      <c r="C21421" s="119"/>
      <c r="D21421" s="119"/>
    </row>
    <row r="21422" spans="2:4" x14ac:dyDescent="0.25">
      <c r="B21422" s="119"/>
      <c r="C21422" s="119"/>
      <c r="D21422" s="119"/>
    </row>
    <row r="21423" spans="2:4" x14ac:dyDescent="0.25">
      <c r="B21423" s="119"/>
      <c r="C21423" s="119"/>
      <c r="D21423" s="119"/>
    </row>
    <row r="21424" spans="2:4" x14ac:dyDescent="0.25">
      <c r="B21424" s="119"/>
      <c r="C21424" s="119"/>
      <c r="D21424" s="119"/>
    </row>
    <row r="21425" spans="2:4" x14ac:dyDescent="0.25">
      <c r="B21425" s="119"/>
      <c r="C21425" s="119"/>
      <c r="D21425" s="119"/>
    </row>
    <row r="21426" spans="2:4" x14ac:dyDescent="0.25">
      <c r="B21426" s="119"/>
      <c r="C21426" s="119"/>
      <c r="D21426" s="119"/>
    </row>
    <row r="21427" spans="2:4" x14ac:dyDescent="0.25">
      <c r="B21427" s="119"/>
      <c r="C21427" s="119"/>
      <c r="D21427" s="119"/>
    </row>
    <row r="21428" spans="2:4" x14ac:dyDescent="0.25">
      <c r="B21428" s="119"/>
      <c r="C21428" s="119"/>
      <c r="D21428" s="119"/>
    </row>
    <row r="21429" spans="2:4" x14ac:dyDescent="0.25">
      <c r="B21429" s="119"/>
      <c r="C21429" s="119"/>
      <c r="D21429" s="119"/>
    </row>
    <row r="21430" spans="2:4" x14ac:dyDescent="0.25">
      <c r="B21430" s="119"/>
      <c r="C21430" s="119"/>
      <c r="D21430" s="119"/>
    </row>
    <row r="21431" spans="2:4" x14ac:dyDescent="0.25">
      <c r="B21431" s="119"/>
      <c r="C21431" s="119"/>
      <c r="D21431" s="119"/>
    </row>
    <row r="21432" spans="2:4" x14ac:dyDescent="0.25">
      <c r="B21432" s="119"/>
      <c r="C21432" s="119"/>
      <c r="D21432" s="119"/>
    </row>
    <row r="21433" spans="2:4" x14ac:dyDescent="0.25">
      <c r="B21433" s="119"/>
      <c r="C21433" s="119"/>
      <c r="D21433" s="119"/>
    </row>
    <row r="21434" spans="2:4" x14ac:dyDescent="0.25">
      <c r="B21434" s="119"/>
      <c r="C21434" s="119"/>
      <c r="D21434" s="119"/>
    </row>
    <row r="21435" spans="2:4" x14ac:dyDescent="0.25">
      <c r="B21435" s="119"/>
      <c r="C21435" s="119"/>
      <c r="D21435" s="119"/>
    </row>
    <row r="21436" spans="2:4" x14ac:dyDescent="0.25">
      <c r="B21436" s="119"/>
      <c r="C21436" s="119"/>
      <c r="D21436" s="119"/>
    </row>
    <row r="21437" spans="2:4" x14ac:dyDescent="0.25">
      <c r="B21437" s="119"/>
      <c r="C21437" s="119"/>
      <c r="D21437" s="119"/>
    </row>
    <row r="21438" spans="2:4" x14ac:dyDescent="0.25">
      <c r="B21438" s="119"/>
      <c r="C21438" s="119"/>
      <c r="D21438" s="119"/>
    </row>
    <row r="21439" spans="2:4" x14ac:dyDescent="0.25">
      <c r="B21439" s="119"/>
      <c r="C21439" s="119"/>
      <c r="D21439" s="119"/>
    </row>
    <row r="21440" spans="2:4" x14ac:dyDescent="0.25">
      <c r="B21440" s="119"/>
      <c r="C21440" s="119"/>
      <c r="D21440" s="119"/>
    </row>
    <row r="21441" spans="2:4" x14ac:dyDescent="0.25">
      <c r="B21441" s="119"/>
      <c r="C21441" s="119"/>
      <c r="D21441" s="119"/>
    </row>
    <row r="21442" spans="2:4" x14ac:dyDescent="0.25">
      <c r="B21442" s="119"/>
      <c r="C21442" s="119"/>
      <c r="D21442" s="119"/>
    </row>
    <row r="21443" spans="2:4" x14ac:dyDescent="0.25">
      <c r="B21443" s="119"/>
      <c r="C21443" s="119"/>
      <c r="D21443" s="119"/>
    </row>
    <row r="21444" spans="2:4" x14ac:dyDescent="0.25">
      <c r="B21444" s="119"/>
      <c r="C21444" s="119"/>
      <c r="D21444" s="119"/>
    </row>
    <row r="21445" spans="2:4" x14ac:dyDescent="0.25">
      <c r="B21445" s="119"/>
      <c r="C21445" s="119"/>
      <c r="D21445" s="119"/>
    </row>
    <row r="21446" spans="2:4" x14ac:dyDescent="0.25">
      <c r="B21446" s="119"/>
      <c r="C21446" s="119"/>
      <c r="D21446" s="119"/>
    </row>
    <row r="21447" spans="2:4" x14ac:dyDescent="0.25">
      <c r="B21447" s="119"/>
      <c r="C21447" s="119"/>
      <c r="D21447" s="119"/>
    </row>
    <row r="21448" spans="2:4" x14ac:dyDescent="0.25">
      <c r="B21448" s="119"/>
      <c r="C21448" s="119"/>
      <c r="D21448" s="119"/>
    </row>
    <row r="21449" spans="2:4" x14ac:dyDescent="0.25">
      <c r="B21449" s="119"/>
      <c r="C21449" s="119"/>
      <c r="D21449" s="119"/>
    </row>
    <row r="21450" spans="2:4" x14ac:dyDescent="0.25">
      <c r="B21450" s="119"/>
      <c r="C21450" s="119"/>
      <c r="D21450" s="119"/>
    </row>
    <row r="21451" spans="2:4" x14ac:dyDescent="0.25">
      <c r="B21451" s="119"/>
      <c r="C21451" s="119"/>
      <c r="D21451" s="119"/>
    </row>
    <row r="21452" spans="2:4" x14ac:dyDescent="0.25">
      <c r="B21452" s="119"/>
      <c r="C21452" s="119"/>
      <c r="D21452" s="119"/>
    </row>
    <row r="21453" spans="2:4" x14ac:dyDescent="0.25">
      <c r="B21453" s="119"/>
      <c r="C21453" s="119"/>
      <c r="D21453" s="119"/>
    </row>
    <row r="21454" spans="2:4" x14ac:dyDescent="0.25">
      <c r="B21454" s="119"/>
      <c r="C21454" s="119"/>
      <c r="D21454" s="119"/>
    </row>
    <row r="21455" spans="2:4" x14ac:dyDescent="0.25">
      <c r="B21455" s="119"/>
      <c r="C21455" s="119"/>
      <c r="D21455" s="119"/>
    </row>
    <row r="21456" spans="2:4" x14ac:dyDescent="0.25">
      <c r="B21456" s="119"/>
      <c r="C21456" s="119"/>
      <c r="D21456" s="119"/>
    </row>
    <row r="21457" spans="2:4" x14ac:dyDescent="0.25">
      <c r="B21457" s="119"/>
      <c r="C21457" s="119"/>
      <c r="D21457" s="119"/>
    </row>
    <row r="21458" spans="2:4" x14ac:dyDescent="0.25">
      <c r="B21458" s="119"/>
      <c r="C21458" s="119"/>
      <c r="D21458" s="119"/>
    </row>
    <row r="21459" spans="2:4" x14ac:dyDescent="0.25">
      <c r="B21459" s="119"/>
      <c r="C21459" s="119"/>
      <c r="D21459" s="119"/>
    </row>
    <row r="21460" spans="2:4" x14ac:dyDescent="0.25">
      <c r="B21460" s="119"/>
      <c r="C21460" s="119"/>
      <c r="D21460" s="119"/>
    </row>
    <row r="21461" spans="2:4" x14ac:dyDescent="0.25">
      <c r="B21461" s="119"/>
      <c r="C21461" s="119"/>
      <c r="D21461" s="119"/>
    </row>
    <row r="21462" spans="2:4" x14ac:dyDescent="0.25">
      <c r="B21462" s="119"/>
      <c r="C21462" s="119"/>
      <c r="D21462" s="119"/>
    </row>
    <row r="21463" spans="2:4" x14ac:dyDescent="0.25">
      <c r="B21463" s="119"/>
      <c r="C21463" s="119"/>
      <c r="D21463" s="119"/>
    </row>
    <row r="21464" spans="2:4" x14ac:dyDescent="0.25">
      <c r="B21464" s="119"/>
      <c r="C21464" s="119"/>
      <c r="D21464" s="119"/>
    </row>
    <row r="21465" spans="2:4" x14ac:dyDescent="0.25">
      <c r="B21465" s="119"/>
      <c r="C21465" s="119"/>
      <c r="D21465" s="119"/>
    </row>
    <row r="21466" spans="2:4" x14ac:dyDescent="0.25">
      <c r="B21466" s="119"/>
      <c r="C21466" s="119"/>
      <c r="D21466" s="119"/>
    </row>
    <row r="21467" spans="2:4" x14ac:dyDescent="0.25">
      <c r="B21467" s="119"/>
      <c r="C21467" s="119"/>
      <c r="D21467" s="119"/>
    </row>
    <row r="21468" spans="2:4" x14ac:dyDescent="0.25">
      <c r="B21468" s="119"/>
      <c r="C21468" s="119"/>
      <c r="D21468" s="119"/>
    </row>
    <row r="21469" spans="2:4" x14ac:dyDescent="0.25">
      <c r="B21469" s="119"/>
      <c r="C21469" s="119"/>
      <c r="D21469" s="119"/>
    </row>
    <row r="21470" spans="2:4" x14ac:dyDescent="0.25">
      <c r="B21470" s="119"/>
      <c r="C21470" s="119"/>
      <c r="D21470" s="119"/>
    </row>
    <row r="21471" spans="2:4" x14ac:dyDescent="0.25">
      <c r="B21471" s="119"/>
      <c r="C21471" s="119"/>
      <c r="D21471" s="119"/>
    </row>
    <row r="21472" spans="2:4" x14ac:dyDescent="0.25">
      <c r="B21472" s="119"/>
      <c r="C21472" s="119"/>
      <c r="D21472" s="119"/>
    </row>
    <row r="21473" spans="2:4" x14ac:dyDescent="0.25">
      <c r="B21473" s="119"/>
      <c r="C21473" s="119"/>
      <c r="D21473" s="119"/>
    </row>
    <row r="21474" spans="2:4" x14ac:dyDescent="0.25">
      <c r="B21474" s="119"/>
      <c r="C21474" s="119"/>
      <c r="D21474" s="119"/>
    </row>
    <row r="21475" spans="2:4" x14ac:dyDescent="0.25">
      <c r="B21475" s="119"/>
      <c r="C21475" s="119"/>
      <c r="D21475" s="119"/>
    </row>
    <row r="21476" spans="2:4" x14ac:dyDescent="0.25">
      <c r="B21476" s="119"/>
      <c r="C21476" s="119"/>
      <c r="D21476" s="119"/>
    </row>
    <row r="21477" spans="2:4" x14ac:dyDescent="0.25">
      <c r="B21477" s="119"/>
      <c r="C21477" s="119"/>
      <c r="D21477" s="119"/>
    </row>
    <row r="21478" spans="2:4" x14ac:dyDescent="0.25">
      <c r="B21478" s="119"/>
      <c r="C21478" s="119"/>
      <c r="D21478" s="119"/>
    </row>
    <row r="21479" spans="2:4" x14ac:dyDescent="0.25">
      <c r="B21479" s="119"/>
      <c r="C21479" s="119"/>
      <c r="D21479" s="119"/>
    </row>
    <row r="21480" spans="2:4" x14ac:dyDescent="0.25">
      <c r="B21480" s="119"/>
      <c r="C21480" s="119"/>
      <c r="D21480" s="119"/>
    </row>
    <row r="21481" spans="2:4" x14ac:dyDescent="0.25">
      <c r="B21481" s="119"/>
      <c r="C21481" s="119"/>
      <c r="D21481" s="119"/>
    </row>
    <row r="21482" spans="2:4" x14ac:dyDescent="0.25">
      <c r="B21482" s="119"/>
      <c r="C21482" s="119"/>
      <c r="D21482" s="119"/>
    </row>
    <row r="21483" spans="2:4" x14ac:dyDescent="0.25">
      <c r="B21483" s="119"/>
      <c r="C21483" s="119"/>
      <c r="D21483" s="119"/>
    </row>
    <row r="21484" spans="2:4" x14ac:dyDescent="0.25">
      <c r="B21484" s="119"/>
      <c r="C21484" s="119"/>
      <c r="D21484" s="119"/>
    </row>
    <row r="21485" spans="2:4" x14ac:dyDescent="0.25">
      <c r="B21485" s="119"/>
      <c r="C21485" s="119"/>
      <c r="D21485" s="119"/>
    </row>
    <row r="21486" spans="2:4" x14ac:dyDescent="0.25">
      <c r="B21486" s="119"/>
      <c r="C21486" s="119"/>
      <c r="D21486" s="119"/>
    </row>
    <row r="21487" spans="2:4" x14ac:dyDescent="0.25">
      <c r="B21487" s="119"/>
      <c r="C21487" s="119"/>
      <c r="D21487" s="119"/>
    </row>
    <row r="21488" spans="2:4" x14ac:dyDescent="0.25">
      <c r="B21488" s="119"/>
      <c r="C21488" s="119"/>
      <c r="D21488" s="119"/>
    </row>
    <row r="21489" spans="2:4" x14ac:dyDescent="0.25">
      <c r="B21489" s="119"/>
      <c r="C21489" s="119"/>
      <c r="D21489" s="119"/>
    </row>
    <row r="21490" spans="2:4" x14ac:dyDescent="0.25">
      <c r="B21490" s="119"/>
      <c r="C21490" s="119"/>
      <c r="D21490" s="119"/>
    </row>
    <row r="21491" spans="2:4" x14ac:dyDescent="0.25">
      <c r="B21491" s="119"/>
      <c r="C21491" s="119"/>
      <c r="D21491" s="119"/>
    </row>
    <row r="21492" spans="2:4" x14ac:dyDescent="0.25">
      <c r="B21492" s="119"/>
      <c r="C21492" s="119"/>
      <c r="D21492" s="119"/>
    </row>
    <row r="21493" spans="2:4" x14ac:dyDescent="0.25">
      <c r="B21493" s="119"/>
      <c r="C21493" s="119"/>
      <c r="D21493" s="119"/>
    </row>
    <row r="21494" spans="2:4" x14ac:dyDescent="0.25">
      <c r="B21494" s="119"/>
      <c r="C21494" s="119"/>
      <c r="D21494" s="119"/>
    </row>
    <row r="21495" spans="2:4" x14ac:dyDescent="0.25">
      <c r="B21495" s="119"/>
      <c r="C21495" s="119"/>
      <c r="D21495" s="119"/>
    </row>
    <row r="21496" spans="2:4" x14ac:dyDescent="0.25">
      <c r="B21496" s="119"/>
      <c r="C21496" s="119"/>
      <c r="D21496" s="119"/>
    </row>
    <row r="21497" spans="2:4" x14ac:dyDescent="0.25">
      <c r="B21497" s="119"/>
      <c r="C21497" s="119"/>
      <c r="D21497" s="119"/>
    </row>
    <row r="21498" spans="2:4" x14ac:dyDescent="0.25">
      <c r="B21498" s="119"/>
      <c r="C21498" s="119"/>
      <c r="D21498" s="119"/>
    </row>
    <row r="21499" spans="2:4" x14ac:dyDescent="0.25">
      <c r="B21499" s="119"/>
      <c r="C21499" s="119"/>
      <c r="D21499" s="119"/>
    </row>
    <row r="21500" spans="2:4" x14ac:dyDescent="0.25">
      <c r="B21500" s="119"/>
      <c r="C21500" s="119"/>
      <c r="D21500" s="119"/>
    </row>
    <row r="21501" spans="2:4" x14ac:dyDescent="0.25">
      <c r="B21501" s="119"/>
      <c r="C21501" s="119"/>
      <c r="D21501" s="119"/>
    </row>
    <row r="21502" spans="2:4" x14ac:dyDescent="0.25">
      <c r="B21502" s="119"/>
      <c r="C21502" s="119"/>
      <c r="D21502" s="119"/>
    </row>
    <row r="21503" spans="2:4" x14ac:dyDescent="0.25">
      <c r="B21503" s="119"/>
      <c r="C21503" s="119"/>
      <c r="D21503" s="119"/>
    </row>
    <row r="21504" spans="2:4" x14ac:dyDescent="0.25">
      <c r="B21504" s="119"/>
      <c r="C21504" s="119"/>
      <c r="D21504" s="119"/>
    </row>
    <row r="21505" spans="2:4" x14ac:dyDescent="0.25">
      <c r="B21505" s="119"/>
      <c r="C21505" s="119"/>
      <c r="D21505" s="119"/>
    </row>
    <row r="21506" spans="2:4" x14ac:dyDescent="0.25">
      <c r="B21506" s="119"/>
      <c r="C21506" s="119"/>
      <c r="D21506" s="119"/>
    </row>
    <row r="21507" spans="2:4" x14ac:dyDescent="0.25">
      <c r="B21507" s="119"/>
      <c r="C21507" s="119"/>
      <c r="D21507" s="119"/>
    </row>
    <row r="21508" spans="2:4" x14ac:dyDescent="0.25">
      <c r="B21508" s="119"/>
      <c r="C21508" s="119"/>
      <c r="D21508" s="119"/>
    </row>
    <row r="21509" spans="2:4" x14ac:dyDescent="0.25">
      <c r="B21509" s="119"/>
      <c r="C21509" s="119"/>
      <c r="D21509" s="119"/>
    </row>
    <row r="21510" spans="2:4" x14ac:dyDescent="0.25">
      <c r="B21510" s="119"/>
      <c r="C21510" s="119"/>
      <c r="D21510" s="119"/>
    </row>
    <row r="21511" spans="2:4" x14ac:dyDescent="0.25">
      <c r="B21511" s="119"/>
      <c r="C21511" s="119"/>
      <c r="D21511" s="119"/>
    </row>
    <row r="21512" spans="2:4" x14ac:dyDescent="0.25">
      <c r="B21512" s="119"/>
      <c r="C21512" s="119"/>
      <c r="D21512" s="119"/>
    </row>
    <row r="21513" spans="2:4" x14ac:dyDescent="0.25">
      <c r="B21513" s="119"/>
      <c r="C21513" s="119"/>
      <c r="D21513" s="119"/>
    </row>
    <row r="21514" spans="2:4" x14ac:dyDescent="0.25">
      <c r="B21514" s="119"/>
      <c r="C21514" s="119"/>
      <c r="D21514" s="119"/>
    </row>
    <row r="21515" spans="2:4" x14ac:dyDescent="0.25">
      <c r="B21515" s="119"/>
      <c r="C21515" s="119"/>
      <c r="D21515" s="119"/>
    </row>
    <row r="21516" spans="2:4" x14ac:dyDescent="0.25">
      <c r="B21516" s="119"/>
      <c r="C21516" s="119"/>
      <c r="D21516" s="119"/>
    </row>
    <row r="21517" spans="2:4" x14ac:dyDescent="0.25">
      <c r="B21517" s="119"/>
      <c r="C21517" s="119"/>
      <c r="D21517" s="119"/>
    </row>
    <row r="21518" spans="2:4" x14ac:dyDescent="0.25">
      <c r="B21518" s="119"/>
      <c r="C21518" s="119"/>
      <c r="D21518" s="119"/>
    </row>
    <row r="21519" spans="2:4" x14ac:dyDescent="0.25">
      <c r="B21519" s="119"/>
      <c r="C21519" s="119"/>
      <c r="D21519" s="119"/>
    </row>
    <row r="21520" spans="2:4" x14ac:dyDescent="0.25">
      <c r="B21520" s="119"/>
      <c r="C21520" s="119"/>
      <c r="D21520" s="119"/>
    </row>
    <row r="21521" spans="2:4" x14ac:dyDescent="0.25">
      <c r="B21521" s="119"/>
      <c r="C21521" s="119"/>
      <c r="D21521" s="119"/>
    </row>
    <row r="21522" spans="2:4" x14ac:dyDescent="0.25">
      <c r="B21522" s="119"/>
      <c r="C21522" s="119"/>
      <c r="D21522" s="119"/>
    </row>
    <row r="21523" spans="2:4" x14ac:dyDescent="0.25">
      <c r="B21523" s="119"/>
      <c r="C21523" s="119"/>
      <c r="D21523" s="119"/>
    </row>
    <row r="21524" spans="2:4" x14ac:dyDescent="0.25">
      <c r="B21524" s="119"/>
      <c r="C21524" s="119"/>
      <c r="D21524" s="119"/>
    </row>
    <row r="21525" spans="2:4" x14ac:dyDescent="0.25">
      <c r="B21525" s="119"/>
      <c r="C21525" s="119"/>
      <c r="D21525" s="119"/>
    </row>
    <row r="21526" spans="2:4" x14ac:dyDescent="0.25">
      <c r="B21526" s="119"/>
      <c r="C21526" s="119"/>
      <c r="D21526" s="119"/>
    </row>
    <row r="21527" spans="2:4" x14ac:dyDescent="0.25">
      <c r="B21527" s="119"/>
      <c r="C21527" s="119"/>
      <c r="D21527" s="119"/>
    </row>
    <row r="21528" spans="2:4" x14ac:dyDescent="0.25">
      <c r="B21528" s="119"/>
      <c r="C21528" s="119"/>
      <c r="D21528" s="119"/>
    </row>
    <row r="21529" spans="2:4" x14ac:dyDescent="0.25">
      <c r="B21529" s="119"/>
      <c r="C21529" s="119"/>
      <c r="D21529" s="119"/>
    </row>
    <row r="21530" spans="2:4" x14ac:dyDescent="0.25">
      <c r="B21530" s="119"/>
      <c r="C21530" s="119"/>
      <c r="D21530" s="119"/>
    </row>
    <row r="21531" spans="2:4" x14ac:dyDescent="0.25">
      <c r="B21531" s="119"/>
      <c r="C21531" s="119"/>
      <c r="D21531" s="119"/>
    </row>
    <row r="21532" spans="2:4" x14ac:dyDescent="0.25">
      <c r="B21532" s="119"/>
      <c r="C21532" s="119"/>
      <c r="D21532" s="119"/>
    </row>
    <row r="21533" spans="2:4" x14ac:dyDescent="0.25">
      <c r="B21533" s="119"/>
      <c r="C21533" s="119"/>
      <c r="D21533" s="119"/>
    </row>
    <row r="21534" spans="2:4" x14ac:dyDescent="0.25">
      <c r="B21534" s="119"/>
      <c r="C21534" s="119"/>
      <c r="D21534" s="119"/>
    </row>
    <row r="21535" spans="2:4" x14ac:dyDescent="0.25">
      <c r="B21535" s="119"/>
      <c r="C21535" s="119"/>
      <c r="D21535" s="119"/>
    </row>
    <row r="21536" spans="2:4" x14ac:dyDescent="0.25">
      <c r="B21536" s="119"/>
      <c r="C21536" s="119"/>
      <c r="D21536" s="119"/>
    </row>
    <row r="21537" spans="2:4" x14ac:dyDescent="0.25">
      <c r="B21537" s="119"/>
      <c r="C21537" s="119"/>
      <c r="D21537" s="119"/>
    </row>
    <row r="21538" spans="2:4" x14ac:dyDescent="0.25">
      <c r="B21538" s="119"/>
      <c r="C21538" s="119"/>
      <c r="D21538" s="119"/>
    </row>
    <row r="21539" spans="2:4" x14ac:dyDescent="0.25">
      <c r="B21539" s="119"/>
      <c r="C21539" s="119"/>
      <c r="D21539" s="119"/>
    </row>
    <row r="21540" spans="2:4" x14ac:dyDescent="0.25">
      <c r="B21540" s="119"/>
      <c r="C21540" s="119"/>
      <c r="D21540" s="119"/>
    </row>
    <row r="21541" spans="2:4" x14ac:dyDescent="0.25">
      <c r="B21541" s="119"/>
      <c r="C21541" s="119"/>
      <c r="D21541" s="119"/>
    </row>
    <row r="21542" spans="2:4" x14ac:dyDescent="0.25">
      <c r="B21542" s="119"/>
      <c r="C21542" s="119"/>
      <c r="D21542" s="119"/>
    </row>
    <row r="21543" spans="2:4" x14ac:dyDescent="0.25">
      <c r="B21543" s="119"/>
      <c r="C21543" s="119"/>
      <c r="D21543" s="119"/>
    </row>
    <row r="21544" spans="2:4" x14ac:dyDescent="0.25">
      <c r="B21544" s="119"/>
      <c r="C21544" s="119"/>
      <c r="D21544" s="119"/>
    </row>
    <row r="21545" spans="2:4" x14ac:dyDescent="0.25">
      <c r="B21545" s="119"/>
      <c r="C21545" s="119"/>
      <c r="D21545" s="119"/>
    </row>
    <row r="21546" spans="2:4" x14ac:dyDescent="0.25">
      <c r="B21546" s="119"/>
      <c r="C21546" s="119"/>
      <c r="D21546" s="119"/>
    </row>
    <row r="21547" spans="2:4" x14ac:dyDescent="0.25">
      <c r="B21547" s="119"/>
      <c r="C21547" s="119"/>
      <c r="D21547" s="119"/>
    </row>
    <row r="21548" spans="2:4" x14ac:dyDescent="0.25">
      <c r="B21548" s="119"/>
      <c r="C21548" s="119"/>
      <c r="D21548" s="119"/>
    </row>
    <row r="21549" spans="2:4" x14ac:dyDescent="0.25">
      <c r="B21549" s="119"/>
      <c r="C21549" s="119"/>
      <c r="D21549" s="119"/>
    </row>
    <row r="21550" spans="2:4" x14ac:dyDescent="0.25">
      <c r="B21550" s="119"/>
      <c r="C21550" s="119"/>
      <c r="D21550" s="119"/>
    </row>
    <row r="21551" spans="2:4" x14ac:dyDescent="0.25">
      <c r="B21551" s="119"/>
      <c r="C21551" s="119"/>
      <c r="D21551" s="119"/>
    </row>
    <row r="21552" spans="2:4" x14ac:dyDescent="0.25">
      <c r="B21552" s="119"/>
      <c r="C21552" s="119"/>
      <c r="D21552" s="119"/>
    </row>
    <row r="21553" spans="2:4" x14ac:dyDescent="0.25">
      <c r="B21553" s="119"/>
      <c r="C21553" s="119"/>
      <c r="D21553" s="119"/>
    </row>
    <row r="21554" spans="2:4" x14ac:dyDescent="0.25">
      <c r="B21554" s="119"/>
      <c r="C21554" s="119"/>
      <c r="D21554" s="119"/>
    </row>
    <row r="21555" spans="2:4" x14ac:dyDescent="0.25">
      <c r="B21555" s="119"/>
      <c r="C21555" s="119"/>
      <c r="D21555" s="119"/>
    </row>
    <row r="21556" spans="2:4" x14ac:dyDescent="0.25">
      <c r="B21556" s="119"/>
      <c r="C21556" s="119"/>
      <c r="D21556" s="119"/>
    </row>
    <row r="21557" spans="2:4" x14ac:dyDescent="0.25">
      <c r="B21557" s="119"/>
      <c r="C21557" s="119"/>
      <c r="D21557" s="119"/>
    </row>
    <row r="21558" spans="2:4" x14ac:dyDescent="0.25">
      <c r="B21558" s="119"/>
      <c r="C21558" s="119"/>
      <c r="D21558" s="119"/>
    </row>
    <row r="21559" spans="2:4" x14ac:dyDescent="0.25">
      <c r="B21559" s="119"/>
      <c r="C21559" s="119"/>
      <c r="D21559" s="119"/>
    </row>
    <row r="21560" spans="2:4" x14ac:dyDescent="0.25">
      <c r="B21560" s="119"/>
      <c r="C21560" s="119"/>
      <c r="D21560" s="119"/>
    </row>
    <row r="21561" spans="2:4" x14ac:dyDescent="0.25">
      <c r="B21561" s="119"/>
      <c r="C21561" s="119"/>
      <c r="D21561" s="119"/>
    </row>
    <row r="21562" spans="2:4" x14ac:dyDescent="0.25">
      <c r="B21562" s="119"/>
      <c r="C21562" s="119"/>
      <c r="D21562" s="119"/>
    </row>
    <row r="21563" spans="2:4" x14ac:dyDescent="0.25">
      <c r="B21563" s="119"/>
      <c r="C21563" s="119"/>
      <c r="D21563" s="119"/>
    </row>
    <row r="21564" spans="2:4" x14ac:dyDescent="0.25">
      <c r="B21564" s="119"/>
      <c r="C21564" s="119"/>
      <c r="D21564" s="119"/>
    </row>
    <row r="21565" spans="2:4" x14ac:dyDescent="0.25">
      <c r="B21565" s="119"/>
      <c r="C21565" s="119"/>
      <c r="D21565" s="119"/>
    </row>
    <row r="21566" spans="2:4" x14ac:dyDescent="0.25">
      <c r="B21566" s="119"/>
      <c r="C21566" s="119"/>
      <c r="D21566" s="119"/>
    </row>
    <row r="21567" spans="2:4" x14ac:dyDescent="0.25">
      <c r="B21567" s="119"/>
      <c r="C21567" s="119"/>
      <c r="D21567" s="119"/>
    </row>
    <row r="21568" spans="2:4" x14ac:dyDescent="0.25">
      <c r="B21568" s="119"/>
      <c r="C21568" s="119"/>
      <c r="D21568" s="119"/>
    </row>
    <row r="21569" spans="2:4" x14ac:dyDescent="0.25">
      <c r="B21569" s="119"/>
      <c r="C21569" s="119"/>
      <c r="D21569" s="119"/>
    </row>
    <row r="21570" spans="2:4" x14ac:dyDescent="0.25">
      <c r="B21570" s="119"/>
      <c r="C21570" s="119"/>
      <c r="D21570" s="119"/>
    </row>
    <row r="21571" spans="2:4" x14ac:dyDescent="0.25">
      <c r="B21571" s="119"/>
      <c r="C21571" s="119"/>
      <c r="D21571" s="119"/>
    </row>
    <row r="21572" spans="2:4" x14ac:dyDescent="0.25">
      <c r="B21572" s="119"/>
      <c r="C21572" s="119"/>
      <c r="D21572" s="119"/>
    </row>
    <row r="21573" spans="2:4" x14ac:dyDescent="0.25">
      <c r="B21573" s="119"/>
      <c r="C21573" s="119"/>
      <c r="D21573" s="119"/>
    </row>
    <row r="21574" spans="2:4" x14ac:dyDescent="0.25">
      <c r="B21574" s="119"/>
      <c r="C21574" s="119"/>
      <c r="D21574" s="119"/>
    </row>
    <row r="21575" spans="2:4" x14ac:dyDescent="0.25">
      <c r="B21575" s="119"/>
      <c r="C21575" s="119"/>
      <c r="D21575" s="119"/>
    </row>
    <row r="21576" spans="2:4" x14ac:dyDescent="0.25">
      <c r="B21576" s="119"/>
      <c r="C21576" s="119"/>
      <c r="D21576" s="119"/>
    </row>
    <row r="21577" spans="2:4" x14ac:dyDescent="0.25">
      <c r="B21577" s="119"/>
      <c r="C21577" s="119"/>
      <c r="D21577" s="119"/>
    </row>
    <row r="21578" spans="2:4" x14ac:dyDescent="0.25">
      <c r="B21578" s="119"/>
      <c r="C21578" s="119"/>
      <c r="D21578" s="119"/>
    </row>
    <row r="21579" spans="2:4" x14ac:dyDescent="0.25">
      <c r="B21579" s="119"/>
      <c r="C21579" s="119"/>
      <c r="D21579" s="119"/>
    </row>
    <row r="21580" spans="2:4" x14ac:dyDescent="0.25">
      <c r="B21580" s="119"/>
      <c r="C21580" s="119"/>
      <c r="D21580" s="119"/>
    </row>
    <row r="21581" spans="2:4" x14ac:dyDescent="0.25">
      <c r="B21581" s="119"/>
      <c r="C21581" s="119"/>
      <c r="D21581" s="119"/>
    </row>
    <row r="21582" spans="2:4" x14ac:dyDescent="0.25">
      <c r="B21582" s="119"/>
      <c r="C21582" s="119"/>
      <c r="D21582" s="119"/>
    </row>
    <row r="21583" spans="2:4" x14ac:dyDescent="0.25">
      <c r="B21583" s="119"/>
      <c r="C21583" s="119"/>
      <c r="D21583" s="119"/>
    </row>
    <row r="21584" spans="2:4" x14ac:dyDescent="0.25">
      <c r="B21584" s="119"/>
      <c r="C21584" s="119"/>
      <c r="D21584" s="119"/>
    </row>
    <row r="21585" spans="2:4" x14ac:dyDescent="0.25">
      <c r="B21585" s="119"/>
      <c r="C21585" s="119"/>
      <c r="D21585" s="119"/>
    </row>
    <row r="21586" spans="2:4" x14ac:dyDescent="0.25">
      <c r="B21586" s="119"/>
      <c r="C21586" s="119"/>
      <c r="D21586" s="119"/>
    </row>
    <row r="21587" spans="2:4" x14ac:dyDescent="0.25">
      <c r="B21587" s="119"/>
      <c r="C21587" s="119"/>
      <c r="D21587" s="119"/>
    </row>
    <row r="21588" spans="2:4" x14ac:dyDescent="0.25">
      <c r="B21588" s="119"/>
      <c r="C21588" s="119"/>
      <c r="D21588" s="119"/>
    </row>
    <row r="21589" spans="2:4" x14ac:dyDescent="0.25">
      <c r="B21589" s="119"/>
      <c r="C21589" s="119"/>
      <c r="D21589" s="119"/>
    </row>
    <row r="21590" spans="2:4" x14ac:dyDescent="0.25">
      <c r="B21590" s="119"/>
      <c r="C21590" s="119"/>
      <c r="D21590" s="119"/>
    </row>
    <row r="21591" spans="2:4" x14ac:dyDescent="0.25">
      <c r="B21591" s="119"/>
      <c r="C21591" s="119"/>
      <c r="D21591" s="119"/>
    </row>
    <row r="21592" spans="2:4" x14ac:dyDescent="0.25">
      <c r="B21592" s="119"/>
      <c r="C21592" s="119"/>
      <c r="D21592" s="119"/>
    </row>
    <row r="21593" spans="2:4" x14ac:dyDescent="0.25">
      <c r="B21593" s="119"/>
      <c r="C21593" s="119"/>
      <c r="D21593" s="119"/>
    </row>
    <row r="21594" spans="2:4" x14ac:dyDescent="0.25">
      <c r="B21594" s="119"/>
      <c r="C21594" s="119"/>
      <c r="D21594" s="119"/>
    </row>
    <row r="21595" spans="2:4" x14ac:dyDescent="0.25">
      <c r="B21595" s="119"/>
      <c r="C21595" s="119"/>
      <c r="D21595" s="119"/>
    </row>
    <row r="21596" spans="2:4" x14ac:dyDescent="0.25">
      <c r="B21596" s="119"/>
      <c r="C21596" s="119"/>
      <c r="D21596" s="119"/>
    </row>
    <row r="21597" spans="2:4" x14ac:dyDescent="0.25">
      <c r="B21597" s="119"/>
      <c r="C21597" s="119"/>
      <c r="D21597" s="119"/>
    </row>
    <row r="21598" spans="2:4" x14ac:dyDescent="0.25">
      <c r="B21598" s="119"/>
      <c r="C21598" s="119"/>
      <c r="D21598" s="119"/>
    </row>
    <row r="21599" spans="2:4" x14ac:dyDescent="0.25">
      <c r="B21599" s="119"/>
      <c r="C21599" s="119"/>
      <c r="D21599" s="119"/>
    </row>
    <row r="21600" spans="2:4" x14ac:dyDescent="0.25">
      <c r="B21600" s="119"/>
      <c r="C21600" s="119"/>
      <c r="D21600" s="119"/>
    </row>
    <row r="21601" spans="2:4" x14ac:dyDescent="0.25">
      <c r="B21601" s="119"/>
      <c r="C21601" s="119"/>
      <c r="D21601" s="119"/>
    </row>
    <row r="21602" spans="2:4" x14ac:dyDescent="0.25">
      <c r="B21602" s="119"/>
      <c r="C21602" s="119"/>
      <c r="D21602" s="119"/>
    </row>
    <row r="21603" spans="2:4" x14ac:dyDescent="0.25">
      <c r="B21603" s="119"/>
      <c r="C21603" s="119"/>
      <c r="D21603" s="119"/>
    </row>
    <row r="21604" spans="2:4" x14ac:dyDescent="0.25">
      <c r="B21604" s="119"/>
      <c r="C21604" s="119"/>
      <c r="D21604" s="119"/>
    </row>
    <row r="21605" spans="2:4" x14ac:dyDescent="0.25">
      <c r="B21605" s="119"/>
      <c r="C21605" s="119"/>
      <c r="D21605" s="119"/>
    </row>
    <row r="21606" spans="2:4" x14ac:dyDescent="0.25">
      <c r="B21606" s="119"/>
      <c r="C21606" s="119"/>
      <c r="D21606" s="119"/>
    </row>
    <row r="21607" spans="2:4" x14ac:dyDescent="0.25">
      <c r="B21607" s="119"/>
      <c r="C21607" s="119"/>
      <c r="D21607" s="119"/>
    </row>
    <row r="21608" spans="2:4" x14ac:dyDescent="0.25">
      <c r="B21608" s="119"/>
      <c r="C21608" s="119"/>
      <c r="D21608" s="119"/>
    </row>
    <row r="21609" spans="2:4" x14ac:dyDescent="0.25">
      <c r="B21609" s="119"/>
      <c r="C21609" s="119"/>
      <c r="D21609" s="119"/>
    </row>
    <row r="21610" spans="2:4" x14ac:dyDescent="0.25">
      <c r="B21610" s="119"/>
      <c r="C21610" s="119"/>
      <c r="D21610" s="119"/>
    </row>
    <row r="21611" spans="2:4" x14ac:dyDescent="0.25">
      <c r="B21611" s="119"/>
      <c r="C21611" s="119"/>
      <c r="D21611" s="119"/>
    </row>
    <row r="21612" spans="2:4" x14ac:dyDescent="0.25">
      <c r="B21612" s="119"/>
      <c r="C21612" s="119"/>
      <c r="D21612" s="119"/>
    </row>
    <row r="21613" spans="2:4" x14ac:dyDescent="0.25">
      <c r="B21613" s="119"/>
      <c r="C21613" s="119"/>
      <c r="D21613" s="119"/>
    </row>
    <row r="21614" spans="2:4" x14ac:dyDescent="0.25">
      <c r="B21614" s="119"/>
      <c r="C21614" s="119"/>
      <c r="D21614" s="119"/>
    </row>
    <row r="21615" spans="2:4" x14ac:dyDescent="0.25">
      <c r="B21615" s="119"/>
      <c r="C21615" s="119"/>
      <c r="D21615" s="119"/>
    </row>
    <row r="21616" spans="2:4" x14ac:dyDescent="0.25">
      <c r="B21616" s="119"/>
      <c r="C21616" s="119"/>
      <c r="D21616" s="119"/>
    </row>
    <row r="21617" spans="2:4" x14ac:dyDescent="0.25">
      <c r="B21617" s="119"/>
      <c r="C21617" s="119"/>
      <c r="D21617" s="119"/>
    </row>
    <row r="21618" spans="2:4" x14ac:dyDescent="0.25">
      <c r="B21618" s="119"/>
      <c r="C21618" s="119"/>
      <c r="D21618" s="119"/>
    </row>
    <row r="21619" spans="2:4" x14ac:dyDescent="0.25">
      <c r="B21619" s="119"/>
      <c r="C21619" s="119"/>
      <c r="D21619" s="119"/>
    </row>
    <row r="21620" spans="2:4" x14ac:dyDescent="0.25">
      <c r="B21620" s="119"/>
      <c r="C21620" s="119"/>
      <c r="D21620" s="119"/>
    </row>
    <row r="21621" spans="2:4" x14ac:dyDescent="0.25">
      <c r="B21621" s="119"/>
      <c r="C21621" s="119"/>
      <c r="D21621" s="119"/>
    </row>
    <row r="21622" spans="2:4" x14ac:dyDescent="0.25">
      <c r="B21622" s="119"/>
      <c r="C21622" s="119"/>
      <c r="D21622" s="119"/>
    </row>
    <row r="21623" spans="2:4" x14ac:dyDescent="0.25">
      <c r="B21623" s="119"/>
      <c r="C21623" s="119"/>
      <c r="D21623" s="119"/>
    </row>
    <row r="21624" spans="2:4" x14ac:dyDescent="0.25">
      <c r="B21624" s="119"/>
      <c r="C21624" s="119"/>
      <c r="D21624" s="119"/>
    </row>
    <row r="21625" spans="2:4" x14ac:dyDescent="0.25">
      <c r="B21625" s="119"/>
      <c r="C21625" s="119"/>
      <c r="D21625" s="119"/>
    </row>
    <row r="21626" spans="2:4" x14ac:dyDescent="0.25">
      <c r="B21626" s="119"/>
      <c r="C21626" s="119"/>
      <c r="D21626" s="119"/>
    </row>
    <row r="21627" spans="2:4" x14ac:dyDescent="0.25">
      <c r="B21627" s="119"/>
      <c r="C21627" s="119"/>
      <c r="D21627" s="119"/>
    </row>
    <row r="21628" spans="2:4" x14ac:dyDescent="0.25">
      <c r="B21628" s="119"/>
      <c r="C21628" s="119"/>
      <c r="D21628" s="119"/>
    </row>
    <row r="21629" spans="2:4" x14ac:dyDescent="0.25">
      <c r="B21629" s="119"/>
      <c r="C21629" s="119"/>
      <c r="D21629" s="119"/>
    </row>
    <row r="21630" spans="2:4" x14ac:dyDescent="0.25">
      <c r="B21630" s="119"/>
      <c r="C21630" s="119"/>
      <c r="D21630" s="119"/>
    </row>
    <row r="21631" spans="2:4" x14ac:dyDescent="0.25">
      <c r="B21631" s="119"/>
      <c r="C21631" s="119"/>
      <c r="D21631" s="119"/>
    </row>
    <row r="21632" spans="2:4" x14ac:dyDescent="0.25">
      <c r="B21632" s="119"/>
      <c r="C21632" s="119"/>
      <c r="D21632" s="119"/>
    </row>
    <row r="21633" spans="2:4" x14ac:dyDescent="0.25">
      <c r="B21633" s="119"/>
      <c r="C21633" s="119"/>
      <c r="D21633" s="119"/>
    </row>
    <row r="21634" spans="2:4" x14ac:dyDescent="0.25">
      <c r="B21634" s="119"/>
      <c r="C21634" s="119"/>
      <c r="D21634" s="119"/>
    </row>
    <row r="21635" spans="2:4" x14ac:dyDescent="0.25">
      <c r="B21635" s="119"/>
      <c r="C21635" s="119"/>
      <c r="D21635" s="119"/>
    </row>
    <row r="21636" spans="2:4" x14ac:dyDescent="0.25">
      <c r="B21636" s="119"/>
      <c r="C21636" s="119"/>
      <c r="D21636" s="119"/>
    </row>
    <row r="21637" spans="2:4" x14ac:dyDescent="0.25">
      <c r="B21637" s="119"/>
      <c r="C21637" s="119"/>
      <c r="D21637" s="119"/>
    </row>
    <row r="21638" spans="2:4" x14ac:dyDescent="0.25">
      <c r="B21638" s="119"/>
      <c r="C21638" s="119"/>
      <c r="D21638" s="119"/>
    </row>
    <row r="21639" spans="2:4" x14ac:dyDescent="0.25">
      <c r="B21639" s="119"/>
      <c r="C21639" s="119"/>
      <c r="D21639" s="119"/>
    </row>
    <row r="21640" spans="2:4" x14ac:dyDescent="0.25">
      <c r="B21640" s="119"/>
      <c r="C21640" s="119"/>
      <c r="D21640" s="119"/>
    </row>
    <row r="21641" spans="2:4" x14ac:dyDescent="0.25">
      <c r="B21641" s="119"/>
      <c r="C21641" s="119"/>
      <c r="D21641" s="119"/>
    </row>
    <row r="21642" spans="2:4" x14ac:dyDescent="0.25">
      <c r="B21642" s="119"/>
      <c r="C21642" s="119"/>
      <c r="D21642" s="119"/>
    </row>
    <row r="21643" spans="2:4" x14ac:dyDescent="0.25">
      <c r="B21643" s="119"/>
      <c r="C21643" s="119"/>
      <c r="D21643" s="119"/>
    </row>
    <row r="21644" spans="2:4" x14ac:dyDescent="0.25">
      <c r="B21644" s="119"/>
      <c r="C21644" s="119"/>
      <c r="D21644" s="119"/>
    </row>
    <row r="21645" spans="2:4" x14ac:dyDescent="0.25">
      <c r="B21645" s="119"/>
      <c r="C21645" s="119"/>
      <c r="D21645" s="119"/>
    </row>
    <row r="21646" spans="2:4" x14ac:dyDescent="0.25">
      <c r="B21646" s="119"/>
      <c r="C21646" s="119"/>
      <c r="D21646" s="119"/>
    </row>
    <row r="21647" spans="2:4" x14ac:dyDescent="0.25">
      <c r="B21647" s="119"/>
      <c r="C21647" s="119"/>
      <c r="D21647" s="119"/>
    </row>
    <row r="21648" spans="2:4" x14ac:dyDescent="0.25">
      <c r="B21648" s="119"/>
      <c r="C21648" s="119"/>
      <c r="D21648" s="119"/>
    </row>
    <row r="21649" spans="2:4" x14ac:dyDescent="0.25">
      <c r="B21649" s="119"/>
      <c r="C21649" s="119"/>
      <c r="D21649" s="119"/>
    </row>
    <row r="21650" spans="2:4" x14ac:dyDescent="0.25">
      <c r="B21650" s="119"/>
      <c r="C21650" s="119"/>
      <c r="D21650" s="119"/>
    </row>
    <row r="21651" spans="2:4" x14ac:dyDescent="0.25">
      <c r="B21651" s="119"/>
      <c r="C21651" s="119"/>
      <c r="D21651" s="119"/>
    </row>
    <row r="21652" spans="2:4" x14ac:dyDescent="0.25">
      <c r="B21652" s="119"/>
      <c r="C21652" s="119"/>
      <c r="D21652" s="119"/>
    </row>
    <row r="21653" spans="2:4" x14ac:dyDescent="0.25">
      <c r="B21653" s="119"/>
      <c r="C21653" s="119"/>
      <c r="D21653" s="119"/>
    </row>
    <row r="21654" spans="2:4" x14ac:dyDescent="0.25">
      <c r="B21654" s="119"/>
      <c r="C21654" s="119"/>
      <c r="D21654" s="119"/>
    </row>
    <row r="21655" spans="2:4" x14ac:dyDescent="0.25">
      <c r="B21655" s="119"/>
      <c r="C21655" s="119"/>
      <c r="D21655" s="119"/>
    </row>
    <row r="21656" spans="2:4" x14ac:dyDescent="0.25">
      <c r="B21656" s="119"/>
      <c r="C21656" s="119"/>
      <c r="D21656" s="119"/>
    </row>
    <row r="21657" spans="2:4" x14ac:dyDescent="0.25">
      <c r="B21657" s="119"/>
      <c r="C21657" s="119"/>
      <c r="D21657" s="119"/>
    </row>
    <row r="21658" spans="2:4" x14ac:dyDescent="0.25">
      <c r="B21658" s="119"/>
      <c r="C21658" s="119"/>
      <c r="D21658" s="119"/>
    </row>
    <row r="21659" spans="2:4" x14ac:dyDescent="0.25">
      <c r="B21659" s="119"/>
      <c r="C21659" s="119"/>
      <c r="D21659" s="119"/>
    </row>
    <row r="21660" spans="2:4" x14ac:dyDescent="0.25">
      <c r="B21660" s="119"/>
      <c r="C21660" s="119"/>
      <c r="D21660" s="119"/>
    </row>
    <row r="21661" spans="2:4" x14ac:dyDescent="0.25">
      <c r="B21661" s="119"/>
      <c r="C21661" s="119"/>
      <c r="D21661" s="119"/>
    </row>
    <row r="21662" spans="2:4" x14ac:dyDescent="0.25">
      <c r="B21662" s="119"/>
      <c r="C21662" s="119"/>
      <c r="D21662" s="119"/>
    </row>
    <row r="21663" spans="2:4" x14ac:dyDescent="0.25">
      <c r="B21663" s="119"/>
      <c r="C21663" s="119"/>
      <c r="D21663" s="119"/>
    </row>
    <row r="21664" spans="2:4" x14ac:dyDescent="0.25">
      <c r="B21664" s="119"/>
      <c r="C21664" s="119"/>
      <c r="D21664" s="119"/>
    </row>
    <row r="21665" spans="2:4" x14ac:dyDescent="0.25">
      <c r="B21665" s="119"/>
      <c r="C21665" s="119"/>
      <c r="D21665" s="119"/>
    </row>
    <row r="21666" spans="2:4" x14ac:dyDescent="0.25">
      <c r="B21666" s="119"/>
      <c r="C21666" s="119"/>
      <c r="D21666" s="119"/>
    </row>
    <row r="21667" spans="2:4" x14ac:dyDescent="0.25">
      <c r="B21667" s="119"/>
      <c r="C21667" s="119"/>
      <c r="D21667" s="119"/>
    </row>
    <row r="21668" spans="2:4" x14ac:dyDescent="0.25">
      <c r="B21668" s="119"/>
      <c r="C21668" s="119"/>
      <c r="D21668" s="119"/>
    </row>
    <row r="21669" spans="2:4" x14ac:dyDescent="0.25">
      <c r="B21669" s="119"/>
      <c r="C21669" s="119"/>
      <c r="D21669" s="119"/>
    </row>
    <row r="21670" spans="2:4" x14ac:dyDescent="0.25">
      <c r="B21670" s="119"/>
      <c r="C21670" s="119"/>
      <c r="D21670" s="119"/>
    </row>
    <row r="21671" spans="2:4" x14ac:dyDescent="0.25">
      <c r="B21671" s="119"/>
      <c r="C21671" s="119"/>
      <c r="D21671" s="119"/>
    </row>
    <row r="21672" spans="2:4" x14ac:dyDescent="0.25">
      <c r="B21672" s="119"/>
      <c r="C21672" s="119"/>
      <c r="D21672" s="119"/>
    </row>
    <row r="21673" spans="2:4" x14ac:dyDescent="0.25">
      <c r="B21673" s="119"/>
      <c r="C21673" s="119"/>
      <c r="D21673" s="119"/>
    </row>
    <row r="21674" spans="2:4" x14ac:dyDescent="0.25">
      <c r="B21674" s="119"/>
      <c r="C21674" s="119"/>
      <c r="D21674" s="119"/>
    </row>
    <row r="21675" spans="2:4" x14ac:dyDescent="0.25">
      <c r="B21675" s="119"/>
      <c r="C21675" s="119"/>
      <c r="D21675" s="119"/>
    </row>
    <row r="21676" spans="2:4" x14ac:dyDescent="0.25">
      <c r="B21676" s="119"/>
      <c r="C21676" s="119"/>
      <c r="D21676" s="119"/>
    </row>
    <row r="21677" spans="2:4" x14ac:dyDescent="0.25">
      <c r="B21677" s="119"/>
      <c r="C21677" s="119"/>
      <c r="D21677" s="119"/>
    </row>
    <row r="21678" spans="2:4" x14ac:dyDescent="0.25">
      <c r="B21678" s="119"/>
      <c r="C21678" s="119"/>
      <c r="D21678" s="119"/>
    </row>
    <row r="21679" spans="2:4" x14ac:dyDescent="0.25">
      <c r="B21679" s="119"/>
      <c r="C21679" s="119"/>
      <c r="D21679" s="119"/>
    </row>
    <row r="21680" spans="2:4" x14ac:dyDescent="0.25">
      <c r="B21680" s="119"/>
      <c r="C21680" s="119"/>
      <c r="D21680" s="119"/>
    </row>
    <row r="21681" spans="2:4" x14ac:dyDescent="0.25">
      <c r="B21681" s="119"/>
      <c r="C21681" s="119"/>
      <c r="D21681" s="119"/>
    </row>
    <row r="21682" spans="2:4" x14ac:dyDescent="0.25">
      <c r="B21682" s="119"/>
      <c r="C21682" s="119"/>
      <c r="D21682" s="119"/>
    </row>
    <row r="21683" spans="2:4" x14ac:dyDescent="0.25">
      <c r="B21683" s="119"/>
      <c r="C21683" s="119"/>
      <c r="D21683" s="119"/>
    </row>
    <row r="21684" spans="2:4" x14ac:dyDescent="0.25">
      <c r="B21684" s="119"/>
      <c r="C21684" s="119"/>
      <c r="D21684" s="119"/>
    </row>
    <row r="21685" spans="2:4" x14ac:dyDescent="0.25">
      <c r="B21685" s="119"/>
      <c r="C21685" s="119"/>
      <c r="D21685" s="119"/>
    </row>
    <row r="21686" spans="2:4" x14ac:dyDescent="0.25">
      <c r="B21686" s="119"/>
      <c r="C21686" s="119"/>
      <c r="D21686" s="119"/>
    </row>
    <row r="21687" spans="2:4" x14ac:dyDescent="0.25">
      <c r="B21687" s="119"/>
      <c r="C21687" s="119"/>
      <c r="D21687" s="119"/>
    </row>
    <row r="21688" spans="2:4" x14ac:dyDescent="0.25">
      <c r="B21688" s="119"/>
      <c r="C21688" s="119"/>
      <c r="D21688" s="119"/>
    </row>
    <row r="21689" spans="2:4" x14ac:dyDescent="0.25">
      <c r="B21689" s="119"/>
      <c r="C21689" s="119"/>
      <c r="D21689" s="119"/>
    </row>
    <row r="21690" spans="2:4" x14ac:dyDescent="0.25">
      <c r="B21690" s="119"/>
      <c r="C21690" s="119"/>
      <c r="D21690" s="119"/>
    </row>
    <row r="21691" spans="2:4" x14ac:dyDescent="0.25">
      <c r="B21691" s="119"/>
      <c r="C21691" s="119"/>
      <c r="D21691" s="119"/>
    </row>
    <row r="21692" spans="2:4" x14ac:dyDescent="0.25">
      <c r="B21692" s="119"/>
      <c r="C21692" s="119"/>
      <c r="D21692" s="119"/>
    </row>
    <row r="21693" spans="2:4" x14ac:dyDescent="0.25">
      <c r="B21693" s="119"/>
      <c r="C21693" s="119"/>
      <c r="D21693" s="119"/>
    </row>
    <row r="21694" spans="2:4" x14ac:dyDescent="0.25">
      <c r="B21694" s="119"/>
      <c r="C21694" s="119"/>
      <c r="D21694" s="119"/>
    </row>
    <row r="21695" spans="2:4" x14ac:dyDescent="0.25">
      <c r="B21695" s="119"/>
      <c r="C21695" s="119"/>
      <c r="D21695" s="119"/>
    </row>
    <row r="21696" spans="2:4" x14ac:dyDescent="0.25">
      <c r="B21696" s="119"/>
      <c r="C21696" s="119"/>
      <c r="D21696" s="119"/>
    </row>
    <row r="21697" spans="2:4" x14ac:dyDescent="0.25">
      <c r="B21697" s="119"/>
      <c r="C21697" s="119"/>
      <c r="D21697" s="119"/>
    </row>
    <row r="21698" spans="2:4" x14ac:dyDescent="0.25">
      <c r="B21698" s="119"/>
      <c r="C21698" s="119"/>
      <c r="D21698" s="119"/>
    </row>
    <row r="21699" spans="2:4" x14ac:dyDescent="0.25">
      <c r="B21699" s="119"/>
      <c r="C21699" s="119"/>
      <c r="D21699" s="119"/>
    </row>
    <row r="21700" spans="2:4" x14ac:dyDescent="0.25">
      <c r="B21700" s="119"/>
      <c r="C21700" s="119"/>
      <c r="D21700" s="119"/>
    </row>
    <row r="21701" spans="2:4" x14ac:dyDescent="0.25">
      <c r="B21701" s="119"/>
      <c r="C21701" s="119"/>
      <c r="D21701" s="119"/>
    </row>
    <row r="21702" spans="2:4" x14ac:dyDescent="0.25">
      <c r="B21702" s="119"/>
      <c r="C21702" s="119"/>
      <c r="D21702" s="119"/>
    </row>
    <row r="21703" spans="2:4" x14ac:dyDescent="0.25">
      <c r="B21703" s="119"/>
      <c r="C21703" s="119"/>
      <c r="D21703" s="119"/>
    </row>
    <row r="21704" spans="2:4" x14ac:dyDescent="0.25">
      <c r="B21704" s="119"/>
      <c r="C21704" s="119"/>
      <c r="D21704" s="119"/>
    </row>
    <row r="21705" spans="2:4" x14ac:dyDescent="0.25">
      <c r="B21705" s="119"/>
      <c r="C21705" s="119"/>
      <c r="D21705" s="119"/>
    </row>
    <row r="21706" spans="2:4" x14ac:dyDescent="0.25">
      <c r="B21706" s="119"/>
      <c r="C21706" s="119"/>
      <c r="D21706" s="119"/>
    </row>
    <row r="21707" spans="2:4" x14ac:dyDescent="0.25">
      <c r="B21707" s="119"/>
      <c r="C21707" s="119"/>
      <c r="D21707" s="119"/>
    </row>
    <row r="21708" spans="2:4" x14ac:dyDescent="0.25">
      <c r="B21708" s="119"/>
      <c r="C21708" s="119"/>
      <c r="D21708" s="119"/>
    </row>
    <row r="21709" spans="2:4" x14ac:dyDescent="0.25">
      <c r="B21709" s="119"/>
      <c r="C21709" s="119"/>
      <c r="D21709" s="119"/>
    </row>
    <row r="21710" spans="2:4" x14ac:dyDescent="0.25">
      <c r="B21710" s="119"/>
      <c r="C21710" s="119"/>
      <c r="D21710" s="119"/>
    </row>
    <row r="21711" spans="2:4" x14ac:dyDescent="0.25">
      <c r="B21711" s="119"/>
      <c r="C21711" s="119"/>
      <c r="D21711" s="119"/>
    </row>
    <row r="21712" spans="2:4" x14ac:dyDescent="0.25">
      <c r="B21712" s="119"/>
      <c r="C21712" s="119"/>
      <c r="D21712" s="119"/>
    </row>
    <row r="21713" spans="2:4" x14ac:dyDescent="0.25">
      <c r="B21713" s="119"/>
      <c r="C21713" s="119"/>
      <c r="D21713" s="119"/>
    </row>
    <row r="21714" spans="2:4" x14ac:dyDescent="0.25">
      <c r="B21714" s="119"/>
      <c r="C21714" s="119"/>
      <c r="D21714" s="119"/>
    </row>
    <row r="21715" spans="2:4" x14ac:dyDescent="0.25">
      <c r="B21715" s="119"/>
      <c r="C21715" s="119"/>
      <c r="D21715" s="119"/>
    </row>
    <row r="21716" spans="2:4" x14ac:dyDescent="0.25">
      <c r="B21716" s="119"/>
      <c r="C21716" s="119"/>
      <c r="D21716" s="119"/>
    </row>
    <row r="21717" spans="2:4" x14ac:dyDescent="0.25">
      <c r="B21717" s="119"/>
      <c r="C21717" s="119"/>
      <c r="D21717" s="119"/>
    </row>
    <row r="21718" spans="2:4" x14ac:dyDescent="0.25">
      <c r="B21718" s="119"/>
      <c r="C21718" s="119"/>
      <c r="D21718" s="119"/>
    </row>
    <row r="21719" spans="2:4" x14ac:dyDescent="0.25">
      <c r="B21719" s="119"/>
      <c r="C21719" s="119"/>
      <c r="D21719" s="119"/>
    </row>
    <row r="21720" spans="2:4" x14ac:dyDescent="0.25">
      <c r="B21720" s="119"/>
      <c r="C21720" s="119"/>
      <c r="D21720" s="119"/>
    </row>
    <row r="21721" spans="2:4" x14ac:dyDescent="0.25">
      <c r="B21721" s="119"/>
      <c r="C21721" s="119"/>
      <c r="D21721" s="119"/>
    </row>
    <row r="21722" spans="2:4" x14ac:dyDescent="0.25">
      <c r="B21722" s="119"/>
      <c r="C21722" s="119"/>
      <c r="D21722" s="119"/>
    </row>
    <row r="21723" spans="2:4" x14ac:dyDescent="0.25">
      <c r="B21723" s="119"/>
      <c r="C21723" s="119"/>
      <c r="D21723" s="119"/>
    </row>
    <row r="21724" spans="2:4" x14ac:dyDescent="0.25">
      <c r="B21724" s="119"/>
      <c r="C21724" s="119"/>
      <c r="D21724" s="119"/>
    </row>
    <row r="21725" spans="2:4" x14ac:dyDescent="0.25">
      <c r="B21725" s="119"/>
      <c r="C21725" s="119"/>
      <c r="D21725" s="119"/>
    </row>
    <row r="21726" spans="2:4" x14ac:dyDescent="0.25">
      <c r="B21726" s="119"/>
      <c r="C21726" s="119"/>
      <c r="D21726" s="119"/>
    </row>
    <row r="21727" spans="2:4" x14ac:dyDescent="0.25">
      <c r="B21727" s="119"/>
      <c r="C21727" s="119"/>
      <c r="D21727" s="119"/>
    </row>
    <row r="21728" spans="2:4" x14ac:dyDescent="0.25">
      <c r="B21728" s="119"/>
      <c r="C21728" s="119"/>
      <c r="D21728" s="119"/>
    </row>
    <row r="21729" spans="2:4" x14ac:dyDescent="0.25">
      <c r="B21729" s="119"/>
      <c r="C21729" s="119"/>
      <c r="D21729" s="119"/>
    </row>
    <row r="21730" spans="2:4" x14ac:dyDescent="0.25">
      <c r="B21730" s="119"/>
      <c r="C21730" s="119"/>
      <c r="D21730" s="119"/>
    </row>
    <row r="21731" spans="2:4" x14ac:dyDescent="0.25">
      <c r="B21731" s="119"/>
      <c r="C21731" s="119"/>
      <c r="D21731" s="119"/>
    </row>
    <row r="21732" spans="2:4" x14ac:dyDescent="0.25">
      <c r="B21732" s="119"/>
      <c r="C21732" s="119"/>
      <c r="D21732" s="119"/>
    </row>
    <row r="21733" spans="2:4" x14ac:dyDescent="0.25">
      <c r="B21733" s="119"/>
      <c r="C21733" s="119"/>
      <c r="D21733" s="119"/>
    </row>
    <row r="21734" spans="2:4" x14ac:dyDescent="0.25">
      <c r="B21734" s="119"/>
      <c r="C21734" s="119"/>
      <c r="D21734" s="119"/>
    </row>
    <row r="21735" spans="2:4" x14ac:dyDescent="0.25">
      <c r="B21735" s="119"/>
      <c r="C21735" s="119"/>
      <c r="D21735" s="119"/>
    </row>
    <row r="21736" spans="2:4" x14ac:dyDescent="0.25">
      <c r="B21736" s="119"/>
      <c r="C21736" s="119"/>
      <c r="D21736" s="119"/>
    </row>
    <row r="21737" spans="2:4" x14ac:dyDescent="0.25">
      <c r="B21737" s="119"/>
      <c r="C21737" s="119"/>
      <c r="D21737" s="119"/>
    </row>
    <row r="21738" spans="2:4" x14ac:dyDescent="0.25">
      <c r="B21738" s="119"/>
      <c r="C21738" s="119"/>
      <c r="D21738" s="119"/>
    </row>
    <row r="21739" spans="2:4" x14ac:dyDescent="0.25">
      <c r="B21739" s="119"/>
      <c r="C21739" s="119"/>
      <c r="D21739" s="119"/>
    </row>
    <row r="21740" spans="2:4" x14ac:dyDescent="0.25">
      <c r="B21740" s="119"/>
      <c r="C21740" s="119"/>
      <c r="D21740" s="119"/>
    </row>
    <row r="21741" spans="2:4" x14ac:dyDescent="0.25">
      <c r="B21741" s="119"/>
      <c r="C21741" s="119"/>
      <c r="D21741" s="119"/>
    </row>
    <row r="21742" spans="2:4" x14ac:dyDescent="0.25">
      <c r="B21742" s="119"/>
      <c r="C21742" s="119"/>
      <c r="D21742" s="119"/>
    </row>
    <row r="21743" spans="2:4" x14ac:dyDescent="0.25">
      <c r="B21743" s="119"/>
      <c r="C21743" s="119"/>
      <c r="D21743" s="119"/>
    </row>
    <row r="21744" spans="2:4" x14ac:dyDescent="0.25">
      <c r="B21744" s="119"/>
      <c r="C21744" s="119"/>
      <c r="D21744" s="119"/>
    </row>
    <row r="21745" spans="2:4" x14ac:dyDescent="0.25">
      <c r="B21745" s="119"/>
      <c r="C21745" s="119"/>
      <c r="D21745" s="119"/>
    </row>
    <row r="21746" spans="2:4" x14ac:dyDescent="0.25">
      <c r="B21746" s="119"/>
      <c r="C21746" s="119"/>
      <c r="D21746" s="119"/>
    </row>
    <row r="21747" spans="2:4" x14ac:dyDescent="0.25">
      <c r="B21747" s="119"/>
      <c r="C21747" s="119"/>
      <c r="D21747" s="119"/>
    </row>
    <row r="21748" spans="2:4" x14ac:dyDescent="0.25">
      <c r="B21748" s="119"/>
      <c r="C21748" s="119"/>
      <c r="D21748" s="119"/>
    </row>
    <row r="21749" spans="2:4" x14ac:dyDescent="0.25">
      <c r="B21749" s="119"/>
      <c r="C21749" s="119"/>
      <c r="D21749" s="119"/>
    </row>
    <row r="21750" spans="2:4" x14ac:dyDescent="0.25">
      <c r="B21750" s="119"/>
      <c r="C21750" s="119"/>
      <c r="D21750" s="119"/>
    </row>
    <row r="21751" spans="2:4" x14ac:dyDescent="0.25">
      <c r="B21751" s="119"/>
      <c r="C21751" s="119"/>
      <c r="D21751" s="119"/>
    </row>
    <row r="21752" spans="2:4" x14ac:dyDescent="0.25">
      <c r="B21752" s="119"/>
      <c r="C21752" s="119"/>
      <c r="D21752" s="119"/>
    </row>
    <row r="21753" spans="2:4" x14ac:dyDescent="0.25">
      <c r="B21753" s="119"/>
      <c r="C21753" s="119"/>
      <c r="D21753" s="119"/>
    </row>
    <row r="21754" spans="2:4" x14ac:dyDescent="0.25">
      <c r="B21754" s="119"/>
      <c r="C21754" s="119"/>
      <c r="D21754" s="119"/>
    </row>
    <row r="21755" spans="2:4" x14ac:dyDescent="0.25">
      <c r="B21755" s="119"/>
      <c r="C21755" s="119"/>
      <c r="D21755" s="119"/>
    </row>
    <row r="21756" spans="2:4" x14ac:dyDescent="0.25">
      <c r="B21756" s="119"/>
      <c r="C21756" s="119"/>
      <c r="D21756" s="119"/>
    </row>
    <row r="21757" spans="2:4" x14ac:dyDescent="0.25">
      <c r="B21757" s="119"/>
      <c r="C21757" s="119"/>
      <c r="D21757" s="119"/>
    </row>
    <row r="21758" spans="2:4" x14ac:dyDescent="0.25">
      <c r="B21758" s="119"/>
      <c r="C21758" s="119"/>
      <c r="D21758" s="119"/>
    </row>
    <row r="21759" spans="2:4" x14ac:dyDescent="0.25">
      <c r="B21759" s="119"/>
      <c r="C21759" s="119"/>
      <c r="D21759" s="119"/>
    </row>
    <row r="21760" spans="2:4" x14ac:dyDescent="0.25">
      <c r="B21760" s="119"/>
      <c r="C21760" s="119"/>
      <c r="D21760" s="119"/>
    </row>
    <row r="21761" spans="2:4" x14ac:dyDescent="0.25">
      <c r="B21761" s="119"/>
      <c r="C21761" s="119"/>
      <c r="D21761" s="119"/>
    </row>
    <row r="21762" spans="2:4" x14ac:dyDescent="0.25">
      <c r="B21762" s="119"/>
      <c r="C21762" s="119"/>
      <c r="D21762" s="119"/>
    </row>
    <row r="21763" spans="2:4" x14ac:dyDescent="0.25">
      <c r="B21763" s="119"/>
      <c r="C21763" s="119"/>
      <c r="D21763" s="119"/>
    </row>
    <row r="21764" spans="2:4" x14ac:dyDescent="0.25">
      <c r="B21764" s="119"/>
      <c r="C21764" s="119"/>
      <c r="D21764" s="119"/>
    </row>
    <row r="21765" spans="2:4" x14ac:dyDescent="0.25">
      <c r="B21765" s="119"/>
      <c r="C21765" s="119"/>
      <c r="D21765" s="119"/>
    </row>
    <row r="21766" spans="2:4" x14ac:dyDescent="0.25">
      <c r="B21766" s="119"/>
      <c r="C21766" s="119"/>
      <c r="D21766" s="119"/>
    </row>
    <row r="21767" spans="2:4" x14ac:dyDescent="0.25">
      <c r="B21767" s="119"/>
      <c r="C21767" s="119"/>
      <c r="D21767" s="119"/>
    </row>
    <row r="21768" spans="2:4" x14ac:dyDescent="0.25">
      <c r="B21768" s="119"/>
      <c r="C21768" s="119"/>
      <c r="D21768" s="119"/>
    </row>
    <row r="21769" spans="2:4" x14ac:dyDescent="0.25">
      <c r="B21769" s="119"/>
      <c r="C21769" s="119"/>
      <c r="D21769" s="119"/>
    </row>
    <row r="21770" spans="2:4" x14ac:dyDescent="0.25">
      <c r="B21770" s="119"/>
      <c r="C21770" s="119"/>
      <c r="D21770" s="119"/>
    </row>
    <row r="21771" spans="2:4" x14ac:dyDescent="0.25">
      <c r="B21771" s="119"/>
      <c r="C21771" s="119"/>
      <c r="D21771" s="119"/>
    </row>
    <row r="21772" spans="2:4" x14ac:dyDescent="0.25">
      <c r="B21772" s="119"/>
      <c r="C21772" s="119"/>
      <c r="D21772" s="119"/>
    </row>
    <row r="21773" spans="2:4" x14ac:dyDescent="0.25">
      <c r="B21773" s="119"/>
      <c r="C21773" s="119"/>
      <c r="D21773" s="119"/>
    </row>
    <row r="21774" spans="2:4" x14ac:dyDescent="0.25">
      <c r="B21774" s="119"/>
      <c r="C21774" s="119"/>
      <c r="D21774" s="119"/>
    </row>
    <row r="21775" spans="2:4" x14ac:dyDescent="0.25">
      <c r="B21775" s="119"/>
      <c r="C21775" s="119"/>
      <c r="D21775" s="119"/>
    </row>
    <row r="21776" spans="2:4" x14ac:dyDescent="0.25">
      <c r="B21776" s="119"/>
      <c r="C21776" s="119"/>
      <c r="D21776" s="119"/>
    </row>
    <row r="21777" spans="2:4" x14ac:dyDescent="0.25">
      <c r="B21777" s="119"/>
      <c r="C21777" s="119"/>
      <c r="D21777" s="119"/>
    </row>
    <row r="21778" spans="2:4" x14ac:dyDescent="0.25">
      <c r="B21778" s="119"/>
      <c r="C21778" s="119"/>
      <c r="D21778" s="119"/>
    </row>
    <row r="21779" spans="2:4" x14ac:dyDescent="0.25">
      <c r="B21779" s="119"/>
      <c r="C21779" s="119"/>
      <c r="D21779" s="119"/>
    </row>
    <row r="21780" spans="2:4" x14ac:dyDescent="0.25">
      <c r="B21780" s="119"/>
      <c r="C21780" s="119"/>
      <c r="D21780" s="119"/>
    </row>
    <row r="21781" spans="2:4" x14ac:dyDescent="0.25">
      <c r="B21781" s="119"/>
      <c r="C21781" s="119"/>
      <c r="D21781" s="119"/>
    </row>
    <row r="21782" spans="2:4" x14ac:dyDescent="0.25">
      <c r="B21782" s="119"/>
      <c r="C21782" s="119"/>
      <c r="D21782" s="119"/>
    </row>
    <row r="21783" spans="2:4" x14ac:dyDescent="0.25">
      <c r="B21783" s="119"/>
      <c r="C21783" s="119"/>
      <c r="D21783" s="119"/>
    </row>
    <row r="21784" spans="2:4" x14ac:dyDescent="0.25">
      <c r="B21784" s="119"/>
      <c r="C21784" s="119"/>
      <c r="D21784" s="119"/>
    </row>
    <row r="21785" spans="2:4" x14ac:dyDescent="0.25">
      <c r="B21785" s="119"/>
      <c r="C21785" s="119"/>
      <c r="D21785" s="119"/>
    </row>
    <row r="21786" spans="2:4" x14ac:dyDescent="0.25">
      <c r="B21786" s="119"/>
      <c r="C21786" s="119"/>
      <c r="D21786" s="119"/>
    </row>
    <row r="21787" spans="2:4" x14ac:dyDescent="0.25">
      <c r="B21787" s="119"/>
      <c r="C21787" s="119"/>
      <c r="D21787" s="119"/>
    </row>
    <row r="21788" spans="2:4" x14ac:dyDescent="0.25">
      <c r="B21788" s="119"/>
      <c r="C21788" s="119"/>
      <c r="D21788" s="119"/>
    </row>
    <row r="21789" spans="2:4" x14ac:dyDescent="0.25">
      <c r="B21789" s="119"/>
      <c r="C21789" s="119"/>
      <c r="D21789" s="119"/>
    </row>
    <row r="21790" spans="2:4" x14ac:dyDescent="0.25">
      <c r="B21790" s="119"/>
      <c r="C21790" s="119"/>
      <c r="D21790" s="119"/>
    </row>
    <row r="21791" spans="2:4" x14ac:dyDescent="0.25">
      <c r="B21791" s="119"/>
      <c r="C21791" s="119"/>
      <c r="D21791" s="119"/>
    </row>
    <row r="21792" spans="2:4" x14ac:dyDescent="0.25">
      <c r="B21792" s="119"/>
      <c r="C21792" s="119"/>
      <c r="D21792" s="119"/>
    </row>
    <row r="21793" spans="2:4" x14ac:dyDescent="0.25">
      <c r="B21793" s="119"/>
      <c r="C21793" s="119"/>
      <c r="D21793" s="119"/>
    </row>
    <row r="21794" spans="2:4" x14ac:dyDescent="0.25">
      <c r="B21794" s="119"/>
      <c r="C21794" s="119"/>
      <c r="D21794" s="119"/>
    </row>
    <row r="21795" spans="2:4" x14ac:dyDescent="0.25">
      <c r="B21795" s="119"/>
      <c r="C21795" s="119"/>
      <c r="D21795" s="119"/>
    </row>
    <row r="21796" spans="2:4" x14ac:dyDescent="0.25">
      <c r="B21796" s="119"/>
      <c r="C21796" s="119"/>
      <c r="D21796" s="119"/>
    </row>
    <row r="21797" spans="2:4" x14ac:dyDescent="0.25">
      <c r="B21797" s="119"/>
      <c r="C21797" s="119"/>
      <c r="D21797" s="119"/>
    </row>
    <row r="21798" spans="2:4" x14ac:dyDescent="0.25">
      <c r="B21798" s="119"/>
      <c r="C21798" s="119"/>
      <c r="D21798" s="119"/>
    </row>
    <row r="21799" spans="2:4" x14ac:dyDescent="0.25">
      <c r="B21799" s="119"/>
      <c r="C21799" s="119"/>
      <c r="D21799" s="119"/>
    </row>
    <row r="21800" spans="2:4" x14ac:dyDescent="0.25">
      <c r="B21800" s="119"/>
      <c r="C21800" s="119"/>
      <c r="D21800" s="119"/>
    </row>
    <row r="21801" spans="2:4" x14ac:dyDescent="0.25">
      <c r="B21801" s="119"/>
      <c r="C21801" s="119"/>
      <c r="D21801" s="119"/>
    </row>
    <row r="21802" spans="2:4" x14ac:dyDescent="0.25">
      <c r="B21802" s="119"/>
      <c r="C21802" s="119"/>
      <c r="D21802" s="119"/>
    </row>
    <row r="21803" spans="2:4" x14ac:dyDescent="0.25">
      <c r="B21803" s="119"/>
      <c r="C21803" s="119"/>
      <c r="D21803" s="119"/>
    </row>
    <row r="21804" spans="2:4" x14ac:dyDescent="0.25">
      <c r="B21804" s="119"/>
      <c r="C21804" s="119"/>
      <c r="D21804" s="119"/>
    </row>
    <row r="21805" spans="2:4" x14ac:dyDescent="0.25">
      <c r="B21805" s="119"/>
      <c r="C21805" s="119"/>
      <c r="D21805" s="119"/>
    </row>
    <row r="21806" spans="2:4" x14ac:dyDescent="0.25">
      <c r="B21806" s="119"/>
      <c r="C21806" s="119"/>
      <c r="D21806" s="119"/>
    </row>
    <row r="21807" spans="2:4" x14ac:dyDescent="0.25">
      <c r="B21807" s="119"/>
      <c r="C21807" s="119"/>
      <c r="D21807" s="119"/>
    </row>
    <row r="21808" spans="2:4" x14ac:dyDescent="0.25">
      <c r="B21808" s="119"/>
      <c r="C21808" s="119"/>
      <c r="D21808" s="119"/>
    </row>
    <row r="21809" spans="2:4" x14ac:dyDescent="0.25">
      <c r="B21809" s="119"/>
      <c r="C21809" s="119"/>
      <c r="D21809" s="119"/>
    </row>
    <row r="21810" spans="2:4" x14ac:dyDescent="0.25">
      <c r="B21810" s="119"/>
      <c r="C21810" s="119"/>
      <c r="D21810" s="119"/>
    </row>
    <row r="21811" spans="2:4" x14ac:dyDescent="0.25">
      <c r="B21811" s="119"/>
      <c r="C21811" s="119"/>
      <c r="D21811" s="119"/>
    </row>
    <row r="21812" spans="2:4" x14ac:dyDescent="0.25">
      <c r="B21812" s="119"/>
      <c r="C21812" s="119"/>
      <c r="D21812" s="119"/>
    </row>
    <row r="21813" spans="2:4" x14ac:dyDescent="0.25">
      <c r="B21813" s="119"/>
      <c r="C21813" s="119"/>
      <c r="D21813" s="119"/>
    </row>
    <row r="21814" spans="2:4" x14ac:dyDescent="0.25">
      <c r="B21814" s="119"/>
      <c r="C21814" s="119"/>
      <c r="D21814" s="119"/>
    </row>
    <row r="21815" spans="2:4" x14ac:dyDescent="0.25">
      <c r="B21815" s="119"/>
      <c r="C21815" s="119"/>
      <c r="D21815" s="119"/>
    </row>
    <row r="21816" spans="2:4" x14ac:dyDescent="0.25">
      <c r="B21816" s="119"/>
      <c r="C21816" s="119"/>
      <c r="D21816" s="119"/>
    </row>
    <row r="21817" spans="2:4" x14ac:dyDescent="0.25">
      <c r="B21817" s="119"/>
      <c r="C21817" s="119"/>
      <c r="D21817" s="119"/>
    </row>
    <row r="21818" spans="2:4" x14ac:dyDescent="0.25">
      <c r="B21818" s="119"/>
      <c r="C21818" s="119"/>
      <c r="D21818" s="119"/>
    </row>
    <row r="21819" spans="2:4" x14ac:dyDescent="0.25">
      <c r="B21819" s="119"/>
      <c r="C21819" s="119"/>
      <c r="D21819" s="119"/>
    </row>
    <row r="21820" spans="2:4" x14ac:dyDescent="0.25">
      <c r="B21820" s="119"/>
      <c r="C21820" s="119"/>
      <c r="D21820" s="119"/>
    </row>
    <row r="21821" spans="2:4" x14ac:dyDescent="0.25">
      <c r="B21821" s="119"/>
      <c r="C21821" s="119"/>
      <c r="D21821" s="119"/>
    </row>
    <row r="21822" spans="2:4" x14ac:dyDescent="0.25">
      <c r="B21822" s="119"/>
      <c r="C21822" s="119"/>
      <c r="D21822" s="119"/>
    </row>
    <row r="21823" spans="2:4" x14ac:dyDescent="0.25">
      <c r="B21823" s="119"/>
      <c r="C21823" s="119"/>
      <c r="D21823" s="119"/>
    </row>
    <row r="21824" spans="2:4" x14ac:dyDescent="0.25">
      <c r="B21824" s="119"/>
      <c r="C21824" s="119"/>
      <c r="D21824" s="119"/>
    </row>
    <row r="21825" spans="2:4" x14ac:dyDescent="0.25">
      <c r="B21825" s="119"/>
      <c r="C21825" s="119"/>
      <c r="D21825" s="119"/>
    </row>
    <row r="21826" spans="2:4" x14ac:dyDescent="0.25">
      <c r="B21826" s="119"/>
      <c r="C21826" s="119"/>
      <c r="D21826" s="119"/>
    </row>
    <row r="21827" spans="2:4" x14ac:dyDescent="0.25">
      <c r="B21827" s="119"/>
      <c r="C21827" s="119"/>
      <c r="D21827" s="119"/>
    </row>
    <row r="21828" spans="2:4" x14ac:dyDescent="0.25">
      <c r="B21828" s="119"/>
      <c r="C21828" s="119"/>
      <c r="D21828" s="119"/>
    </row>
    <row r="21829" spans="2:4" x14ac:dyDescent="0.25">
      <c r="B21829" s="119"/>
      <c r="C21829" s="119"/>
      <c r="D21829" s="119"/>
    </row>
    <row r="21830" spans="2:4" x14ac:dyDescent="0.25">
      <c r="B21830" s="119"/>
      <c r="C21830" s="119"/>
      <c r="D21830" s="119"/>
    </row>
    <row r="21831" spans="2:4" x14ac:dyDescent="0.25">
      <c r="B21831" s="119"/>
      <c r="C21831" s="119"/>
      <c r="D21831" s="119"/>
    </row>
    <row r="21832" spans="2:4" x14ac:dyDescent="0.25">
      <c r="B21832" s="119"/>
      <c r="C21832" s="119"/>
      <c r="D21832" s="119"/>
    </row>
    <row r="21833" spans="2:4" x14ac:dyDescent="0.25">
      <c r="B21833" s="119"/>
      <c r="C21833" s="119"/>
      <c r="D21833" s="119"/>
    </row>
    <row r="21834" spans="2:4" x14ac:dyDescent="0.25">
      <c r="B21834" s="119"/>
      <c r="C21834" s="119"/>
      <c r="D21834" s="119"/>
    </row>
    <row r="21835" spans="2:4" x14ac:dyDescent="0.25">
      <c r="B21835" s="119"/>
      <c r="C21835" s="119"/>
      <c r="D21835" s="119"/>
    </row>
    <row r="21836" spans="2:4" x14ac:dyDescent="0.25">
      <c r="B21836" s="119"/>
      <c r="C21836" s="119"/>
      <c r="D21836" s="119"/>
    </row>
    <row r="21837" spans="2:4" x14ac:dyDescent="0.25">
      <c r="B21837" s="119"/>
      <c r="C21837" s="119"/>
      <c r="D21837" s="119"/>
    </row>
    <row r="21838" spans="2:4" x14ac:dyDescent="0.25">
      <c r="B21838" s="119"/>
      <c r="C21838" s="119"/>
      <c r="D21838" s="119"/>
    </row>
    <row r="21839" spans="2:4" x14ac:dyDescent="0.25">
      <c r="B21839" s="119"/>
      <c r="C21839" s="119"/>
      <c r="D21839" s="119"/>
    </row>
    <row r="21840" spans="2:4" x14ac:dyDescent="0.25">
      <c r="B21840" s="119"/>
      <c r="C21840" s="119"/>
      <c r="D21840" s="119"/>
    </row>
    <row r="21841" spans="2:4" x14ac:dyDescent="0.25">
      <c r="B21841" s="119"/>
      <c r="C21841" s="119"/>
      <c r="D21841" s="119"/>
    </row>
    <row r="21842" spans="2:4" x14ac:dyDescent="0.25">
      <c r="B21842" s="119"/>
      <c r="C21842" s="119"/>
      <c r="D21842" s="119"/>
    </row>
    <row r="21843" spans="2:4" x14ac:dyDescent="0.25">
      <c r="B21843" s="119"/>
      <c r="C21843" s="119"/>
      <c r="D21843" s="119"/>
    </row>
    <row r="21844" spans="2:4" x14ac:dyDescent="0.25">
      <c r="B21844" s="119"/>
      <c r="C21844" s="119"/>
      <c r="D21844" s="119"/>
    </row>
    <row r="21845" spans="2:4" x14ac:dyDescent="0.25">
      <c r="B21845" s="119"/>
      <c r="C21845" s="119"/>
      <c r="D21845" s="119"/>
    </row>
    <row r="21846" spans="2:4" x14ac:dyDescent="0.25">
      <c r="B21846" s="119"/>
      <c r="C21846" s="119"/>
      <c r="D21846" s="119"/>
    </row>
    <row r="21847" spans="2:4" x14ac:dyDescent="0.25">
      <c r="B21847" s="119"/>
      <c r="C21847" s="119"/>
      <c r="D21847" s="119"/>
    </row>
    <row r="21848" spans="2:4" x14ac:dyDescent="0.25">
      <c r="B21848" s="119"/>
      <c r="C21848" s="119"/>
      <c r="D21848" s="119"/>
    </row>
    <row r="21849" spans="2:4" x14ac:dyDescent="0.25">
      <c r="B21849" s="119"/>
      <c r="C21849" s="119"/>
      <c r="D21849" s="119"/>
    </row>
    <row r="21850" spans="2:4" x14ac:dyDescent="0.25">
      <c r="B21850" s="119"/>
      <c r="C21850" s="119"/>
      <c r="D21850" s="119"/>
    </row>
    <row r="21851" spans="2:4" x14ac:dyDescent="0.25">
      <c r="B21851" s="119"/>
      <c r="C21851" s="119"/>
      <c r="D21851" s="119"/>
    </row>
    <row r="21852" spans="2:4" x14ac:dyDescent="0.25">
      <c r="B21852" s="119"/>
      <c r="C21852" s="119"/>
      <c r="D21852" s="119"/>
    </row>
    <row r="21853" spans="2:4" x14ac:dyDescent="0.25">
      <c r="B21853" s="119"/>
      <c r="C21853" s="119"/>
      <c r="D21853" s="119"/>
    </row>
    <row r="21854" spans="2:4" x14ac:dyDescent="0.25">
      <c r="B21854" s="119"/>
      <c r="C21854" s="119"/>
      <c r="D21854" s="119"/>
    </row>
    <row r="21855" spans="2:4" x14ac:dyDescent="0.25">
      <c r="B21855" s="119"/>
      <c r="C21855" s="119"/>
      <c r="D21855" s="119"/>
    </row>
    <row r="21856" spans="2:4" x14ac:dyDescent="0.25">
      <c r="B21856" s="119"/>
      <c r="C21856" s="119"/>
      <c r="D21856" s="119"/>
    </row>
    <row r="21857" spans="2:4" x14ac:dyDescent="0.25">
      <c r="B21857" s="119"/>
      <c r="C21857" s="119"/>
      <c r="D21857" s="119"/>
    </row>
    <row r="21858" spans="2:4" x14ac:dyDescent="0.25">
      <c r="B21858" s="119"/>
      <c r="C21858" s="119"/>
      <c r="D21858" s="119"/>
    </row>
    <row r="21859" spans="2:4" x14ac:dyDescent="0.25">
      <c r="B21859" s="119"/>
      <c r="C21859" s="119"/>
      <c r="D21859" s="119"/>
    </row>
    <row r="21860" spans="2:4" x14ac:dyDescent="0.25">
      <c r="B21860" s="119"/>
      <c r="C21860" s="119"/>
      <c r="D21860" s="119"/>
    </row>
    <row r="21861" spans="2:4" x14ac:dyDescent="0.25">
      <c r="B21861" s="119"/>
      <c r="C21861" s="119"/>
      <c r="D21861" s="119"/>
    </row>
    <row r="21862" spans="2:4" x14ac:dyDescent="0.25">
      <c r="B21862" s="119"/>
      <c r="C21862" s="119"/>
      <c r="D21862" s="119"/>
    </row>
    <row r="21863" spans="2:4" x14ac:dyDescent="0.25">
      <c r="B21863" s="119"/>
      <c r="C21863" s="119"/>
      <c r="D21863" s="119"/>
    </row>
    <row r="21864" spans="2:4" x14ac:dyDescent="0.25">
      <c r="B21864" s="119"/>
      <c r="C21864" s="119"/>
      <c r="D21864" s="119"/>
    </row>
    <row r="21865" spans="2:4" x14ac:dyDescent="0.25">
      <c r="B21865" s="119"/>
      <c r="C21865" s="119"/>
      <c r="D21865" s="119"/>
    </row>
    <row r="21866" spans="2:4" x14ac:dyDescent="0.25">
      <c r="B21866" s="119"/>
      <c r="C21866" s="119"/>
      <c r="D21866" s="119"/>
    </row>
    <row r="21867" spans="2:4" x14ac:dyDescent="0.25">
      <c r="B21867" s="119"/>
      <c r="C21867" s="119"/>
      <c r="D21867" s="119"/>
    </row>
    <row r="21868" spans="2:4" x14ac:dyDescent="0.25">
      <c r="B21868" s="119"/>
      <c r="C21868" s="119"/>
      <c r="D21868" s="119"/>
    </row>
    <row r="21869" spans="2:4" x14ac:dyDescent="0.25">
      <c r="B21869" s="119"/>
      <c r="C21869" s="119"/>
      <c r="D21869" s="119"/>
    </row>
    <row r="21870" spans="2:4" x14ac:dyDescent="0.25">
      <c r="B21870" s="119"/>
      <c r="C21870" s="119"/>
      <c r="D21870" s="119"/>
    </row>
    <row r="21871" spans="2:4" x14ac:dyDescent="0.25">
      <c r="B21871" s="119"/>
      <c r="C21871" s="119"/>
      <c r="D21871" s="119"/>
    </row>
    <row r="21872" spans="2:4" x14ac:dyDescent="0.25">
      <c r="B21872" s="119"/>
      <c r="C21872" s="119"/>
      <c r="D21872" s="119"/>
    </row>
    <row r="21873" spans="2:4" x14ac:dyDescent="0.25">
      <c r="B21873" s="119"/>
      <c r="C21873" s="119"/>
      <c r="D21873" s="119"/>
    </row>
    <row r="21874" spans="2:4" x14ac:dyDescent="0.25">
      <c r="B21874" s="119"/>
      <c r="C21874" s="119"/>
      <c r="D21874" s="119"/>
    </row>
    <row r="21875" spans="2:4" x14ac:dyDescent="0.25">
      <c r="B21875" s="119"/>
      <c r="C21875" s="119"/>
      <c r="D21875" s="119"/>
    </row>
    <row r="21876" spans="2:4" x14ac:dyDescent="0.25">
      <c r="B21876" s="119"/>
      <c r="C21876" s="119"/>
      <c r="D21876" s="119"/>
    </row>
    <row r="21877" spans="2:4" x14ac:dyDescent="0.25">
      <c r="B21877" s="119"/>
      <c r="C21877" s="119"/>
      <c r="D21877" s="119"/>
    </row>
    <row r="21878" spans="2:4" x14ac:dyDescent="0.25">
      <c r="B21878" s="119"/>
      <c r="C21878" s="119"/>
      <c r="D21878" s="119"/>
    </row>
    <row r="21879" spans="2:4" x14ac:dyDescent="0.25">
      <c r="B21879" s="119"/>
      <c r="C21879" s="119"/>
      <c r="D21879" s="119"/>
    </row>
    <row r="21880" spans="2:4" x14ac:dyDescent="0.25">
      <c r="B21880" s="119"/>
      <c r="C21880" s="119"/>
      <c r="D21880" s="119"/>
    </row>
    <row r="21881" spans="2:4" x14ac:dyDescent="0.25">
      <c r="B21881" s="119"/>
      <c r="C21881" s="119"/>
      <c r="D21881" s="119"/>
    </row>
    <row r="21882" spans="2:4" x14ac:dyDescent="0.25">
      <c r="B21882" s="119"/>
      <c r="C21882" s="119"/>
      <c r="D21882" s="119"/>
    </row>
    <row r="21883" spans="2:4" x14ac:dyDescent="0.25">
      <c r="B21883" s="119"/>
      <c r="C21883" s="119"/>
      <c r="D21883" s="119"/>
    </row>
    <row r="21884" spans="2:4" x14ac:dyDescent="0.25">
      <c r="B21884" s="119"/>
      <c r="C21884" s="119"/>
      <c r="D21884" s="119"/>
    </row>
    <row r="21885" spans="2:4" x14ac:dyDescent="0.25">
      <c r="B21885" s="119"/>
      <c r="C21885" s="119"/>
      <c r="D21885" s="119"/>
    </row>
    <row r="21886" spans="2:4" x14ac:dyDescent="0.25">
      <c r="B21886" s="119"/>
      <c r="C21886" s="119"/>
      <c r="D21886" s="119"/>
    </row>
    <row r="21887" spans="2:4" x14ac:dyDescent="0.25">
      <c r="B21887" s="119"/>
      <c r="C21887" s="119"/>
      <c r="D21887" s="119"/>
    </row>
    <row r="21888" spans="2:4" x14ac:dyDescent="0.25">
      <c r="B21888" s="119"/>
      <c r="C21888" s="119"/>
      <c r="D21888" s="119"/>
    </row>
    <row r="21889" spans="2:4" x14ac:dyDescent="0.25">
      <c r="B21889" s="119"/>
      <c r="C21889" s="119"/>
      <c r="D21889" s="119"/>
    </row>
    <row r="21890" spans="2:4" x14ac:dyDescent="0.25">
      <c r="B21890" s="119"/>
      <c r="C21890" s="119"/>
      <c r="D21890" s="119"/>
    </row>
    <row r="21891" spans="2:4" x14ac:dyDescent="0.25">
      <c r="B21891" s="119"/>
      <c r="C21891" s="119"/>
      <c r="D21891" s="119"/>
    </row>
    <row r="21892" spans="2:4" x14ac:dyDescent="0.25">
      <c r="B21892" s="119"/>
      <c r="C21892" s="119"/>
      <c r="D21892" s="119"/>
    </row>
    <row r="21893" spans="2:4" x14ac:dyDescent="0.25">
      <c r="B21893" s="119"/>
      <c r="C21893" s="119"/>
      <c r="D21893" s="119"/>
    </row>
    <row r="21894" spans="2:4" x14ac:dyDescent="0.25">
      <c r="B21894" s="119"/>
      <c r="C21894" s="119"/>
      <c r="D21894" s="119"/>
    </row>
    <row r="21895" spans="2:4" x14ac:dyDescent="0.25">
      <c r="B21895" s="119"/>
      <c r="C21895" s="119"/>
      <c r="D21895" s="119"/>
    </row>
    <row r="21896" spans="2:4" x14ac:dyDescent="0.25">
      <c r="B21896" s="119"/>
      <c r="C21896" s="119"/>
      <c r="D21896" s="119"/>
    </row>
    <row r="21897" spans="2:4" x14ac:dyDescent="0.25">
      <c r="B21897" s="119"/>
      <c r="C21897" s="119"/>
      <c r="D21897" s="119"/>
    </row>
    <row r="21898" spans="2:4" x14ac:dyDescent="0.25">
      <c r="B21898" s="119"/>
      <c r="C21898" s="119"/>
      <c r="D21898" s="119"/>
    </row>
    <row r="21899" spans="2:4" x14ac:dyDescent="0.25">
      <c r="B21899" s="119"/>
      <c r="C21899" s="119"/>
      <c r="D21899" s="119"/>
    </row>
    <row r="21900" spans="2:4" x14ac:dyDescent="0.25">
      <c r="B21900" s="119"/>
      <c r="C21900" s="119"/>
      <c r="D21900" s="119"/>
    </row>
    <row r="21901" spans="2:4" x14ac:dyDescent="0.25">
      <c r="B21901" s="119"/>
      <c r="C21901" s="119"/>
      <c r="D21901" s="119"/>
    </row>
    <row r="21902" spans="2:4" x14ac:dyDescent="0.25">
      <c r="B21902" s="119"/>
      <c r="C21902" s="119"/>
      <c r="D21902" s="119"/>
    </row>
    <row r="21903" spans="2:4" x14ac:dyDescent="0.25">
      <c r="B21903" s="119"/>
      <c r="C21903" s="119"/>
      <c r="D21903" s="119"/>
    </row>
    <row r="21904" spans="2:4" x14ac:dyDescent="0.25">
      <c r="B21904" s="119"/>
      <c r="C21904" s="119"/>
      <c r="D21904" s="119"/>
    </row>
    <row r="21905" spans="2:4" x14ac:dyDescent="0.25">
      <c r="B21905" s="119"/>
      <c r="C21905" s="119"/>
      <c r="D21905" s="119"/>
    </row>
    <row r="21906" spans="2:4" x14ac:dyDescent="0.25">
      <c r="B21906" s="119"/>
      <c r="C21906" s="119"/>
      <c r="D21906" s="119"/>
    </row>
    <row r="21907" spans="2:4" x14ac:dyDescent="0.25">
      <c r="B21907" s="119"/>
      <c r="C21907" s="119"/>
      <c r="D21907" s="119"/>
    </row>
    <row r="21908" spans="2:4" x14ac:dyDescent="0.25">
      <c r="B21908" s="119"/>
      <c r="C21908" s="119"/>
      <c r="D21908" s="119"/>
    </row>
    <row r="21909" spans="2:4" x14ac:dyDescent="0.25">
      <c r="B21909" s="119"/>
      <c r="C21909" s="119"/>
      <c r="D21909" s="119"/>
    </row>
    <row r="21910" spans="2:4" x14ac:dyDescent="0.25">
      <c r="B21910" s="119"/>
      <c r="C21910" s="119"/>
      <c r="D21910" s="119"/>
    </row>
    <row r="21911" spans="2:4" x14ac:dyDescent="0.25">
      <c r="B21911" s="119"/>
      <c r="C21911" s="119"/>
      <c r="D21911" s="119"/>
    </row>
    <row r="21912" spans="2:4" x14ac:dyDescent="0.25">
      <c r="B21912" s="119"/>
      <c r="C21912" s="119"/>
      <c r="D21912" s="119"/>
    </row>
    <row r="21913" spans="2:4" x14ac:dyDescent="0.25">
      <c r="B21913" s="119"/>
      <c r="C21913" s="119"/>
      <c r="D21913" s="119"/>
    </row>
    <row r="21914" spans="2:4" x14ac:dyDescent="0.25">
      <c r="B21914" s="119"/>
      <c r="C21914" s="119"/>
      <c r="D21914" s="119"/>
    </row>
    <row r="21915" spans="2:4" x14ac:dyDescent="0.25">
      <c r="B21915" s="119"/>
      <c r="C21915" s="119"/>
      <c r="D21915" s="119"/>
    </row>
    <row r="21916" spans="2:4" x14ac:dyDescent="0.25">
      <c r="B21916" s="119"/>
      <c r="C21916" s="119"/>
      <c r="D21916" s="119"/>
    </row>
    <row r="21917" spans="2:4" x14ac:dyDescent="0.25">
      <c r="B21917" s="119"/>
      <c r="C21917" s="119"/>
      <c r="D21917" s="119"/>
    </row>
    <row r="21918" spans="2:4" x14ac:dyDescent="0.25">
      <c r="B21918" s="119"/>
      <c r="C21918" s="119"/>
      <c r="D21918" s="119"/>
    </row>
    <row r="21919" spans="2:4" x14ac:dyDescent="0.25">
      <c r="B21919" s="119"/>
      <c r="C21919" s="119"/>
      <c r="D21919" s="119"/>
    </row>
    <row r="21920" spans="2:4" x14ac:dyDescent="0.25">
      <c r="B21920" s="119"/>
      <c r="C21920" s="119"/>
      <c r="D21920" s="119"/>
    </row>
    <row r="21921" spans="2:4" x14ac:dyDescent="0.25">
      <c r="B21921" s="119"/>
      <c r="C21921" s="119"/>
      <c r="D21921" s="119"/>
    </row>
    <row r="21922" spans="2:4" x14ac:dyDescent="0.25">
      <c r="B21922" s="119"/>
      <c r="C21922" s="119"/>
      <c r="D21922" s="119"/>
    </row>
    <row r="21923" spans="2:4" x14ac:dyDescent="0.25">
      <c r="B21923" s="119"/>
      <c r="C21923" s="119"/>
      <c r="D21923" s="119"/>
    </row>
    <row r="21924" spans="2:4" x14ac:dyDescent="0.25">
      <c r="B21924" s="119"/>
      <c r="C21924" s="119"/>
      <c r="D21924" s="119"/>
    </row>
    <row r="21925" spans="2:4" x14ac:dyDescent="0.25">
      <c r="B21925" s="119"/>
      <c r="C21925" s="119"/>
      <c r="D21925" s="119"/>
    </row>
    <row r="21926" spans="2:4" x14ac:dyDescent="0.25">
      <c r="B21926" s="119"/>
      <c r="C21926" s="119"/>
      <c r="D21926" s="119"/>
    </row>
    <row r="21927" spans="2:4" x14ac:dyDescent="0.25">
      <c r="B21927" s="119"/>
      <c r="C21927" s="119"/>
      <c r="D21927" s="119"/>
    </row>
    <row r="21928" spans="2:4" x14ac:dyDescent="0.25">
      <c r="B21928" s="119"/>
      <c r="C21928" s="119"/>
      <c r="D21928" s="119"/>
    </row>
    <row r="21929" spans="2:4" x14ac:dyDescent="0.25">
      <c r="B21929" s="119"/>
      <c r="C21929" s="119"/>
      <c r="D21929" s="119"/>
    </row>
    <row r="21930" spans="2:4" x14ac:dyDescent="0.25">
      <c r="B21930" s="119"/>
      <c r="C21930" s="119"/>
      <c r="D21930" s="119"/>
    </row>
    <row r="21931" spans="2:4" x14ac:dyDescent="0.25">
      <c r="B21931" s="119"/>
      <c r="C21931" s="119"/>
      <c r="D21931" s="119"/>
    </row>
    <row r="21932" spans="2:4" x14ac:dyDescent="0.25">
      <c r="B21932" s="119"/>
      <c r="C21932" s="119"/>
      <c r="D21932" s="119"/>
    </row>
    <row r="21933" spans="2:4" x14ac:dyDescent="0.25">
      <c r="B21933" s="119"/>
      <c r="C21933" s="119"/>
      <c r="D21933" s="119"/>
    </row>
    <row r="21934" spans="2:4" x14ac:dyDescent="0.25">
      <c r="B21934" s="119"/>
      <c r="C21934" s="119"/>
      <c r="D21934" s="119"/>
    </row>
    <row r="21935" spans="2:4" x14ac:dyDescent="0.25">
      <c r="B21935" s="119"/>
      <c r="C21935" s="119"/>
      <c r="D21935" s="119"/>
    </row>
    <row r="21936" spans="2:4" x14ac:dyDescent="0.25">
      <c r="B21936" s="119"/>
      <c r="C21936" s="119"/>
      <c r="D21936" s="119"/>
    </row>
    <row r="21937" spans="2:4" x14ac:dyDescent="0.25">
      <c r="B21937" s="119"/>
      <c r="C21937" s="119"/>
      <c r="D21937" s="119"/>
    </row>
    <row r="21938" spans="2:4" x14ac:dyDescent="0.25">
      <c r="B21938" s="119"/>
      <c r="C21938" s="119"/>
      <c r="D21938" s="119"/>
    </row>
    <row r="21939" spans="2:4" x14ac:dyDescent="0.25">
      <c r="B21939" s="119"/>
      <c r="C21939" s="119"/>
      <c r="D21939" s="119"/>
    </row>
    <row r="21940" spans="2:4" x14ac:dyDescent="0.25">
      <c r="B21940" s="119"/>
      <c r="C21940" s="119"/>
      <c r="D21940" s="119"/>
    </row>
    <row r="21941" spans="2:4" x14ac:dyDescent="0.25">
      <c r="B21941" s="119"/>
      <c r="C21941" s="119"/>
      <c r="D21941" s="119"/>
    </row>
    <row r="21942" spans="2:4" x14ac:dyDescent="0.25">
      <c r="B21942" s="119"/>
      <c r="C21942" s="119"/>
      <c r="D21942" s="119"/>
    </row>
    <row r="21943" spans="2:4" x14ac:dyDescent="0.25">
      <c r="B21943" s="119"/>
      <c r="C21943" s="119"/>
      <c r="D21943" s="119"/>
    </row>
    <row r="21944" spans="2:4" x14ac:dyDescent="0.25">
      <c r="B21944" s="119"/>
      <c r="C21944" s="119"/>
      <c r="D21944" s="119"/>
    </row>
    <row r="21945" spans="2:4" x14ac:dyDescent="0.25">
      <c r="B21945" s="119"/>
      <c r="C21945" s="119"/>
      <c r="D21945" s="119"/>
    </row>
    <row r="21946" spans="2:4" x14ac:dyDescent="0.25">
      <c r="B21946" s="119"/>
      <c r="C21946" s="119"/>
      <c r="D21946" s="119"/>
    </row>
    <row r="21947" spans="2:4" x14ac:dyDescent="0.25">
      <c r="B21947" s="119"/>
      <c r="C21947" s="119"/>
      <c r="D21947" s="119"/>
    </row>
    <row r="21948" spans="2:4" x14ac:dyDescent="0.25">
      <c r="B21948" s="119"/>
      <c r="C21948" s="119"/>
      <c r="D21948" s="119"/>
    </row>
    <row r="21949" spans="2:4" x14ac:dyDescent="0.25">
      <c r="B21949" s="119"/>
      <c r="C21949" s="119"/>
      <c r="D21949" s="119"/>
    </row>
    <row r="21950" spans="2:4" x14ac:dyDescent="0.25">
      <c r="B21950" s="119"/>
      <c r="C21950" s="119"/>
      <c r="D21950" s="119"/>
    </row>
    <row r="21951" spans="2:4" x14ac:dyDescent="0.25">
      <c r="B21951" s="119"/>
      <c r="C21951" s="119"/>
      <c r="D21951" s="119"/>
    </row>
    <row r="21952" spans="2:4" x14ac:dyDescent="0.25">
      <c r="B21952" s="119"/>
      <c r="C21952" s="119"/>
      <c r="D21952" s="119"/>
    </row>
    <row r="21953" spans="2:4" x14ac:dyDescent="0.25">
      <c r="B21953" s="119"/>
      <c r="C21953" s="119"/>
      <c r="D21953" s="119"/>
    </row>
    <row r="21954" spans="2:4" x14ac:dyDescent="0.25">
      <c r="B21954" s="119"/>
      <c r="C21954" s="119"/>
      <c r="D21954" s="119"/>
    </row>
    <row r="21955" spans="2:4" x14ac:dyDescent="0.25">
      <c r="B21955" s="119"/>
      <c r="C21955" s="119"/>
      <c r="D21955" s="119"/>
    </row>
    <row r="21956" spans="2:4" x14ac:dyDescent="0.25">
      <c r="B21956" s="119"/>
      <c r="C21956" s="119"/>
      <c r="D21956" s="119"/>
    </row>
    <row r="21957" spans="2:4" x14ac:dyDescent="0.25">
      <c r="B21957" s="119"/>
      <c r="C21957" s="119"/>
      <c r="D21957" s="119"/>
    </row>
    <row r="21958" spans="2:4" x14ac:dyDescent="0.25">
      <c r="B21958" s="119"/>
      <c r="C21958" s="119"/>
      <c r="D21958" s="119"/>
    </row>
    <row r="21959" spans="2:4" x14ac:dyDescent="0.25">
      <c r="B21959" s="119"/>
      <c r="C21959" s="119"/>
      <c r="D21959" s="119"/>
    </row>
    <row r="21960" spans="2:4" x14ac:dyDescent="0.25">
      <c r="B21960" s="119"/>
      <c r="C21960" s="119"/>
      <c r="D21960" s="119"/>
    </row>
    <row r="21961" spans="2:4" x14ac:dyDescent="0.25">
      <c r="B21961" s="119"/>
      <c r="C21961" s="119"/>
      <c r="D21961" s="119"/>
    </row>
    <row r="21962" spans="2:4" x14ac:dyDescent="0.25">
      <c r="B21962" s="119"/>
      <c r="C21962" s="119"/>
      <c r="D21962" s="119"/>
    </row>
    <row r="21963" spans="2:4" x14ac:dyDescent="0.25">
      <c r="B21963" s="119"/>
      <c r="C21963" s="119"/>
      <c r="D21963" s="119"/>
    </row>
    <row r="21964" spans="2:4" x14ac:dyDescent="0.25">
      <c r="B21964" s="119"/>
      <c r="C21964" s="119"/>
      <c r="D21964" s="119"/>
    </row>
    <row r="21965" spans="2:4" x14ac:dyDescent="0.25">
      <c r="B21965" s="119"/>
      <c r="C21965" s="119"/>
      <c r="D21965" s="119"/>
    </row>
    <row r="21966" spans="2:4" x14ac:dyDescent="0.25">
      <c r="B21966" s="119"/>
      <c r="C21966" s="119"/>
      <c r="D21966" s="119"/>
    </row>
    <row r="21967" spans="2:4" x14ac:dyDescent="0.25">
      <c r="B21967" s="119"/>
      <c r="C21967" s="119"/>
      <c r="D21967" s="119"/>
    </row>
    <row r="21968" spans="2:4" x14ac:dyDescent="0.25">
      <c r="B21968" s="119"/>
      <c r="C21968" s="119"/>
      <c r="D21968" s="119"/>
    </row>
    <row r="21969" spans="2:4" x14ac:dyDescent="0.25">
      <c r="B21969" s="119"/>
      <c r="C21969" s="119"/>
      <c r="D21969" s="119"/>
    </row>
    <row r="21970" spans="2:4" x14ac:dyDescent="0.25">
      <c r="B21970" s="119"/>
      <c r="C21970" s="119"/>
      <c r="D21970" s="119"/>
    </row>
    <row r="21971" spans="2:4" x14ac:dyDescent="0.25">
      <c r="B21971" s="119"/>
      <c r="C21971" s="119"/>
      <c r="D21971" s="119"/>
    </row>
    <row r="21972" spans="2:4" x14ac:dyDescent="0.25">
      <c r="B21972" s="119"/>
      <c r="C21972" s="119"/>
      <c r="D21972" s="119"/>
    </row>
    <row r="21973" spans="2:4" x14ac:dyDescent="0.25">
      <c r="B21973" s="119"/>
      <c r="C21973" s="119"/>
      <c r="D21973" s="119"/>
    </row>
    <row r="21974" spans="2:4" x14ac:dyDescent="0.25">
      <c r="B21974" s="119"/>
      <c r="C21974" s="119"/>
      <c r="D21974" s="119"/>
    </row>
    <row r="21975" spans="2:4" x14ac:dyDescent="0.25">
      <c r="B21975" s="119"/>
      <c r="C21975" s="119"/>
      <c r="D21975" s="119"/>
    </row>
    <row r="21976" spans="2:4" x14ac:dyDescent="0.25">
      <c r="B21976" s="119"/>
      <c r="C21976" s="119"/>
      <c r="D21976" s="119"/>
    </row>
    <row r="21977" spans="2:4" x14ac:dyDescent="0.25">
      <c r="B21977" s="119"/>
      <c r="C21977" s="119"/>
      <c r="D21977" s="119"/>
    </row>
    <row r="21978" spans="2:4" x14ac:dyDescent="0.25">
      <c r="B21978" s="119"/>
      <c r="C21978" s="119"/>
      <c r="D21978" s="119"/>
    </row>
    <row r="21979" spans="2:4" x14ac:dyDescent="0.25">
      <c r="B21979" s="119"/>
      <c r="C21979" s="119"/>
      <c r="D21979" s="119"/>
    </row>
    <row r="21980" spans="2:4" x14ac:dyDescent="0.25">
      <c r="B21980" s="119"/>
      <c r="C21980" s="119"/>
      <c r="D21980" s="119"/>
    </row>
    <row r="21981" spans="2:4" x14ac:dyDescent="0.25">
      <c r="B21981" s="119"/>
      <c r="C21981" s="119"/>
      <c r="D21981" s="119"/>
    </row>
    <row r="21982" spans="2:4" x14ac:dyDescent="0.25">
      <c r="B21982" s="119"/>
      <c r="C21982" s="119"/>
      <c r="D21982" s="119"/>
    </row>
    <row r="21983" spans="2:4" x14ac:dyDescent="0.25">
      <c r="B21983" s="119"/>
      <c r="C21983" s="119"/>
      <c r="D21983" s="119"/>
    </row>
    <row r="21984" spans="2:4" x14ac:dyDescent="0.25">
      <c r="B21984" s="119"/>
      <c r="C21984" s="119"/>
      <c r="D21984" s="119"/>
    </row>
    <row r="21985" spans="2:4" x14ac:dyDescent="0.25">
      <c r="B21985" s="119"/>
      <c r="C21985" s="119"/>
      <c r="D21985" s="119"/>
    </row>
    <row r="21986" spans="2:4" x14ac:dyDescent="0.25">
      <c r="B21986" s="119"/>
      <c r="C21986" s="119"/>
      <c r="D21986" s="119"/>
    </row>
    <row r="21987" spans="2:4" x14ac:dyDescent="0.25">
      <c r="B21987" s="119"/>
      <c r="C21987" s="119"/>
      <c r="D21987" s="119"/>
    </row>
    <row r="21988" spans="2:4" x14ac:dyDescent="0.25">
      <c r="B21988" s="119"/>
      <c r="C21988" s="119"/>
      <c r="D21988" s="119"/>
    </row>
    <row r="21989" spans="2:4" x14ac:dyDescent="0.25">
      <c r="B21989" s="119"/>
      <c r="C21989" s="119"/>
      <c r="D21989" s="119"/>
    </row>
    <row r="21990" spans="2:4" x14ac:dyDescent="0.25">
      <c r="B21990" s="119"/>
      <c r="C21990" s="119"/>
      <c r="D21990" s="119"/>
    </row>
    <row r="21991" spans="2:4" x14ac:dyDescent="0.25">
      <c r="B21991" s="119"/>
      <c r="C21991" s="119"/>
      <c r="D21991" s="119"/>
    </row>
    <row r="21992" spans="2:4" x14ac:dyDescent="0.25">
      <c r="B21992" s="119"/>
      <c r="C21992" s="119"/>
      <c r="D21992" s="119"/>
    </row>
    <row r="21993" spans="2:4" x14ac:dyDescent="0.25">
      <c r="B21993" s="119"/>
      <c r="C21993" s="119"/>
      <c r="D21993" s="119"/>
    </row>
    <row r="21994" spans="2:4" x14ac:dyDescent="0.25">
      <c r="B21994" s="119"/>
      <c r="C21994" s="119"/>
      <c r="D21994" s="119"/>
    </row>
    <row r="21995" spans="2:4" x14ac:dyDescent="0.25">
      <c r="B21995" s="119"/>
      <c r="C21995" s="119"/>
      <c r="D21995" s="119"/>
    </row>
    <row r="21996" spans="2:4" x14ac:dyDescent="0.25">
      <c r="B21996" s="119"/>
      <c r="C21996" s="119"/>
      <c r="D21996" s="119"/>
    </row>
    <row r="21997" spans="2:4" x14ac:dyDescent="0.25">
      <c r="B21997" s="119"/>
      <c r="C21997" s="119"/>
      <c r="D21997" s="119"/>
    </row>
    <row r="21998" spans="2:4" x14ac:dyDescent="0.25">
      <c r="B21998" s="119"/>
      <c r="C21998" s="119"/>
      <c r="D21998" s="119"/>
    </row>
    <row r="21999" spans="2:4" x14ac:dyDescent="0.25">
      <c r="B21999" s="119"/>
      <c r="C21999" s="119"/>
      <c r="D21999" s="119"/>
    </row>
    <row r="22000" spans="2:4" x14ac:dyDescent="0.25">
      <c r="B22000" s="119"/>
      <c r="C22000" s="119"/>
      <c r="D22000" s="119"/>
    </row>
    <row r="22001" spans="2:4" x14ac:dyDescent="0.25">
      <c r="B22001" s="119"/>
      <c r="C22001" s="119"/>
      <c r="D22001" s="119"/>
    </row>
    <row r="22002" spans="2:4" x14ac:dyDescent="0.25">
      <c r="B22002" s="119"/>
      <c r="C22002" s="119"/>
      <c r="D22002" s="119"/>
    </row>
    <row r="22003" spans="2:4" x14ac:dyDescent="0.25">
      <c r="B22003" s="119"/>
      <c r="C22003" s="119"/>
      <c r="D22003" s="119"/>
    </row>
    <row r="22004" spans="2:4" x14ac:dyDescent="0.25">
      <c r="B22004" s="119"/>
      <c r="C22004" s="119"/>
      <c r="D22004" s="119"/>
    </row>
    <row r="22005" spans="2:4" x14ac:dyDescent="0.25">
      <c r="B22005" s="119"/>
      <c r="C22005" s="119"/>
      <c r="D22005" s="119"/>
    </row>
    <row r="22006" spans="2:4" x14ac:dyDescent="0.25">
      <c r="B22006" s="119"/>
      <c r="C22006" s="119"/>
      <c r="D22006" s="119"/>
    </row>
    <row r="22007" spans="2:4" x14ac:dyDescent="0.25">
      <c r="B22007" s="119"/>
      <c r="C22007" s="119"/>
      <c r="D22007" s="119"/>
    </row>
    <row r="22008" spans="2:4" x14ac:dyDescent="0.25">
      <c r="B22008" s="119"/>
      <c r="C22008" s="119"/>
      <c r="D22008" s="119"/>
    </row>
    <row r="22009" spans="2:4" x14ac:dyDescent="0.25">
      <c r="B22009" s="119"/>
      <c r="C22009" s="119"/>
      <c r="D22009" s="119"/>
    </row>
    <row r="22010" spans="2:4" x14ac:dyDescent="0.25">
      <c r="B22010" s="119"/>
      <c r="C22010" s="119"/>
      <c r="D22010" s="119"/>
    </row>
    <row r="22011" spans="2:4" x14ac:dyDescent="0.25">
      <c r="B22011" s="119"/>
      <c r="C22011" s="119"/>
      <c r="D22011" s="119"/>
    </row>
    <row r="22012" spans="2:4" x14ac:dyDescent="0.25">
      <c r="B22012" s="119"/>
      <c r="C22012" s="119"/>
      <c r="D22012" s="119"/>
    </row>
    <row r="22013" spans="2:4" x14ac:dyDescent="0.25">
      <c r="B22013" s="119"/>
      <c r="C22013" s="119"/>
      <c r="D22013" s="119"/>
    </row>
    <row r="22014" spans="2:4" x14ac:dyDescent="0.25">
      <c r="B22014" s="119"/>
      <c r="C22014" s="119"/>
      <c r="D22014" s="119"/>
    </row>
    <row r="22015" spans="2:4" x14ac:dyDescent="0.25">
      <c r="B22015" s="119"/>
      <c r="C22015" s="119"/>
      <c r="D22015" s="119"/>
    </row>
    <row r="22016" spans="2:4" x14ac:dyDescent="0.25">
      <c r="B22016" s="119"/>
      <c r="C22016" s="119"/>
      <c r="D22016" s="119"/>
    </row>
    <row r="22017" spans="2:4" x14ac:dyDescent="0.25">
      <c r="B22017" s="119"/>
      <c r="C22017" s="119"/>
      <c r="D22017" s="119"/>
    </row>
    <row r="22018" spans="2:4" x14ac:dyDescent="0.25">
      <c r="B22018" s="119"/>
      <c r="C22018" s="119"/>
      <c r="D22018" s="119"/>
    </row>
    <row r="22019" spans="2:4" x14ac:dyDescent="0.25">
      <c r="B22019" s="119"/>
      <c r="C22019" s="119"/>
      <c r="D22019" s="119"/>
    </row>
    <row r="22020" spans="2:4" x14ac:dyDescent="0.25">
      <c r="B22020" s="119"/>
      <c r="C22020" s="119"/>
      <c r="D22020" s="119"/>
    </row>
    <row r="22021" spans="2:4" x14ac:dyDescent="0.25">
      <c r="B22021" s="119"/>
      <c r="C22021" s="119"/>
      <c r="D22021" s="119"/>
    </row>
    <row r="22022" spans="2:4" x14ac:dyDescent="0.25">
      <c r="B22022" s="119"/>
      <c r="C22022" s="119"/>
      <c r="D22022" s="119"/>
    </row>
    <row r="22023" spans="2:4" x14ac:dyDescent="0.25">
      <c r="B22023" s="119"/>
      <c r="C22023" s="119"/>
      <c r="D22023" s="119"/>
    </row>
    <row r="22024" spans="2:4" x14ac:dyDescent="0.25">
      <c r="B22024" s="119"/>
      <c r="C22024" s="119"/>
      <c r="D22024" s="119"/>
    </row>
    <row r="22025" spans="2:4" x14ac:dyDescent="0.25">
      <c r="B22025" s="119"/>
      <c r="C22025" s="119"/>
      <c r="D22025" s="119"/>
    </row>
    <row r="22026" spans="2:4" x14ac:dyDescent="0.25">
      <c r="B22026" s="119"/>
      <c r="C22026" s="119"/>
      <c r="D22026" s="119"/>
    </row>
    <row r="22027" spans="2:4" x14ac:dyDescent="0.25">
      <c r="B22027" s="119"/>
      <c r="C22027" s="119"/>
      <c r="D22027" s="119"/>
    </row>
    <row r="22028" spans="2:4" x14ac:dyDescent="0.25">
      <c r="B22028" s="119"/>
      <c r="C22028" s="119"/>
      <c r="D22028" s="119"/>
    </row>
    <row r="22029" spans="2:4" x14ac:dyDescent="0.25">
      <c r="B22029" s="119"/>
      <c r="C22029" s="119"/>
      <c r="D22029" s="119"/>
    </row>
    <row r="22030" spans="2:4" x14ac:dyDescent="0.25">
      <c r="B22030" s="119"/>
      <c r="C22030" s="119"/>
      <c r="D22030" s="119"/>
    </row>
    <row r="22031" spans="2:4" x14ac:dyDescent="0.25">
      <c r="B22031" s="119"/>
      <c r="C22031" s="119"/>
      <c r="D22031" s="119"/>
    </row>
    <row r="22032" spans="2:4" x14ac:dyDescent="0.25">
      <c r="B22032" s="119"/>
      <c r="C22032" s="119"/>
      <c r="D22032" s="119"/>
    </row>
    <row r="22033" spans="2:4" x14ac:dyDescent="0.25">
      <c r="B22033" s="119"/>
      <c r="C22033" s="119"/>
      <c r="D22033" s="119"/>
    </row>
    <row r="22034" spans="2:4" x14ac:dyDescent="0.25">
      <c r="B22034" s="119"/>
      <c r="C22034" s="119"/>
      <c r="D22034" s="119"/>
    </row>
    <row r="22035" spans="2:4" x14ac:dyDescent="0.25">
      <c r="B22035" s="119"/>
      <c r="C22035" s="119"/>
      <c r="D22035" s="119"/>
    </row>
    <row r="22036" spans="2:4" x14ac:dyDescent="0.25">
      <c r="B22036" s="119"/>
      <c r="C22036" s="119"/>
      <c r="D22036" s="119"/>
    </row>
    <row r="22037" spans="2:4" x14ac:dyDescent="0.25">
      <c r="B22037" s="119"/>
      <c r="C22037" s="119"/>
      <c r="D22037" s="119"/>
    </row>
    <row r="22038" spans="2:4" x14ac:dyDescent="0.25">
      <c r="B22038" s="119"/>
      <c r="C22038" s="119"/>
      <c r="D22038" s="119"/>
    </row>
    <row r="22039" spans="2:4" x14ac:dyDescent="0.25">
      <c r="B22039" s="119"/>
      <c r="C22039" s="119"/>
      <c r="D22039" s="119"/>
    </row>
    <row r="22040" spans="2:4" x14ac:dyDescent="0.25">
      <c r="B22040" s="119"/>
      <c r="C22040" s="119"/>
      <c r="D22040" s="119"/>
    </row>
    <row r="22041" spans="2:4" x14ac:dyDescent="0.25">
      <c r="B22041" s="119"/>
      <c r="C22041" s="119"/>
      <c r="D22041" s="119"/>
    </row>
    <row r="22042" spans="2:4" x14ac:dyDescent="0.25">
      <c r="B22042" s="119"/>
      <c r="C22042" s="119"/>
      <c r="D22042" s="119"/>
    </row>
    <row r="22043" spans="2:4" x14ac:dyDescent="0.25">
      <c r="B22043" s="119"/>
      <c r="C22043" s="119"/>
      <c r="D22043" s="119"/>
    </row>
    <row r="22044" spans="2:4" x14ac:dyDescent="0.25">
      <c r="B22044" s="119"/>
      <c r="C22044" s="119"/>
      <c r="D22044" s="119"/>
    </row>
    <row r="22045" spans="2:4" x14ac:dyDescent="0.25">
      <c r="B22045" s="119"/>
      <c r="C22045" s="119"/>
      <c r="D22045" s="119"/>
    </row>
    <row r="22046" spans="2:4" x14ac:dyDescent="0.25">
      <c r="B22046" s="119"/>
      <c r="C22046" s="119"/>
      <c r="D22046" s="119"/>
    </row>
    <row r="22047" spans="2:4" x14ac:dyDescent="0.25">
      <c r="B22047" s="119"/>
      <c r="C22047" s="119"/>
      <c r="D22047" s="119"/>
    </row>
    <row r="22048" spans="2:4" x14ac:dyDescent="0.25">
      <c r="B22048" s="119"/>
      <c r="C22048" s="119"/>
      <c r="D22048" s="119"/>
    </row>
    <row r="22049" spans="2:4" x14ac:dyDescent="0.25">
      <c r="B22049" s="119"/>
      <c r="C22049" s="119"/>
      <c r="D22049" s="119"/>
    </row>
    <row r="22050" spans="2:4" x14ac:dyDescent="0.25">
      <c r="B22050" s="119"/>
      <c r="C22050" s="119"/>
      <c r="D22050" s="119"/>
    </row>
    <row r="22051" spans="2:4" x14ac:dyDescent="0.25">
      <c r="B22051" s="119"/>
      <c r="C22051" s="119"/>
      <c r="D22051" s="119"/>
    </row>
    <row r="22052" spans="2:4" x14ac:dyDescent="0.25">
      <c r="B22052" s="119"/>
      <c r="C22052" s="119"/>
      <c r="D22052" s="119"/>
    </row>
    <row r="22053" spans="2:4" x14ac:dyDescent="0.25">
      <c r="B22053" s="119"/>
      <c r="C22053" s="119"/>
      <c r="D22053" s="119"/>
    </row>
    <row r="22054" spans="2:4" x14ac:dyDescent="0.25">
      <c r="B22054" s="119"/>
      <c r="C22054" s="119"/>
      <c r="D22054" s="119"/>
    </row>
    <row r="22055" spans="2:4" x14ac:dyDescent="0.25">
      <c r="B22055" s="119"/>
      <c r="C22055" s="119"/>
      <c r="D22055" s="119"/>
    </row>
    <row r="22056" spans="2:4" x14ac:dyDescent="0.25">
      <c r="B22056" s="119"/>
      <c r="C22056" s="119"/>
      <c r="D22056" s="119"/>
    </row>
    <row r="22057" spans="2:4" x14ac:dyDescent="0.25">
      <c r="B22057" s="119"/>
      <c r="C22057" s="119"/>
      <c r="D22057" s="119"/>
    </row>
    <row r="22058" spans="2:4" x14ac:dyDescent="0.25">
      <c r="B22058" s="119"/>
      <c r="C22058" s="119"/>
      <c r="D22058" s="119"/>
    </row>
    <row r="22059" spans="2:4" x14ac:dyDescent="0.25">
      <c r="B22059" s="119"/>
      <c r="C22059" s="119"/>
      <c r="D22059" s="119"/>
    </row>
    <row r="22060" spans="2:4" x14ac:dyDescent="0.25">
      <c r="B22060" s="119"/>
      <c r="C22060" s="119"/>
      <c r="D22060" s="119"/>
    </row>
    <row r="22061" spans="2:4" x14ac:dyDescent="0.25">
      <c r="B22061" s="119"/>
      <c r="C22061" s="119"/>
      <c r="D22061" s="119"/>
    </row>
    <row r="22062" spans="2:4" x14ac:dyDescent="0.25">
      <c r="B22062" s="119"/>
      <c r="C22062" s="119"/>
      <c r="D22062" s="119"/>
    </row>
    <row r="22063" spans="2:4" x14ac:dyDescent="0.25">
      <c r="B22063" s="119"/>
      <c r="C22063" s="119"/>
      <c r="D22063" s="119"/>
    </row>
    <row r="22064" spans="2:4" x14ac:dyDescent="0.25">
      <c r="B22064" s="119"/>
      <c r="C22064" s="119"/>
      <c r="D22064" s="119"/>
    </row>
    <row r="22065" spans="2:4" x14ac:dyDescent="0.25">
      <c r="B22065" s="119"/>
      <c r="C22065" s="119"/>
      <c r="D22065" s="119"/>
    </row>
    <row r="22066" spans="2:4" x14ac:dyDescent="0.25">
      <c r="B22066" s="119"/>
      <c r="C22066" s="119"/>
      <c r="D22066" s="119"/>
    </row>
    <row r="22067" spans="2:4" x14ac:dyDescent="0.25">
      <c r="B22067" s="119"/>
      <c r="C22067" s="119"/>
      <c r="D22067" s="119"/>
    </row>
    <row r="22068" spans="2:4" x14ac:dyDescent="0.25">
      <c r="B22068" s="119"/>
      <c r="C22068" s="119"/>
      <c r="D22068" s="119"/>
    </row>
    <row r="22069" spans="2:4" x14ac:dyDescent="0.25">
      <c r="B22069" s="119"/>
      <c r="C22069" s="119"/>
      <c r="D22069" s="119"/>
    </row>
    <row r="22070" spans="2:4" x14ac:dyDescent="0.25">
      <c r="B22070" s="119"/>
      <c r="C22070" s="119"/>
      <c r="D22070" s="119"/>
    </row>
    <row r="22071" spans="2:4" x14ac:dyDescent="0.25">
      <c r="B22071" s="119"/>
      <c r="C22071" s="119"/>
      <c r="D22071" s="119"/>
    </row>
    <row r="22072" spans="2:4" x14ac:dyDescent="0.25">
      <c r="B22072" s="119"/>
      <c r="C22072" s="119"/>
      <c r="D22072" s="119"/>
    </row>
    <row r="22073" spans="2:4" x14ac:dyDescent="0.25">
      <c r="B22073" s="119"/>
      <c r="C22073" s="119"/>
      <c r="D22073" s="119"/>
    </row>
    <row r="22074" spans="2:4" x14ac:dyDescent="0.25">
      <c r="B22074" s="119"/>
      <c r="C22074" s="119"/>
      <c r="D22074" s="119"/>
    </row>
    <row r="22075" spans="2:4" x14ac:dyDescent="0.25">
      <c r="B22075" s="119"/>
      <c r="C22075" s="119"/>
      <c r="D22075" s="119"/>
    </row>
    <row r="22076" spans="2:4" x14ac:dyDescent="0.25">
      <c r="B22076" s="119"/>
      <c r="C22076" s="119"/>
      <c r="D22076" s="119"/>
    </row>
    <row r="22077" spans="2:4" x14ac:dyDescent="0.25">
      <c r="B22077" s="119"/>
      <c r="C22077" s="119"/>
      <c r="D22077" s="119"/>
    </row>
    <row r="22078" spans="2:4" x14ac:dyDescent="0.25">
      <c r="B22078" s="119"/>
      <c r="C22078" s="119"/>
      <c r="D22078" s="119"/>
    </row>
    <row r="22079" spans="2:4" x14ac:dyDescent="0.25">
      <c r="B22079" s="119"/>
      <c r="C22079" s="119"/>
      <c r="D22079" s="119"/>
    </row>
    <row r="22080" spans="2:4" x14ac:dyDescent="0.25">
      <c r="B22080" s="119"/>
      <c r="C22080" s="119"/>
      <c r="D22080" s="119"/>
    </row>
    <row r="22081" spans="2:4" x14ac:dyDescent="0.25">
      <c r="B22081" s="119"/>
      <c r="C22081" s="119"/>
      <c r="D22081" s="119"/>
    </row>
    <row r="22082" spans="2:4" x14ac:dyDescent="0.25">
      <c r="B22082" s="119"/>
      <c r="C22082" s="119"/>
      <c r="D22082" s="119"/>
    </row>
    <row r="22083" spans="2:4" x14ac:dyDescent="0.25">
      <c r="B22083" s="119"/>
      <c r="C22083" s="119"/>
      <c r="D22083" s="119"/>
    </row>
    <row r="22084" spans="2:4" x14ac:dyDescent="0.25">
      <c r="B22084" s="119"/>
      <c r="C22084" s="119"/>
      <c r="D22084" s="119"/>
    </row>
    <row r="22085" spans="2:4" x14ac:dyDescent="0.25">
      <c r="B22085" s="119"/>
      <c r="C22085" s="119"/>
      <c r="D22085" s="119"/>
    </row>
    <row r="22086" spans="2:4" x14ac:dyDescent="0.25">
      <c r="B22086" s="119"/>
      <c r="C22086" s="119"/>
      <c r="D22086" s="119"/>
    </row>
    <row r="22087" spans="2:4" x14ac:dyDescent="0.25">
      <c r="B22087" s="119"/>
      <c r="C22087" s="119"/>
      <c r="D22087" s="119"/>
    </row>
    <row r="22088" spans="2:4" x14ac:dyDescent="0.25">
      <c r="B22088" s="119"/>
      <c r="C22088" s="119"/>
      <c r="D22088" s="119"/>
    </row>
    <row r="22089" spans="2:4" x14ac:dyDescent="0.25">
      <c r="B22089" s="119"/>
      <c r="C22089" s="119"/>
      <c r="D22089" s="119"/>
    </row>
    <row r="22090" spans="2:4" x14ac:dyDescent="0.25">
      <c r="B22090" s="119"/>
      <c r="C22090" s="119"/>
      <c r="D22090" s="119"/>
    </row>
    <row r="22091" spans="2:4" x14ac:dyDescent="0.25">
      <c r="B22091" s="119"/>
      <c r="C22091" s="119"/>
      <c r="D22091" s="119"/>
    </row>
    <row r="22092" spans="2:4" x14ac:dyDescent="0.25">
      <c r="B22092" s="119"/>
      <c r="C22092" s="119"/>
      <c r="D22092" s="119"/>
    </row>
    <row r="22093" spans="2:4" x14ac:dyDescent="0.25">
      <c r="B22093" s="119"/>
      <c r="C22093" s="119"/>
      <c r="D22093" s="119"/>
    </row>
    <row r="22094" spans="2:4" x14ac:dyDescent="0.25">
      <c r="B22094" s="119"/>
      <c r="C22094" s="119"/>
      <c r="D22094" s="119"/>
    </row>
    <row r="22095" spans="2:4" x14ac:dyDescent="0.25">
      <c r="B22095" s="119"/>
      <c r="C22095" s="119"/>
      <c r="D22095" s="119"/>
    </row>
    <row r="22096" spans="2:4" x14ac:dyDescent="0.25">
      <c r="B22096" s="119"/>
      <c r="C22096" s="119"/>
      <c r="D22096" s="119"/>
    </row>
    <row r="22097" spans="2:4" x14ac:dyDescent="0.25">
      <c r="B22097" s="119"/>
      <c r="C22097" s="119"/>
      <c r="D22097" s="119"/>
    </row>
    <row r="22098" spans="2:4" x14ac:dyDescent="0.25">
      <c r="B22098" s="119"/>
      <c r="C22098" s="119"/>
      <c r="D22098" s="119"/>
    </row>
    <row r="22099" spans="2:4" x14ac:dyDescent="0.25">
      <c r="B22099" s="119"/>
      <c r="C22099" s="119"/>
      <c r="D22099" s="119"/>
    </row>
    <row r="22100" spans="2:4" x14ac:dyDescent="0.25">
      <c r="B22100" s="119"/>
      <c r="C22100" s="119"/>
      <c r="D22100" s="119"/>
    </row>
    <row r="22101" spans="2:4" x14ac:dyDescent="0.25">
      <c r="B22101" s="119"/>
      <c r="C22101" s="119"/>
      <c r="D22101" s="119"/>
    </row>
    <row r="22102" spans="2:4" x14ac:dyDescent="0.25">
      <c r="B22102" s="119"/>
      <c r="C22102" s="119"/>
      <c r="D22102" s="119"/>
    </row>
    <row r="22103" spans="2:4" x14ac:dyDescent="0.25">
      <c r="B22103" s="119"/>
      <c r="C22103" s="119"/>
      <c r="D22103" s="119"/>
    </row>
    <row r="22104" spans="2:4" x14ac:dyDescent="0.25">
      <c r="B22104" s="119"/>
      <c r="C22104" s="119"/>
      <c r="D22104" s="119"/>
    </row>
    <row r="22105" spans="2:4" x14ac:dyDescent="0.25">
      <c r="B22105" s="119"/>
      <c r="C22105" s="119"/>
      <c r="D22105" s="119"/>
    </row>
    <row r="22106" spans="2:4" x14ac:dyDescent="0.25">
      <c r="B22106" s="119"/>
      <c r="C22106" s="119"/>
      <c r="D22106" s="119"/>
    </row>
    <row r="22107" spans="2:4" x14ac:dyDescent="0.25">
      <c r="B22107" s="119"/>
      <c r="C22107" s="119"/>
      <c r="D22107" s="119"/>
    </row>
    <row r="22108" spans="2:4" x14ac:dyDescent="0.25">
      <c r="B22108" s="119"/>
      <c r="C22108" s="119"/>
      <c r="D22108" s="119"/>
    </row>
    <row r="22109" spans="2:4" x14ac:dyDescent="0.25">
      <c r="B22109" s="119"/>
      <c r="C22109" s="119"/>
      <c r="D22109" s="119"/>
    </row>
    <row r="22110" spans="2:4" x14ac:dyDescent="0.25">
      <c r="B22110" s="119"/>
      <c r="C22110" s="119"/>
      <c r="D22110" s="119"/>
    </row>
    <row r="22111" spans="2:4" x14ac:dyDescent="0.25">
      <c r="B22111" s="119"/>
      <c r="C22111" s="119"/>
      <c r="D22111" s="119"/>
    </row>
    <row r="22112" spans="2:4" x14ac:dyDescent="0.25">
      <c r="B22112" s="119"/>
      <c r="C22112" s="119"/>
      <c r="D22112" s="119"/>
    </row>
    <row r="22113" spans="2:4" x14ac:dyDescent="0.25">
      <c r="B22113" s="119"/>
      <c r="C22113" s="119"/>
      <c r="D22113" s="119"/>
    </row>
    <row r="22114" spans="2:4" x14ac:dyDescent="0.25">
      <c r="B22114" s="119"/>
      <c r="C22114" s="119"/>
      <c r="D22114" s="119"/>
    </row>
    <row r="22115" spans="2:4" x14ac:dyDescent="0.25">
      <c r="B22115" s="119"/>
      <c r="C22115" s="119"/>
      <c r="D22115" s="119"/>
    </row>
    <row r="22116" spans="2:4" x14ac:dyDescent="0.25">
      <c r="B22116" s="119"/>
      <c r="C22116" s="119"/>
      <c r="D22116" s="119"/>
    </row>
    <row r="22117" spans="2:4" x14ac:dyDescent="0.25">
      <c r="B22117" s="119"/>
      <c r="C22117" s="119"/>
      <c r="D22117" s="119"/>
    </row>
    <row r="22118" spans="2:4" x14ac:dyDescent="0.25">
      <c r="B22118" s="119"/>
      <c r="C22118" s="119"/>
      <c r="D22118" s="119"/>
    </row>
    <row r="22119" spans="2:4" x14ac:dyDescent="0.25">
      <c r="B22119" s="119"/>
      <c r="C22119" s="119"/>
      <c r="D22119" s="119"/>
    </row>
    <row r="22120" spans="2:4" x14ac:dyDescent="0.25">
      <c r="B22120" s="119"/>
      <c r="C22120" s="119"/>
      <c r="D22120" s="119"/>
    </row>
    <row r="22121" spans="2:4" x14ac:dyDescent="0.25">
      <c r="B22121" s="119"/>
      <c r="C22121" s="119"/>
      <c r="D22121" s="119"/>
    </row>
    <row r="22122" spans="2:4" x14ac:dyDescent="0.25">
      <c r="B22122" s="119"/>
      <c r="C22122" s="119"/>
      <c r="D22122" s="119"/>
    </row>
    <row r="22123" spans="2:4" x14ac:dyDescent="0.25">
      <c r="B22123" s="119"/>
      <c r="C22123" s="119"/>
      <c r="D22123" s="119"/>
    </row>
    <row r="22124" spans="2:4" x14ac:dyDescent="0.25">
      <c r="B22124" s="119"/>
      <c r="C22124" s="119"/>
      <c r="D22124" s="119"/>
    </row>
    <row r="22125" spans="2:4" x14ac:dyDescent="0.25">
      <c r="B22125" s="119"/>
      <c r="C22125" s="119"/>
      <c r="D22125" s="119"/>
    </row>
    <row r="22126" spans="2:4" x14ac:dyDescent="0.25">
      <c r="B22126" s="119"/>
      <c r="C22126" s="119"/>
      <c r="D22126" s="119"/>
    </row>
    <row r="22127" spans="2:4" x14ac:dyDescent="0.25">
      <c r="B22127" s="119"/>
      <c r="C22127" s="119"/>
      <c r="D22127" s="119"/>
    </row>
    <row r="22128" spans="2:4" x14ac:dyDescent="0.25">
      <c r="B22128" s="119"/>
      <c r="C22128" s="119"/>
      <c r="D22128" s="119"/>
    </row>
    <row r="22129" spans="2:4" x14ac:dyDescent="0.25">
      <c r="B22129" s="119"/>
      <c r="C22129" s="119"/>
      <c r="D22129" s="119"/>
    </row>
    <row r="22130" spans="2:4" x14ac:dyDescent="0.25">
      <c r="B22130" s="119"/>
      <c r="C22130" s="119"/>
      <c r="D22130" s="119"/>
    </row>
    <row r="22131" spans="2:4" x14ac:dyDescent="0.25">
      <c r="B22131" s="119"/>
      <c r="C22131" s="119"/>
      <c r="D22131" s="119"/>
    </row>
    <row r="22132" spans="2:4" x14ac:dyDescent="0.25">
      <c r="B22132" s="119"/>
      <c r="C22132" s="119"/>
      <c r="D22132" s="119"/>
    </row>
    <row r="22133" spans="2:4" x14ac:dyDescent="0.25">
      <c r="B22133" s="119"/>
      <c r="C22133" s="119"/>
      <c r="D22133" s="119"/>
    </row>
    <row r="22134" spans="2:4" x14ac:dyDescent="0.25">
      <c r="B22134" s="119"/>
      <c r="C22134" s="119"/>
      <c r="D22134" s="119"/>
    </row>
    <row r="22135" spans="2:4" x14ac:dyDescent="0.25">
      <c r="B22135" s="119"/>
      <c r="C22135" s="119"/>
      <c r="D22135" s="119"/>
    </row>
    <row r="22136" spans="2:4" x14ac:dyDescent="0.25">
      <c r="B22136" s="119"/>
      <c r="C22136" s="119"/>
      <c r="D22136" s="119"/>
    </row>
    <row r="22137" spans="2:4" x14ac:dyDescent="0.25">
      <c r="B22137" s="119"/>
      <c r="C22137" s="119"/>
      <c r="D22137" s="119"/>
    </row>
    <row r="22138" spans="2:4" x14ac:dyDescent="0.25">
      <c r="B22138" s="119"/>
      <c r="C22138" s="119"/>
      <c r="D22138" s="119"/>
    </row>
    <row r="22139" spans="2:4" x14ac:dyDescent="0.25">
      <c r="B22139" s="119"/>
      <c r="C22139" s="119"/>
      <c r="D22139" s="119"/>
    </row>
    <row r="22140" spans="2:4" x14ac:dyDescent="0.25">
      <c r="B22140" s="119"/>
      <c r="C22140" s="119"/>
      <c r="D22140" s="119"/>
    </row>
    <row r="22141" spans="2:4" x14ac:dyDescent="0.25">
      <c r="B22141" s="119"/>
      <c r="C22141" s="119"/>
      <c r="D22141" s="119"/>
    </row>
    <row r="22142" spans="2:4" x14ac:dyDescent="0.25">
      <c r="B22142" s="119"/>
      <c r="C22142" s="119"/>
      <c r="D22142" s="119"/>
    </row>
    <row r="22143" spans="2:4" x14ac:dyDescent="0.25">
      <c r="B22143" s="119"/>
      <c r="C22143" s="119"/>
      <c r="D22143" s="119"/>
    </row>
    <row r="22144" spans="2:4" x14ac:dyDescent="0.25">
      <c r="B22144" s="119"/>
      <c r="C22144" s="119"/>
      <c r="D22144" s="119"/>
    </row>
    <row r="22145" spans="2:4" x14ac:dyDescent="0.25">
      <c r="B22145" s="119"/>
      <c r="C22145" s="119"/>
      <c r="D22145" s="119"/>
    </row>
    <row r="22146" spans="2:4" x14ac:dyDescent="0.25">
      <c r="B22146" s="119"/>
      <c r="C22146" s="119"/>
      <c r="D22146" s="119"/>
    </row>
    <row r="22147" spans="2:4" x14ac:dyDescent="0.25">
      <c r="B22147" s="119"/>
      <c r="C22147" s="119"/>
      <c r="D22147" s="119"/>
    </row>
    <row r="22148" spans="2:4" x14ac:dyDescent="0.25">
      <c r="B22148" s="119"/>
      <c r="C22148" s="119"/>
      <c r="D22148" s="119"/>
    </row>
    <row r="22149" spans="2:4" x14ac:dyDescent="0.25">
      <c r="B22149" s="119"/>
      <c r="C22149" s="119"/>
      <c r="D22149" s="119"/>
    </row>
    <row r="22150" spans="2:4" x14ac:dyDescent="0.25">
      <c r="B22150" s="119"/>
      <c r="C22150" s="119"/>
      <c r="D22150" s="119"/>
    </row>
    <row r="22151" spans="2:4" x14ac:dyDescent="0.25">
      <c r="B22151" s="119"/>
      <c r="C22151" s="119"/>
      <c r="D22151" s="119"/>
    </row>
    <row r="22152" spans="2:4" x14ac:dyDescent="0.25">
      <c r="B22152" s="119"/>
      <c r="C22152" s="119"/>
      <c r="D22152" s="119"/>
    </row>
    <row r="22153" spans="2:4" x14ac:dyDescent="0.25">
      <c r="B22153" s="119"/>
      <c r="C22153" s="119"/>
      <c r="D22153" s="119"/>
    </row>
    <row r="22154" spans="2:4" x14ac:dyDescent="0.25">
      <c r="B22154" s="119"/>
      <c r="C22154" s="119"/>
      <c r="D22154" s="119"/>
    </row>
    <row r="22155" spans="2:4" x14ac:dyDescent="0.25">
      <c r="B22155" s="119"/>
      <c r="C22155" s="119"/>
      <c r="D22155" s="119"/>
    </row>
    <row r="22156" spans="2:4" x14ac:dyDescent="0.25">
      <c r="B22156" s="119"/>
      <c r="C22156" s="119"/>
      <c r="D22156" s="119"/>
    </row>
    <row r="22157" spans="2:4" x14ac:dyDescent="0.25">
      <c r="B22157" s="119"/>
      <c r="C22157" s="119"/>
      <c r="D22157" s="119"/>
    </row>
    <row r="22158" spans="2:4" x14ac:dyDescent="0.25">
      <c r="B22158" s="119"/>
      <c r="C22158" s="119"/>
      <c r="D22158" s="119"/>
    </row>
    <row r="22159" spans="2:4" x14ac:dyDescent="0.25">
      <c r="B22159" s="119"/>
      <c r="C22159" s="119"/>
      <c r="D22159" s="119"/>
    </row>
    <row r="22160" spans="2:4" x14ac:dyDescent="0.25">
      <c r="B22160" s="119"/>
      <c r="C22160" s="119"/>
      <c r="D22160" s="119"/>
    </row>
    <row r="22161" spans="2:4" x14ac:dyDescent="0.25">
      <c r="B22161" s="119"/>
      <c r="C22161" s="119"/>
      <c r="D22161" s="119"/>
    </row>
    <row r="22162" spans="2:4" x14ac:dyDescent="0.25">
      <c r="B22162" s="119"/>
      <c r="C22162" s="119"/>
      <c r="D22162" s="119"/>
    </row>
    <row r="22163" spans="2:4" x14ac:dyDescent="0.25">
      <c r="B22163" s="119"/>
      <c r="C22163" s="119"/>
      <c r="D22163" s="119"/>
    </row>
    <row r="22164" spans="2:4" x14ac:dyDescent="0.25">
      <c r="B22164" s="119"/>
      <c r="C22164" s="119"/>
      <c r="D22164" s="119"/>
    </row>
    <row r="22165" spans="2:4" x14ac:dyDescent="0.25">
      <c r="B22165" s="119"/>
      <c r="C22165" s="119"/>
      <c r="D22165" s="119"/>
    </row>
    <row r="22166" spans="2:4" x14ac:dyDescent="0.25">
      <c r="B22166" s="119"/>
      <c r="C22166" s="119"/>
      <c r="D22166" s="119"/>
    </row>
    <row r="22167" spans="2:4" x14ac:dyDescent="0.25">
      <c r="B22167" s="119"/>
      <c r="C22167" s="119"/>
      <c r="D22167" s="119"/>
    </row>
    <row r="22168" spans="2:4" x14ac:dyDescent="0.25">
      <c r="B22168" s="119"/>
      <c r="C22168" s="119"/>
      <c r="D22168" s="119"/>
    </row>
    <row r="22169" spans="2:4" x14ac:dyDescent="0.25">
      <c r="B22169" s="119"/>
      <c r="C22169" s="119"/>
      <c r="D22169" s="119"/>
    </row>
    <row r="22170" spans="2:4" x14ac:dyDescent="0.25">
      <c r="B22170" s="119"/>
      <c r="C22170" s="119"/>
      <c r="D22170" s="119"/>
    </row>
    <row r="22171" spans="2:4" x14ac:dyDescent="0.25">
      <c r="B22171" s="119"/>
      <c r="C22171" s="119"/>
      <c r="D22171" s="119"/>
    </row>
    <row r="22172" spans="2:4" x14ac:dyDescent="0.25">
      <c r="B22172" s="119"/>
      <c r="C22172" s="119"/>
      <c r="D22172" s="119"/>
    </row>
    <row r="22173" spans="2:4" x14ac:dyDescent="0.25">
      <c r="B22173" s="119"/>
      <c r="C22173" s="119"/>
      <c r="D22173" s="119"/>
    </row>
    <row r="22174" spans="2:4" x14ac:dyDescent="0.25">
      <c r="B22174" s="119"/>
      <c r="C22174" s="119"/>
      <c r="D22174" s="119"/>
    </row>
    <row r="22175" spans="2:4" x14ac:dyDescent="0.25">
      <c r="B22175" s="119"/>
      <c r="C22175" s="119"/>
      <c r="D22175" s="119"/>
    </row>
    <row r="22176" spans="2:4" x14ac:dyDescent="0.25">
      <c r="B22176" s="119"/>
      <c r="C22176" s="119"/>
      <c r="D22176" s="119"/>
    </row>
    <row r="22177" spans="2:4" x14ac:dyDescent="0.25">
      <c r="B22177" s="119"/>
      <c r="C22177" s="119"/>
      <c r="D22177" s="119"/>
    </row>
    <row r="22178" spans="2:4" x14ac:dyDescent="0.25">
      <c r="B22178" s="119"/>
      <c r="C22178" s="119"/>
      <c r="D22178" s="119"/>
    </row>
    <row r="22179" spans="2:4" x14ac:dyDescent="0.25">
      <c r="B22179" s="119"/>
      <c r="C22179" s="119"/>
      <c r="D22179" s="119"/>
    </row>
    <row r="22180" spans="2:4" x14ac:dyDescent="0.25">
      <c r="B22180" s="119"/>
      <c r="C22180" s="119"/>
      <c r="D22180" s="119"/>
    </row>
    <row r="22181" spans="2:4" x14ac:dyDescent="0.25">
      <c r="B22181" s="119"/>
      <c r="C22181" s="119"/>
      <c r="D22181" s="119"/>
    </row>
    <row r="22182" spans="2:4" x14ac:dyDescent="0.25">
      <c r="B22182" s="119"/>
      <c r="C22182" s="119"/>
      <c r="D22182" s="119"/>
    </row>
    <row r="22183" spans="2:4" x14ac:dyDescent="0.25">
      <c r="B22183" s="119"/>
      <c r="C22183" s="119"/>
      <c r="D22183" s="119"/>
    </row>
    <row r="22184" spans="2:4" x14ac:dyDescent="0.25">
      <c r="B22184" s="119"/>
      <c r="C22184" s="119"/>
      <c r="D22184" s="119"/>
    </row>
    <row r="22185" spans="2:4" x14ac:dyDescent="0.25">
      <c r="B22185" s="119"/>
      <c r="C22185" s="119"/>
      <c r="D22185" s="119"/>
    </row>
    <row r="22186" spans="2:4" x14ac:dyDescent="0.25">
      <c r="B22186" s="119"/>
      <c r="C22186" s="119"/>
      <c r="D22186" s="119"/>
    </row>
    <row r="22187" spans="2:4" x14ac:dyDescent="0.25">
      <c r="B22187" s="119"/>
      <c r="C22187" s="119"/>
      <c r="D22187" s="119"/>
    </row>
    <row r="22188" spans="2:4" x14ac:dyDescent="0.25">
      <c r="B22188" s="119"/>
      <c r="C22188" s="119"/>
      <c r="D22188" s="119"/>
    </row>
    <row r="22189" spans="2:4" x14ac:dyDescent="0.25">
      <c r="B22189" s="119"/>
      <c r="C22189" s="119"/>
      <c r="D22189" s="119"/>
    </row>
    <row r="22190" spans="2:4" x14ac:dyDescent="0.25">
      <c r="B22190" s="119"/>
      <c r="C22190" s="119"/>
      <c r="D22190" s="119"/>
    </row>
    <row r="22191" spans="2:4" x14ac:dyDescent="0.25">
      <c r="B22191" s="119"/>
      <c r="C22191" s="119"/>
      <c r="D22191" s="119"/>
    </row>
    <row r="22192" spans="2:4" x14ac:dyDescent="0.25">
      <c r="B22192" s="119"/>
      <c r="C22192" s="119"/>
      <c r="D22192" s="119"/>
    </row>
    <row r="22193" spans="2:4" x14ac:dyDescent="0.25">
      <c r="B22193" s="119"/>
      <c r="C22193" s="119"/>
      <c r="D22193" s="119"/>
    </row>
    <row r="22194" spans="2:4" x14ac:dyDescent="0.25">
      <c r="B22194" s="119"/>
      <c r="C22194" s="119"/>
      <c r="D22194" s="119"/>
    </row>
    <row r="22195" spans="2:4" x14ac:dyDescent="0.25">
      <c r="B22195" s="119"/>
      <c r="C22195" s="119"/>
      <c r="D22195" s="119"/>
    </row>
    <row r="22196" spans="2:4" x14ac:dyDescent="0.25">
      <c r="B22196" s="119"/>
      <c r="C22196" s="119"/>
      <c r="D22196" s="119"/>
    </row>
    <row r="22197" spans="2:4" x14ac:dyDescent="0.25">
      <c r="B22197" s="119"/>
      <c r="C22197" s="119"/>
      <c r="D22197" s="119"/>
    </row>
    <row r="22198" spans="2:4" x14ac:dyDescent="0.25">
      <c r="B22198" s="119"/>
      <c r="C22198" s="119"/>
      <c r="D22198" s="119"/>
    </row>
    <row r="22199" spans="2:4" x14ac:dyDescent="0.25">
      <c r="B22199" s="119"/>
      <c r="C22199" s="119"/>
      <c r="D22199" s="119"/>
    </row>
    <row r="22200" spans="2:4" x14ac:dyDescent="0.25">
      <c r="B22200" s="119"/>
      <c r="C22200" s="119"/>
      <c r="D22200" s="119"/>
    </row>
    <row r="22201" spans="2:4" x14ac:dyDescent="0.25">
      <c r="B22201" s="119"/>
      <c r="C22201" s="119"/>
      <c r="D22201" s="119"/>
    </row>
    <row r="22202" spans="2:4" x14ac:dyDescent="0.25">
      <c r="B22202" s="119"/>
      <c r="C22202" s="119"/>
      <c r="D22202" s="119"/>
    </row>
    <row r="22203" spans="2:4" x14ac:dyDescent="0.25">
      <c r="B22203" s="119"/>
      <c r="C22203" s="119"/>
      <c r="D22203" s="119"/>
    </row>
    <row r="22204" spans="2:4" x14ac:dyDescent="0.25">
      <c r="B22204" s="119"/>
      <c r="C22204" s="119"/>
      <c r="D22204" s="119"/>
    </row>
    <row r="22205" spans="2:4" x14ac:dyDescent="0.25">
      <c r="B22205" s="119"/>
      <c r="C22205" s="119"/>
      <c r="D22205" s="119"/>
    </row>
    <row r="22206" spans="2:4" x14ac:dyDescent="0.25">
      <c r="B22206" s="119"/>
      <c r="C22206" s="119"/>
      <c r="D22206" s="119"/>
    </row>
    <row r="22207" spans="2:4" x14ac:dyDescent="0.25">
      <c r="B22207" s="119"/>
      <c r="C22207" s="119"/>
      <c r="D22207" s="119"/>
    </row>
    <row r="22208" spans="2:4" x14ac:dyDescent="0.25">
      <c r="B22208" s="119"/>
      <c r="C22208" s="119"/>
      <c r="D22208" s="119"/>
    </row>
    <row r="22209" spans="2:4" x14ac:dyDescent="0.25">
      <c r="B22209" s="119"/>
      <c r="C22209" s="119"/>
      <c r="D22209" s="119"/>
    </row>
    <row r="22210" spans="2:4" x14ac:dyDescent="0.25">
      <c r="B22210" s="119"/>
      <c r="C22210" s="119"/>
      <c r="D22210" s="119"/>
    </row>
    <row r="22211" spans="2:4" x14ac:dyDescent="0.25">
      <c r="B22211" s="119"/>
      <c r="C22211" s="119"/>
      <c r="D22211" s="119"/>
    </row>
    <row r="22212" spans="2:4" x14ac:dyDescent="0.25">
      <c r="B22212" s="119"/>
      <c r="C22212" s="119"/>
      <c r="D22212" s="119"/>
    </row>
    <row r="22213" spans="2:4" x14ac:dyDescent="0.25">
      <c r="B22213" s="119"/>
      <c r="C22213" s="119"/>
      <c r="D22213" s="119"/>
    </row>
    <row r="22214" spans="2:4" x14ac:dyDescent="0.25">
      <c r="B22214" s="119"/>
      <c r="C22214" s="119"/>
      <c r="D22214" s="119"/>
    </row>
    <row r="22215" spans="2:4" x14ac:dyDescent="0.25">
      <c r="B22215" s="119"/>
      <c r="C22215" s="119"/>
      <c r="D22215" s="119"/>
    </row>
    <row r="22216" spans="2:4" x14ac:dyDescent="0.25">
      <c r="B22216" s="119"/>
      <c r="C22216" s="119"/>
      <c r="D22216" s="119"/>
    </row>
    <row r="22217" spans="2:4" x14ac:dyDescent="0.25">
      <c r="B22217" s="119"/>
      <c r="C22217" s="119"/>
      <c r="D22217" s="119"/>
    </row>
    <row r="22218" spans="2:4" x14ac:dyDescent="0.25">
      <c r="B22218" s="119"/>
      <c r="C22218" s="119"/>
      <c r="D22218" s="119"/>
    </row>
    <row r="22219" spans="2:4" x14ac:dyDescent="0.25">
      <c r="B22219" s="119"/>
      <c r="C22219" s="119"/>
      <c r="D22219" s="119"/>
    </row>
    <row r="22220" spans="2:4" x14ac:dyDescent="0.25">
      <c r="B22220" s="119"/>
      <c r="C22220" s="119"/>
      <c r="D22220" s="119"/>
    </row>
    <row r="22221" spans="2:4" x14ac:dyDescent="0.25">
      <c r="B22221" s="119"/>
      <c r="C22221" s="119"/>
      <c r="D22221" s="119"/>
    </row>
    <row r="22222" spans="2:4" x14ac:dyDescent="0.25">
      <c r="B22222" s="119"/>
      <c r="C22222" s="119"/>
      <c r="D22222" s="119"/>
    </row>
    <row r="22223" spans="2:4" x14ac:dyDescent="0.25">
      <c r="B22223" s="119"/>
      <c r="C22223" s="119"/>
      <c r="D22223" s="119"/>
    </row>
    <row r="22224" spans="2:4" x14ac:dyDescent="0.25">
      <c r="B22224" s="119"/>
      <c r="C22224" s="119"/>
      <c r="D22224" s="119"/>
    </row>
    <row r="22225" spans="2:4" x14ac:dyDescent="0.25">
      <c r="B22225" s="119"/>
      <c r="C22225" s="119"/>
      <c r="D22225" s="119"/>
    </row>
    <row r="22226" spans="2:4" x14ac:dyDescent="0.25">
      <c r="B22226" s="119"/>
      <c r="C22226" s="119"/>
      <c r="D22226" s="119"/>
    </row>
    <row r="22227" spans="2:4" x14ac:dyDescent="0.25">
      <c r="B22227" s="119"/>
      <c r="C22227" s="119"/>
      <c r="D22227" s="119"/>
    </row>
    <row r="22228" spans="2:4" x14ac:dyDescent="0.25">
      <c r="B22228" s="119"/>
      <c r="C22228" s="119"/>
      <c r="D22228" s="119"/>
    </row>
    <row r="22229" spans="2:4" x14ac:dyDescent="0.25">
      <c r="B22229" s="119"/>
      <c r="C22229" s="119"/>
      <c r="D22229" s="119"/>
    </row>
    <row r="22230" spans="2:4" x14ac:dyDescent="0.25">
      <c r="B22230" s="119"/>
      <c r="C22230" s="119"/>
      <c r="D22230" s="119"/>
    </row>
    <row r="22231" spans="2:4" x14ac:dyDescent="0.25">
      <c r="B22231" s="119"/>
      <c r="C22231" s="119"/>
      <c r="D22231" s="119"/>
    </row>
    <row r="22232" spans="2:4" x14ac:dyDescent="0.25">
      <c r="B22232" s="119"/>
      <c r="C22232" s="119"/>
      <c r="D22232" s="119"/>
    </row>
    <row r="22233" spans="2:4" x14ac:dyDescent="0.25">
      <c r="B22233" s="119"/>
      <c r="C22233" s="119"/>
      <c r="D22233" s="119"/>
    </row>
    <row r="22234" spans="2:4" x14ac:dyDescent="0.25">
      <c r="B22234" s="119"/>
      <c r="C22234" s="119"/>
      <c r="D22234" s="119"/>
    </row>
    <row r="22235" spans="2:4" x14ac:dyDescent="0.25">
      <c r="B22235" s="119"/>
      <c r="C22235" s="119"/>
      <c r="D22235" s="119"/>
    </row>
    <row r="22236" spans="2:4" x14ac:dyDescent="0.25">
      <c r="B22236" s="119"/>
      <c r="C22236" s="119"/>
      <c r="D22236" s="119"/>
    </row>
    <row r="22237" spans="2:4" x14ac:dyDescent="0.25">
      <c r="B22237" s="119"/>
      <c r="C22237" s="119"/>
      <c r="D22237" s="119"/>
    </row>
    <row r="22238" spans="2:4" x14ac:dyDescent="0.25">
      <c r="B22238" s="119"/>
      <c r="C22238" s="119"/>
      <c r="D22238" s="119"/>
    </row>
    <row r="22239" spans="2:4" x14ac:dyDescent="0.25">
      <c r="B22239" s="119"/>
      <c r="C22239" s="119"/>
      <c r="D22239" s="119"/>
    </row>
    <row r="22240" spans="2:4" x14ac:dyDescent="0.25">
      <c r="B22240" s="119"/>
      <c r="C22240" s="119"/>
      <c r="D22240" s="119"/>
    </row>
    <row r="22241" spans="2:4" x14ac:dyDescent="0.25">
      <c r="B22241" s="119"/>
      <c r="C22241" s="119"/>
      <c r="D22241" s="119"/>
    </row>
    <row r="22242" spans="2:4" x14ac:dyDescent="0.25">
      <c r="B22242" s="119"/>
      <c r="C22242" s="119"/>
      <c r="D22242" s="119"/>
    </row>
    <row r="22243" spans="2:4" x14ac:dyDescent="0.25">
      <c r="B22243" s="119"/>
      <c r="C22243" s="119"/>
      <c r="D22243" s="119"/>
    </row>
    <row r="22244" spans="2:4" x14ac:dyDescent="0.25">
      <c r="B22244" s="119"/>
      <c r="C22244" s="119"/>
      <c r="D22244" s="119"/>
    </row>
    <row r="22245" spans="2:4" x14ac:dyDescent="0.25">
      <c r="B22245" s="119"/>
      <c r="C22245" s="119"/>
      <c r="D22245" s="119"/>
    </row>
    <row r="22246" spans="2:4" x14ac:dyDescent="0.25">
      <c r="B22246" s="119"/>
      <c r="C22246" s="119"/>
      <c r="D22246" s="119"/>
    </row>
    <row r="22247" spans="2:4" x14ac:dyDescent="0.25">
      <c r="B22247" s="119"/>
      <c r="C22247" s="119"/>
      <c r="D22247" s="119"/>
    </row>
    <row r="22248" spans="2:4" x14ac:dyDescent="0.25">
      <c r="B22248" s="119"/>
      <c r="C22248" s="119"/>
      <c r="D22248" s="119"/>
    </row>
    <row r="22249" spans="2:4" x14ac:dyDescent="0.25">
      <c r="B22249" s="119"/>
      <c r="C22249" s="119"/>
      <c r="D22249" s="119"/>
    </row>
    <row r="22250" spans="2:4" x14ac:dyDescent="0.25">
      <c r="B22250" s="119"/>
      <c r="C22250" s="119"/>
      <c r="D22250" s="119"/>
    </row>
    <row r="22251" spans="2:4" x14ac:dyDescent="0.25">
      <c r="B22251" s="119"/>
      <c r="C22251" s="119"/>
      <c r="D22251" s="119"/>
    </row>
    <row r="22252" spans="2:4" x14ac:dyDescent="0.25">
      <c r="B22252" s="119"/>
      <c r="C22252" s="119"/>
      <c r="D22252" s="119"/>
    </row>
    <row r="22253" spans="2:4" x14ac:dyDescent="0.25">
      <c r="B22253" s="119"/>
      <c r="C22253" s="119"/>
      <c r="D22253" s="119"/>
    </row>
    <row r="22254" spans="2:4" x14ac:dyDescent="0.25">
      <c r="B22254" s="119"/>
      <c r="C22254" s="119"/>
      <c r="D22254" s="119"/>
    </row>
    <row r="22255" spans="2:4" x14ac:dyDescent="0.25">
      <c r="B22255" s="119"/>
      <c r="C22255" s="119"/>
      <c r="D22255" s="119"/>
    </row>
    <row r="22256" spans="2:4" x14ac:dyDescent="0.25">
      <c r="B22256" s="119"/>
      <c r="C22256" s="119"/>
      <c r="D22256" s="119"/>
    </row>
    <row r="22257" spans="2:4" x14ac:dyDescent="0.25">
      <c r="B22257" s="119"/>
      <c r="C22257" s="119"/>
      <c r="D22257" s="119"/>
    </row>
    <row r="22258" spans="2:4" x14ac:dyDescent="0.25">
      <c r="B22258" s="119"/>
      <c r="C22258" s="119"/>
      <c r="D22258" s="119"/>
    </row>
    <row r="22259" spans="2:4" x14ac:dyDescent="0.25">
      <c r="B22259" s="119"/>
      <c r="C22259" s="119"/>
      <c r="D22259" s="119"/>
    </row>
    <row r="22260" spans="2:4" x14ac:dyDescent="0.25">
      <c r="B22260" s="119"/>
      <c r="C22260" s="119"/>
      <c r="D22260" s="119"/>
    </row>
    <row r="22261" spans="2:4" x14ac:dyDescent="0.25">
      <c r="B22261" s="119"/>
      <c r="C22261" s="119"/>
      <c r="D22261" s="119"/>
    </row>
    <row r="22262" spans="2:4" x14ac:dyDescent="0.25">
      <c r="B22262" s="119"/>
      <c r="C22262" s="119"/>
      <c r="D22262" s="119"/>
    </row>
    <row r="22263" spans="2:4" x14ac:dyDescent="0.25">
      <c r="B22263" s="119"/>
      <c r="C22263" s="119"/>
      <c r="D22263" s="119"/>
    </row>
    <row r="22264" spans="2:4" x14ac:dyDescent="0.25">
      <c r="B22264" s="119"/>
      <c r="C22264" s="119"/>
      <c r="D22264" s="119"/>
    </row>
    <row r="22265" spans="2:4" x14ac:dyDescent="0.25">
      <c r="B22265" s="119"/>
      <c r="C22265" s="119"/>
      <c r="D22265" s="119"/>
    </row>
    <row r="22266" spans="2:4" x14ac:dyDescent="0.25">
      <c r="B22266" s="119"/>
      <c r="C22266" s="119"/>
      <c r="D22266" s="119"/>
    </row>
    <row r="22267" spans="2:4" x14ac:dyDescent="0.25">
      <c r="B22267" s="119"/>
      <c r="C22267" s="119"/>
      <c r="D22267" s="119"/>
    </row>
    <row r="22268" spans="2:4" x14ac:dyDescent="0.25">
      <c r="B22268" s="119"/>
      <c r="C22268" s="119"/>
      <c r="D22268" s="119"/>
    </row>
    <row r="22269" spans="2:4" x14ac:dyDescent="0.25">
      <c r="B22269" s="119"/>
      <c r="C22269" s="119"/>
      <c r="D22269" s="119"/>
    </row>
    <row r="22270" spans="2:4" x14ac:dyDescent="0.25">
      <c r="B22270" s="119"/>
      <c r="C22270" s="119"/>
      <c r="D22270" s="119"/>
    </row>
    <row r="22271" spans="2:4" x14ac:dyDescent="0.25">
      <c r="B22271" s="119"/>
      <c r="C22271" s="119"/>
      <c r="D22271" s="119"/>
    </row>
    <row r="22272" spans="2:4" x14ac:dyDescent="0.25">
      <c r="B22272" s="119"/>
      <c r="C22272" s="119"/>
      <c r="D22272" s="119"/>
    </row>
    <row r="22273" spans="2:4" x14ac:dyDescent="0.25">
      <c r="B22273" s="119"/>
      <c r="C22273" s="119"/>
      <c r="D22273" s="119"/>
    </row>
    <row r="22274" spans="2:4" x14ac:dyDescent="0.25">
      <c r="B22274" s="119"/>
      <c r="C22274" s="119"/>
      <c r="D22274" s="119"/>
    </row>
    <row r="22275" spans="2:4" x14ac:dyDescent="0.25">
      <c r="B22275" s="119"/>
      <c r="C22275" s="119"/>
      <c r="D22275" s="119"/>
    </row>
    <row r="22276" spans="2:4" x14ac:dyDescent="0.25">
      <c r="B22276" s="119"/>
      <c r="C22276" s="119"/>
      <c r="D22276" s="119"/>
    </row>
    <row r="22277" spans="2:4" x14ac:dyDescent="0.25">
      <c r="B22277" s="119"/>
      <c r="C22277" s="119"/>
      <c r="D22277" s="119"/>
    </row>
    <row r="22278" spans="2:4" x14ac:dyDescent="0.25">
      <c r="B22278" s="119"/>
      <c r="C22278" s="119"/>
      <c r="D22278" s="119"/>
    </row>
    <row r="22279" spans="2:4" x14ac:dyDescent="0.25">
      <c r="B22279" s="119"/>
      <c r="C22279" s="119"/>
      <c r="D22279" s="119"/>
    </row>
    <row r="22280" spans="2:4" x14ac:dyDescent="0.25">
      <c r="B22280" s="119"/>
      <c r="C22280" s="119"/>
      <c r="D22280" s="119"/>
    </row>
    <row r="22281" spans="2:4" x14ac:dyDescent="0.25">
      <c r="B22281" s="119"/>
      <c r="C22281" s="119"/>
      <c r="D22281" s="119"/>
    </row>
    <row r="22282" spans="2:4" x14ac:dyDescent="0.25">
      <c r="B22282" s="119"/>
      <c r="C22282" s="119"/>
      <c r="D22282" s="119"/>
    </row>
    <row r="22283" spans="2:4" x14ac:dyDescent="0.25">
      <c r="B22283" s="119"/>
      <c r="C22283" s="119"/>
      <c r="D22283" s="119"/>
    </row>
    <row r="22284" spans="2:4" x14ac:dyDescent="0.25">
      <c r="B22284" s="119"/>
      <c r="C22284" s="119"/>
      <c r="D22284" s="119"/>
    </row>
    <row r="22285" spans="2:4" x14ac:dyDescent="0.25">
      <c r="B22285" s="119"/>
      <c r="C22285" s="119"/>
      <c r="D22285" s="119"/>
    </row>
    <row r="22286" spans="2:4" x14ac:dyDescent="0.25">
      <c r="B22286" s="119"/>
      <c r="C22286" s="119"/>
      <c r="D22286" s="119"/>
    </row>
    <row r="22287" spans="2:4" x14ac:dyDescent="0.25">
      <c r="B22287" s="119"/>
      <c r="C22287" s="119"/>
      <c r="D22287" s="119"/>
    </row>
    <row r="22288" spans="2:4" x14ac:dyDescent="0.25">
      <c r="B22288" s="119"/>
      <c r="C22288" s="119"/>
      <c r="D22288" s="119"/>
    </row>
    <row r="22289" spans="2:4" x14ac:dyDescent="0.25">
      <c r="B22289" s="119"/>
      <c r="C22289" s="119"/>
      <c r="D22289" s="119"/>
    </row>
    <row r="22290" spans="2:4" x14ac:dyDescent="0.25">
      <c r="B22290" s="119"/>
      <c r="C22290" s="119"/>
      <c r="D22290" s="119"/>
    </row>
    <row r="22291" spans="2:4" x14ac:dyDescent="0.25">
      <c r="B22291" s="119"/>
      <c r="C22291" s="119"/>
      <c r="D22291" s="119"/>
    </row>
    <row r="22292" spans="2:4" x14ac:dyDescent="0.25">
      <c r="B22292" s="119"/>
      <c r="C22292" s="119"/>
      <c r="D22292" s="119"/>
    </row>
    <row r="22293" spans="2:4" x14ac:dyDescent="0.25">
      <c r="B22293" s="119"/>
      <c r="C22293" s="119"/>
      <c r="D22293" s="119"/>
    </row>
    <row r="22294" spans="2:4" x14ac:dyDescent="0.25">
      <c r="B22294" s="119"/>
      <c r="C22294" s="119"/>
      <c r="D22294" s="119"/>
    </row>
    <row r="22295" spans="2:4" x14ac:dyDescent="0.25">
      <c r="B22295" s="119"/>
      <c r="C22295" s="119"/>
      <c r="D22295" s="119"/>
    </row>
    <row r="22296" spans="2:4" x14ac:dyDescent="0.25">
      <c r="B22296" s="119"/>
      <c r="C22296" s="119"/>
      <c r="D22296" s="119"/>
    </row>
    <row r="22297" spans="2:4" x14ac:dyDescent="0.25">
      <c r="B22297" s="119"/>
      <c r="C22297" s="119"/>
      <c r="D22297" s="119"/>
    </row>
    <row r="22298" spans="2:4" x14ac:dyDescent="0.25">
      <c r="B22298" s="119"/>
      <c r="C22298" s="119"/>
      <c r="D22298" s="119"/>
    </row>
    <row r="22299" spans="2:4" x14ac:dyDescent="0.25">
      <c r="B22299" s="119"/>
      <c r="C22299" s="119"/>
      <c r="D22299" s="119"/>
    </row>
    <row r="22300" spans="2:4" x14ac:dyDescent="0.25">
      <c r="B22300" s="119"/>
      <c r="C22300" s="119"/>
      <c r="D22300" s="119"/>
    </row>
    <row r="22301" spans="2:4" x14ac:dyDescent="0.25">
      <c r="B22301" s="119"/>
      <c r="C22301" s="119"/>
      <c r="D22301" s="119"/>
    </row>
    <row r="22302" spans="2:4" x14ac:dyDescent="0.25">
      <c r="B22302" s="119"/>
      <c r="C22302" s="119"/>
      <c r="D22302" s="119"/>
    </row>
    <row r="22303" spans="2:4" x14ac:dyDescent="0.25">
      <c r="B22303" s="119"/>
      <c r="C22303" s="119"/>
      <c r="D22303" s="119"/>
    </row>
    <row r="22304" spans="2:4" x14ac:dyDescent="0.25">
      <c r="B22304" s="119"/>
      <c r="C22304" s="119"/>
      <c r="D22304" s="119"/>
    </row>
    <row r="22305" spans="2:4" x14ac:dyDescent="0.25">
      <c r="B22305" s="119"/>
      <c r="C22305" s="119"/>
      <c r="D22305" s="119"/>
    </row>
    <row r="22306" spans="2:4" x14ac:dyDescent="0.25">
      <c r="B22306" s="119"/>
      <c r="C22306" s="119"/>
      <c r="D22306" s="119"/>
    </row>
    <row r="22307" spans="2:4" x14ac:dyDescent="0.25">
      <c r="B22307" s="119"/>
      <c r="C22307" s="119"/>
      <c r="D22307" s="119"/>
    </row>
    <row r="22308" spans="2:4" x14ac:dyDescent="0.25">
      <c r="B22308" s="119"/>
      <c r="C22308" s="119"/>
      <c r="D22308" s="119"/>
    </row>
    <row r="22309" spans="2:4" x14ac:dyDescent="0.25">
      <c r="B22309" s="119"/>
      <c r="C22309" s="119"/>
      <c r="D22309" s="119"/>
    </row>
    <row r="22310" spans="2:4" x14ac:dyDescent="0.25">
      <c r="B22310" s="119"/>
      <c r="C22310" s="119"/>
      <c r="D22310" s="119"/>
    </row>
    <row r="22311" spans="2:4" x14ac:dyDescent="0.25">
      <c r="B22311" s="119"/>
      <c r="C22311" s="119"/>
      <c r="D22311" s="119"/>
    </row>
    <row r="22312" spans="2:4" x14ac:dyDescent="0.25">
      <c r="B22312" s="119"/>
      <c r="C22312" s="119"/>
      <c r="D22312" s="119"/>
    </row>
    <row r="22313" spans="2:4" x14ac:dyDescent="0.25">
      <c r="B22313" s="119"/>
      <c r="C22313" s="119"/>
      <c r="D22313" s="119"/>
    </row>
    <row r="22314" spans="2:4" x14ac:dyDescent="0.25">
      <c r="B22314" s="119"/>
      <c r="C22314" s="119"/>
      <c r="D22314" s="119"/>
    </row>
    <row r="22315" spans="2:4" x14ac:dyDescent="0.25">
      <c r="B22315" s="119"/>
      <c r="C22315" s="119"/>
      <c r="D22315" s="119"/>
    </row>
    <row r="22316" spans="2:4" x14ac:dyDescent="0.25">
      <c r="B22316" s="119"/>
      <c r="C22316" s="119"/>
      <c r="D22316" s="119"/>
    </row>
    <row r="22317" spans="2:4" x14ac:dyDescent="0.25">
      <c r="B22317" s="119"/>
      <c r="C22317" s="119"/>
      <c r="D22317" s="119"/>
    </row>
    <row r="22318" spans="2:4" x14ac:dyDescent="0.25">
      <c r="B22318" s="119"/>
      <c r="C22318" s="119"/>
      <c r="D22318" s="119"/>
    </row>
    <row r="22319" spans="2:4" x14ac:dyDescent="0.25">
      <c r="B22319" s="119"/>
      <c r="C22319" s="119"/>
      <c r="D22319" s="119"/>
    </row>
    <row r="22320" spans="2:4" x14ac:dyDescent="0.25">
      <c r="B22320" s="119"/>
      <c r="C22320" s="119"/>
      <c r="D22320" s="119"/>
    </row>
    <row r="22321" spans="2:4" x14ac:dyDescent="0.25">
      <c r="B22321" s="119"/>
      <c r="C22321" s="119"/>
      <c r="D22321" s="119"/>
    </row>
    <row r="22322" spans="2:4" x14ac:dyDescent="0.25">
      <c r="B22322" s="119"/>
      <c r="C22322" s="119"/>
      <c r="D22322" s="119"/>
    </row>
    <row r="22323" spans="2:4" x14ac:dyDescent="0.25">
      <c r="B22323" s="119"/>
      <c r="C22323" s="119"/>
      <c r="D22323" s="119"/>
    </row>
    <row r="22324" spans="2:4" x14ac:dyDescent="0.25">
      <c r="B22324" s="119"/>
      <c r="C22324" s="119"/>
      <c r="D22324" s="119"/>
    </row>
    <row r="22325" spans="2:4" x14ac:dyDescent="0.25">
      <c r="B22325" s="119"/>
      <c r="C22325" s="119"/>
      <c r="D22325" s="119"/>
    </row>
    <row r="22326" spans="2:4" x14ac:dyDescent="0.25">
      <c r="B22326" s="119"/>
      <c r="C22326" s="119"/>
      <c r="D22326" s="119"/>
    </row>
    <row r="22327" spans="2:4" x14ac:dyDescent="0.25">
      <c r="B22327" s="119"/>
      <c r="C22327" s="119"/>
      <c r="D22327" s="119"/>
    </row>
    <row r="22328" spans="2:4" x14ac:dyDescent="0.25">
      <c r="B22328" s="119"/>
      <c r="C22328" s="119"/>
      <c r="D22328" s="119"/>
    </row>
    <row r="22329" spans="2:4" x14ac:dyDescent="0.25">
      <c r="B22329" s="119"/>
      <c r="C22329" s="119"/>
      <c r="D22329" s="119"/>
    </row>
    <row r="22330" spans="2:4" x14ac:dyDescent="0.25">
      <c r="B22330" s="119"/>
      <c r="C22330" s="119"/>
      <c r="D22330" s="119"/>
    </row>
    <row r="22331" spans="2:4" x14ac:dyDescent="0.25">
      <c r="B22331" s="119"/>
      <c r="C22331" s="119"/>
      <c r="D22331" s="119"/>
    </row>
    <row r="22332" spans="2:4" x14ac:dyDescent="0.25">
      <c r="B22332" s="119"/>
      <c r="C22332" s="119"/>
      <c r="D22332" s="119"/>
    </row>
    <row r="22333" spans="2:4" x14ac:dyDescent="0.25">
      <c r="B22333" s="119"/>
      <c r="C22333" s="119"/>
      <c r="D22333" s="119"/>
    </row>
    <row r="22334" spans="2:4" x14ac:dyDescent="0.25">
      <c r="B22334" s="119"/>
      <c r="C22334" s="119"/>
      <c r="D22334" s="119"/>
    </row>
    <row r="22335" spans="2:4" x14ac:dyDescent="0.25">
      <c r="B22335" s="119"/>
      <c r="C22335" s="119"/>
      <c r="D22335" s="119"/>
    </row>
    <row r="22336" spans="2:4" x14ac:dyDescent="0.25">
      <c r="B22336" s="119"/>
      <c r="C22336" s="119"/>
      <c r="D22336" s="119"/>
    </row>
    <row r="22337" spans="2:4" x14ac:dyDescent="0.25">
      <c r="B22337" s="119"/>
      <c r="C22337" s="119"/>
      <c r="D22337" s="119"/>
    </row>
    <row r="22338" spans="2:4" x14ac:dyDescent="0.25">
      <c r="B22338" s="119"/>
      <c r="C22338" s="119"/>
      <c r="D22338" s="119"/>
    </row>
    <row r="22339" spans="2:4" x14ac:dyDescent="0.25">
      <c r="B22339" s="119"/>
      <c r="C22339" s="119"/>
      <c r="D22339" s="119"/>
    </row>
    <row r="22340" spans="2:4" x14ac:dyDescent="0.25">
      <c r="B22340" s="119"/>
      <c r="C22340" s="119"/>
      <c r="D22340" s="119"/>
    </row>
    <row r="22341" spans="2:4" x14ac:dyDescent="0.25">
      <c r="B22341" s="119"/>
      <c r="C22341" s="119"/>
      <c r="D22341" s="119"/>
    </row>
    <row r="22342" spans="2:4" x14ac:dyDescent="0.25">
      <c r="B22342" s="119"/>
      <c r="C22342" s="119"/>
      <c r="D22342" s="119"/>
    </row>
    <row r="22343" spans="2:4" x14ac:dyDescent="0.25">
      <c r="B22343" s="119"/>
      <c r="C22343" s="119"/>
      <c r="D22343" s="119"/>
    </row>
    <row r="22344" spans="2:4" x14ac:dyDescent="0.25">
      <c r="B22344" s="119"/>
      <c r="C22344" s="119"/>
      <c r="D22344" s="119"/>
    </row>
    <row r="22345" spans="2:4" x14ac:dyDescent="0.25">
      <c r="B22345" s="119"/>
      <c r="C22345" s="119"/>
      <c r="D22345" s="119"/>
    </row>
    <row r="22346" spans="2:4" x14ac:dyDescent="0.25">
      <c r="B22346" s="119"/>
      <c r="C22346" s="119"/>
      <c r="D22346" s="119"/>
    </row>
    <row r="22347" spans="2:4" x14ac:dyDescent="0.25">
      <c r="B22347" s="119"/>
      <c r="C22347" s="119"/>
      <c r="D22347" s="119"/>
    </row>
    <row r="22348" spans="2:4" x14ac:dyDescent="0.25">
      <c r="B22348" s="119"/>
      <c r="C22348" s="119"/>
      <c r="D22348" s="119"/>
    </row>
    <row r="22349" spans="2:4" x14ac:dyDescent="0.25">
      <c r="B22349" s="119"/>
      <c r="C22349" s="119"/>
      <c r="D22349" s="119"/>
    </row>
    <row r="22350" spans="2:4" x14ac:dyDescent="0.25">
      <c r="B22350" s="119"/>
      <c r="C22350" s="119"/>
      <c r="D22350" s="119"/>
    </row>
    <row r="22351" spans="2:4" x14ac:dyDescent="0.25">
      <c r="B22351" s="119"/>
      <c r="C22351" s="119"/>
      <c r="D22351" s="119"/>
    </row>
    <row r="22352" spans="2:4" x14ac:dyDescent="0.25">
      <c r="B22352" s="119"/>
      <c r="C22352" s="119"/>
      <c r="D22352" s="119"/>
    </row>
    <row r="22353" spans="2:4" x14ac:dyDescent="0.25">
      <c r="B22353" s="119"/>
      <c r="C22353" s="119"/>
      <c r="D22353" s="119"/>
    </row>
    <row r="22354" spans="2:4" x14ac:dyDescent="0.25">
      <c r="B22354" s="119"/>
      <c r="C22354" s="119"/>
      <c r="D22354" s="119"/>
    </row>
    <row r="22355" spans="2:4" x14ac:dyDescent="0.25">
      <c r="B22355" s="119"/>
      <c r="C22355" s="119"/>
      <c r="D22355" s="119"/>
    </row>
    <row r="22356" spans="2:4" x14ac:dyDescent="0.25">
      <c r="B22356" s="119"/>
      <c r="C22356" s="119"/>
      <c r="D22356" s="119"/>
    </row>
    <row r="22357" spans="2:4" x14ac:dyDescent="0.25">
      <c r="B22357" s="119"/>
      <c r="C22357" s="119"/>
      <c r="D22357" s="119"/>
    </row>
    <row r="22358" spans="2:4" x14ac:dyDescent="0.25">
      <c r="B22358" s="119"/>
      <c r="C22358" s="119"/>
      <c r="D22358" s="119"/>
    </row>
    <row r="22359" spans="2:4" x14ac:dyDescent="0.25">
      <c r="B22359" s="119"/>
      <c r="C22359" s="119"/>
      <c r="D22359" s="119"/>
    </row>
    <row r="22360" spans="2:4" x14ac:dyDescent="0.25">
      <c r="B22360" s="119"/>
      <c r="C22360" s="119"/>
      <c r="D22360" s="119"/>
    </row>
    <row r="22361" spans="2:4" x14ac:dyDescent="0.25">
      <c r="B22361" s="119"/>
      <c r="C22361" s="119"/>
      <c r="D22361" s="119"/>
    </row>
    <row r="22362" spans="2:4" x14ac:dyDescent="0.25">
      <c r="B22362" s="119"/>
      <c r="C22362" s="119"/>
      <c r="D22362" s="119"/>
    </row>
    <row r="22363" spans="2:4" x14ac:dyDescent="0.25">
      <c r="B22363" s="119"/>
      <c r="C22363" s="119"/>
      <c r="D22363" s="119"/>
    </row>
    <row r="22364" spans="2:4" x14ac:dyDescent="0.25">
      <c r="B22364" s="119"/>
      <c r="C22364" s="119"/>
      <c r="D22364" s="119"/>
    </row>
    <row r="22365" spans="2:4" x14ac:dyDescent="0.25">
      <c r="B22365" s="119"/>
      <c r="C22365" s="119"/>
      <c r="D22365" s="119"/>
    </row>
    <row r="22366" spans="2:4" x14ac:dyDescent="0.25">
      <c r="B22366" s="119"/>
      <c r="C22366" s="119"/>
      <c r="D22366" s="119"/>
    </row>
    <row r="22367" spans="2:4" x14ac:dyDescent="0.25">
      <c r="B22367" s="119"/>
      <c r="C22367" s="119"/>
      <c r="D22367" s="119"/>
    </row>
    <row r="22368" spans="2:4" x14ac:dyDescent="0.25">
      <c r="B22368" s="119"/>
      <c r="C22368" s="119"/>
      <c r="D22368" s="119"/>
    </row>
    <row r="22369" spans="2:4" x14ac:dyDescent="0.25">
      <c r="B22369" s="119"/>
      <c r="C22369" s="119"/>
      <c r="D22369" s="119"/>
    </row>
    <row r="22370" spans="2:4" x14ac:dyDescent="0.25">
      <c r="B22370" s="119"/>
      <c r="C22370" s="119"/>
      <c r="D22370" s="119"/>
    </row>
    <row r="22371" spans="2:4" x14ac:dyDescent="0.25">
      <c r="B22371" s="119"/>
      <c r="C22371" s="119"/>
      <c r="D22371" s="119"/>
    </row>
    <row r="22372" spans="2:4" x14ac:dyDescent="0.25">
      <c r="B22372" s="119"/>
      <c r="C22372" s="119"/>
      <c r="D22372" s="119"/>
    </row>
    <row r="22373" spans="2:4" x14ac:dyDescent="0.25">
      <c r="B22373" s="119"/>
      <c r="C22373" s="119"/>
      <c r="D22373" s="119"/>
    </row>
    <row r="22374" spans="2:4" x14ac:dyDescent="0.25">
      <c r="B22374" s="119"/>
      <c r="C22374" s="119"/>
      <c r="D22374" s="119"/>
    </row>
    <row r="22375" spans="2:4" x14ac:dyDescent="0.25">
      <c r="B22375" s="119"/>
      <c r="C22375" s="119"/>
      <c r="D22375" s="119"/>
    </row>
    <row r="22376" spans="2:4" x14ac:dyDescent="0.25">
      <c r="B22376" s="119"/>
      <c r="C22376" s="119"/>
      <c r="D22376" s="119"/>
    </row>
    <row r="22377" spans="2:4" x14ac:dyDescent="0.25">
      <c r="B22377" s="119"/>
      <c r="C22377" s="119"/>
      <c r="D22377" s="119"/>
    </row>
    <row r="22378" spans="2:4" x14ac:dyDescent="0.25">
      <c r="B22378" s="119"/>
      <c r="C22378" s="119"/>
      <c r="D22378" s="119"/>
    </row>
    <row r="22379" spans="2:4" x14ac:dyDescent="0.25">
      <c r="B22379" s="119"/>
      <c r="C22379" s="119"/>
      <c r="D22379" s="119"/>
    </row>
    <row r="22380" spans="2:4" x14ac:dyDescent="0.25">
      <c r="B22380" s="119"/>
      <c r="C22380" s="119"/>
      <c r="D22380" s="119"/>
    </row>
    <row r="22381" spans="2:4" x14ac:dyDescent="0.25">
      <c r="B22381" s="119"/>
      <c r="C22381" s="119"/>
      <c r="D22381" s="119"/>
    </row>
    <row r="22382" spans="2:4" x14ac:dyDescent="0.25">
      <c r="B22382" s="119"/>
      <c r="C22382" s="119"/>
      <c r="D22382" s="119"/>
    </row>
    <row r="22383" spans="2:4" x14ac:dyDescent="0.25">
      <c r="B22383" s="119"/>
      <c r="C22383" s="119"/>
      <c r="D22383" s="119"/>
    </row>
    <row r="22384" spans="2:4" x14ac:dyDescent="0.25">
      <c r="B22384" s="119"/>
      <c r="C22384" s="119"/>
      <c r="D22384" s="119"/>
    </row>
    <row r="22385" spans="2:4" x14ac:dyDescent="0.25">
      <c r="B22385" s="119"/>
      <c r="C22385" s="119"/>
      <c r="D22385" s="119"/>
    </row>
    <row r="22386" spans="2:4" x14ac:dyDescent="0.25">
      <c r="B22386" s="119"/>
      <c r="C22386" s="119"/>
      <c r="D22386" s="119"/>
    </row>
    <row r="22387" spans="2:4" x14ac:dyDescent="0.25">
      <c r="B22387" s="119"/>
      <c r="C22387" s="119"/>
      <c r="D22387" s="119"/>
    </row>
    <row r="22388" spans="2:4" x14ac:dyDescent="0.25">
      <c r="B22388" s="119"/>
      <c r="C22388" s="119"/>
      <c r="D22388" s="119"/>
    </row>
    <row r="22389" spans="2:4" x14ac:dyDescent="0.25">
      <c r="B22389" s="119"/>
      <c r="C22389" s="119"/>
      <c r="D22389" s="119"/>
    </row>
    <row r="22390" spans="2:4" x14ac:dyDescent="0.25">
      <c r="B22390" s="119"/>
      <c r="C22390" s="119"/>
      <c r="D22390" s="119"/>
    </row>
    <row r="22391" spans="2:4" x14ac:dyDescent="0.25">
      <c r="B22391" s="119"/>
      <c r="C22391" s="119"/>
      <c r="D22391" s="119"/>
    </row>
    <row r="22392" spans="2:4" x14ac:dyDescent="0.25">
      <c r="B22392" s="119"/>
      <c r="C22392" s="119"/>
      <c r="D22392" s="119"/>
    </row>
    <row r="22393" spans="2:4" x14ac:dyDescent="0.25">
      <c r="B22393" s="119"/>
      <c r="C22393" s="119"/>
      <c r="D22393" s="119"/>
    </row>
    <row r="22394" spans="2:4" x14ac:dyDescent="0.25">
      <c r="B22394" s="119"/>
      <c r="C22394" s="119"/>
      <c r="D22394" s="119"/>
    </row>
    <row r="22395" spans="2:4" x14ac:dyDescent="0.25">
      <c r="B22395" s="119"/>
      <c r="C22395" s="119"/>
      <c r="D22395" s="119"/>
    </row>
    <row r="22396" spans="2:4" x14ac:dyDescent="0.25">
      <c r="B22396" s="119"/>
      <c r="C22396" s="119"/>
      <c r="D22396" s="119"/>
    </row>
    <row r="22397" spans="2:4" x14ac:dyDescent="0.25">
      <c r="B22397" s="119"/>
      <c r="C22397" s="119"/>
      <c r="D22397" s="119"/>
    </row>
    <row r="22398" spans="2:4" x14ac:dyDescent="0.25">
      <c r="B22398" s="119"/>
      <c r="C22398" s="119"/>
      <c r="D22398" s="119"/>
    </row>
    <row r="22399" spans="2:4" x14ac:dyDescent="0.25">
      <c r="B22399" s="119"/>
      <c r="C22399" s="119"/>
      <c r="D22399" s="119"/>
    </row>
    <row r="22400" spans="2:4" x14ac:dyDescent="0.25">
      <c r="B22400" s="119"/>
      <c r="C22400" s="119"/>
      <c r="D22400" s="119"/>
    </row>
    <row r="22401" spans="2:4" x14ac:dyDescent="0.25">
      <c r="B22401" s="119"/>
      <c r="C22401" s="119"/>
      <c r="D22401" s="119"/>
    </row>
    <row r="22402" spans="2:4" x14ac:dyDescent="0.25">
      <c r="B22402" s="119"/>
      <c r="C22402" s="119"/>
      <c r="D22402" s="119"/>
    </row>
    <row r="22403" spans="2:4" x14ac:dyDescent="0.25">
      <c r="B22403" s="119"/>
      <c r="C22403" s="119"/>
      <c r="D22403" s="119"/>
    </row>
    <row r="22404" spans="2:4" x14ac:dyDescent="0.25">
      <c r="B22404" s="119"/>
      <c r="C22404" s="119"/>
      <c r="D22404" s="119"/>
    </row>
    <row r="22405" spans="2:4" x14ac:dyDescent="0.25">
      <c r="B22405" s="119"/>
      <c r="C22405" s="119"/>
      <c r="D22405" s="119"/>
    </row>
    <row r="22406" spans="2:4" x14ac:dyDescent="0.25">
      <c r="B22406" s="119"/>
      <c r="C22406" s="119"/>
      <c r="D22406" s="119"/>
    </row>
    <row r="22407" spans="2:4" x14ac:dyDescent="0.25">
      <c r="B22407" s="119"/>
      <c r="C22407" s="119"/>
      <c r="D22407" s="119"/>
    </row>
    <row r="22408" spans="2:4" x14ac:dyDescent="0.25">
      <c r="B22408" s="119"/>
      <c r="C22408" s="119"/>
      <c r="D22408" s="119"/>
    </row>
    <row r="22409" spans="2:4" x14ac:dyDescent="0.25">
      <c r="B22409" s="119"/>
      <c r="C22409" s="119"/>
      <c r="D22409" s="119"/>
    </row>
    <row r="22410" spans="2:4" x14ac:dyDescent="0.25">
      <c r="B22410" s="119"/>
      <c r="C22410" s="119"/>
      <c r="D22410" s="119"/>
    </row>
    <row r="22411" spans="2:4" x14ac:dyDescent="0.25">
      <c r="B22411" s="119"/>
      <c r="C22411" s="119"/>
      <c r="D22411" s="119"/>
    </row>
    <row r="22412" spans="2:4" x14ac:dyDescent="0.25">
      <c r="B22412" s="119"/>
      <c r="C22412" s="119"/>
      <c r="D22412" s="119"/>
    </row>
    <row r="22413" spans="2:4" x14ac:dyDescent="0.25">
      <c r="B22413" s="119"/>
      <c r="C22413" s="119"/>
      <c r="D22413" s="119"/>
    </row>
    <row r="22414" spans="2:4" x14ac:dyDescent="0.25">
      <c r="B22414" s="119"/>
      <c r="C22414" s="119"/>
      <c r="D22414" s="119"/>
    </row>
    <row r="22415" spans="2:4" x14ac:dyDescent="0.25">
      <c r="B22415" s="119"/>
      <c r="C22415" s="119"/>
      <c r="D22415" s="119"/>
    </row>
    <row r="22416" spans="2:4" x14ac:dyDescent="0.25">
      <c r="B22416" s="119"/>
      <c r="C22416" s="119"/>
      <c r="D22416" s="119"/>
    </row>
    <row r="22417" spans="2:4" x14ac:dyDescent="0.25">
      <c r="B22417" s="119"/>
      <c r="C22417" s="119"/>
      <c r="D22417" s="119"/>
    </row>
    <row r="22418" spans="2:4" x14ac:dyDescent="0.25">
      <c r="B22418" s="119"/>
      <c r="C22418" s="119"/>
      <c r="D22418" s="119"/>
    </row>
    <row r="22419" spans="2:4" x14ac:dyDescent="0.25">
      <c r="B22419" s="119"/>
      <c r="C22419" s="119"/>
      <c r="D22419" s="119"/>
    </row>
    <row r="22420" spans="2:4" x14ac:dyDescent="0.25">
      <c r="B22420" s="119"/>
      <c r="C22420" s="119"/>
      <c r="D22420" s="119"/>
    </row>
    <row r="22421" spans="2:4" x14ac:dyDescent="0.25">
      <c r="B22421" s="119"/>
      <c r="C22421" s="119"/>
      <c r="D22421" s="119"/>
    </row>
    <row r="22422" spans="2:4" x14ac:dyDescent="0.25">
      <c r="B22422" s="119"/>
      <c r="C22422" s="119"/>
      <c r="D22422" s="119"/>
    </row>
    <row r="22423" spans="2:4" x14ac:dyDescent="0.25">
      <c r="B22423" s="119"/>
      <c r="C22423" s="119"/>
      <c r="D22423" s="119"/>
    </row>
    <row r="22424" spans="2:4" x14ac:dyDescent="0.25">
      <c r="B22424" s="119"/>
      <c r="C22424" s="119"/>
      <c r="D22424" s="119"/>
    </row>
    <row r="22425" spans="2:4" x14ac:dyDescent="0.25">
      <c r="B22425" s="119"/>
      <c r="C22425" s="119"/>
      <c r="D22425" s="119"/>
    </row>
    <row r="22426" spans="2:4" x14ac:dyDescent="0.25">
      <c r="B22426" s="119"/>
      <c r="C22426" s="119"/>
      <c r="D22426" s="119"/>
    </row>
    <row r="22427" spans="2:4" x14ac:dyDescent="0.25">
      <c r="B22427" s="119"/>
      <c r="C22427" s="119"/>
      <c r="D22427" s="119"/>
    </row>
    <row r="22428" spans="2:4" x14ac:dyDescent="0.25">
      <c r="B22428" s="119"/>
      <c r="C22428" s="119"/>
      <c r="D22428" s="119"/>
    </row>
    <row r="22429" spans="2:4" x14ac:dyDescent="0.25">
      <c r="B22429" s="119"/>
      <c r="C22429" s="119"/>
      <c r="D22429" s="119"/>
    </row>
    <row r="22430" spans="2:4" x14ac:dyDescent="0.25">
      <c r="B22430" s="119"/>
      <c r="C22430" s="119"/>
      <c r="D22430" s="119"/>
    </row>
    <row r="22431" spans="2:4" x14ac:dyDescent="0.25">
      <c r="B22431" s="119"/>
      <c r="C22431" s="119"/>
      <c r="D22431" s="119"/>
    </row>
    <row r="22432" spans="2:4" x14ac:dyDescent="0.25">
      <c r="B22432" s="119"/>
      <c r="C22432" s="119"/>
      <c r="D22432" s="119"/>
    </row>
    <row r="22433" spans="2:4" x14ac:dyDescent="0.25">
      <c r="B22433" s="119"/>
      <c r="C22433" s="119"/>
      <c r="D22433" s="119"/>
    </row>
    <row r="22434" spans="2:4" x14ac:dyDescent="0.25">
      <c r="B22434" s="119"/>
      <c r="C22434" s="119"/>
      <c r="D22434" s="119"/>
    </row>
    <row r="22435" spans="2:4" x14ac:dyDescent="0.25">
      <c r="B22435" s="119"/>
      <c r="C22435" s="119"/>
      <c r="D22435" s="119"/>
    </row>
    <row r="22436" spans="2:4" x14ac:dyDescent="0.25">
      <c r="B22436" s="119"/>
      <c r="C22436" s="119"/>
      <c r="D22436" s="119"/>
    </row>
    <row r="22437" spans="2:4" x14ac:dyDescent="0.25">
      <c r="B22437" s="119"/>
      <c r="C22437" s="119"/>
      <c r="D22437" s="119"/>
    </row>
    <row r="22438" spans="2:4" x14ac:dyDescent="0.25">
      <c r="B22438" s="119"/>
      <c r="C22438" s="119"/>
      <c r="D22438" s="119"/>
    </row>
    <row r="22439" spans="2:4" x14ac:dyDescent="0.25">
      <c r="B22439" s="119"/>
      <c r="C22439" s="119"/>
      <c r="D22439" s="119"/>
    </row>
    <row r="22440" spans="2:4" x14ac:dyDescent="0.25">
      <c r="B22440" s="119"/>
      <c r="C22440" s="119"/>
      <c r="D22440" s="119"/>
    </row>
    <row r="22441" spans="2:4" x14ac:dyDescent="0.25">
      <c r="B22441" s="119"/>
      <c r="C22441" s="119"/>
      <c r="D22441" s="119"/>
    </row>
    <row r="22442" spans="2:4" x14ac:dyDescent="0.25">
      <c r="B22442" s="119"/>
      <c r="C22442" s="119"/>
      <c r="D22442" s="119"/>
    </row>
    <row r="22443" spans="2:4" x14ac:dyDescent="0.25">
      <c r="B22443" s="119"/>
      <c r="C22443" s="119"/>
      <c r="D22443" s="119"/>
    </row>
    <row r="22444" spans="2:4" x14ac:dyDescent="0.25">
      <c r="B22444" s="119"/>
      <c r="C22444" s="119"/>
      <c r="D22444" s="119"/>
    </row>
    <row r="22445" spans="2:4" x14ac:dyDescent="0.25">
      <c r="B22445" s="119"/>
      <c r="C22445" s="119"/>
      <c r="D22445" s="119"/>
    </row>
    <row r="22446" spans="2:4" x14ac:dyDescent="0.25">
      <c r="B22446" s="119"/>
      <c r="C22446" s="119"/>
      <c r="D22446" s="119"/>
    </row>
    <row r="22447" spans="2:4" x14ac:dyDescent="0.25">
      <c r="B22447" s="119"/>
      <c r="C22447" s="119"/>
      <c r="D22447" s="119"/>
    </row>
    <row r="22448" spans="2:4" x14ac:dyDescent="0.25">
      <c r="B22448" s="119"/>
      <c r="C22448" s="119"/>
      <c r="D22448" s="119"/>
    </row>
    <row r="22449" spans="2:4" x14ac:dyDescent="0.25">
      <c r="B22449" s="119"/>
      <c r="C22449" s="119"/>
      <c r="D22449" s="119"/>
    </row>
    <row r="22450" spans="2:4" x14ac:dyDescent="0.25">
      <c r="B22450" s="119"/>
      <c r="C22450" s="119"/>
      <c r="D22450" s="119"/>
    </row>
    <row r="22451" spans="2:4" x14ac:dyDescent="0.25">
      <c r="B22451" s="119"/>
      <c r="C22451" s="119"/>
      <c r="D22451" s="119"/>
    </row>
    <row r="22452" spans="2:4" x14ac:dyDescent="0.25">
      <c r="B22452" s="119"/>
      <c r="C22452" s="119"/>
      <c r="D22452" s="119"/>
    </row>
    <row r="22453" spans="2:4" x14ac:dyDescent="0.25">
      <c r="B22453" s="119"/>
      <c r="C22453" s="119"/>
      <c r="D22453" s="119"/>
    </row>
    <row r="22454" spans="2:4" x14ac:dyDescent="0.25">
      <c r="B22454" s="119"/>
      <c r="C22454" s="119"/>
      <c r="D22454" s="119"/>
    </row>
    <row r="22455" spans="2:4" x14ac:dyDescent="0.25">
      <c r="B22455" s="119"/>
      <c r="C22455" s="119"/>
      <c r="D22455" s="119"/>
    </row>
    <row r="22456" spans="2:4" x14ac:dyDescent="0.25">
      <c r="B22456" s="119"/>
      <c r="C22456" s="119"/>
      <c r="D22456" s="119"/>
    </row>
    <row r="22457" spans="2:4" x14ac:dyDescent="0.25">
      <c r="B22457" s="119"/>
      <c r="C22457" s="119"/>
      <c r="D22457" s="119"/>
    </row>
    <row r="22458" spans="2:4" x14ac:dyDescent="0.25">
      <c r="B22458" s="119"/>
      <c r="C22458" s="119"/>
      <c r="D22458" s="119"/>
    </row>
    <row r="22459" spans="2:4" x14ac:dyDescent="0.25">
      <c r="B22459" s="119"/>
      <c r="C22459" s="119"/>
      <c r="D22459" s="119"/>
    </row>
    <row r="22460" spans="2:4" x14ac:dyDescent="0.25">
      <c r="B22460" s="119"/>
      <c r="C22460" s="119"/>
      <c r="D22460" s="119"/>
    </row>
    <row r="22461" spans="2:4" x14ac:dyDescent="0.25">
      <c r="B22461" s="119"/>
      <c r="C22461" s="119"/>
      <c r="D22461" s="119"/>
    </row>
    <row r="22462" spans="2:4" x14ac:dyDescent="0.25">
      <c r="B22462" s="119"/>
      <c r="C22462" s="119"/>
      <c r="D22462" s="119"/>
    </row>
    <row r="22463" spans="2:4" x14ac:dyDescent="0.25">
      <c r="B22463" s="119"/>
      <c r="C22463" s="119"/>
      <c r="D22463" s="119"/>
    </row>
    <row r="22464" spans="2:4" x14ac:dyDescent="0.25">
      <c r="B22464" s="119"/>
      <c r="C22464" s="119"/>
      <c r="D22464" s="119"/>
    </row>
    <row r="22465" spans="2:4" x14ac:dyDescent="0.25">
      <c r="B22465" s="119"/>
      <c r="C22465" s="119"/>
      <c r="D22465" s="119"/>
    </row>
    <row r="22466" spans="2:4" x14ac:dyDescent="0.25">
      <c r="B22466" s="119"/>
      <c r="C22466" s="119"/>
      <c r="D22466" s="119"/>
    </row>
    <row r="22467" spans="2:4" x14ac:dyDescent="0.25">
      <c r="B22467" s="119"/>
      <c r="C22467" s="119"/>
      <c r="D22467" s="119"/>
    </row>
    <row r="22468" spans="2:4" x14ac:dyDescent="0.25">
      <c r="B22468" s="119"/>
      <c r="C22468" s="119"/>
      <c r="D22468" s="119"/>
    </row>
    <row r="22469" spans="2:4" x14ac:dyDescent="0.25">
      <c r="B22469" s="119"/>
      <c r="C22469" s="119"/>
      <c r="D22469" s="119"/>
    </row>
    <row r="22470" spans="2:4" x14ac:dyDescent="0.25">
      <c r="B22470" s="119"/>
      <c r="C22470" s="119"/>
      <c r="D22470" s="119"/>
    </row>
    <row r="22471" spans="2:4" x14ac:dyDescent="0.25">
      <c r="B22471" s="119"/>
      <c r="C22471" s="119"/>
      <c r="D22471" s="119"/>
    </row>
    <row r="22472" spans="2:4" x14ac:dyDescent="0.25">
      <c r="B22472" s="119"/>
      <c r="C22472" s="119"/>
      <c r="D22472" s="119"/>
    </row>
    <row r="22473" spans="2:4" x14ac:dyDescent="0.25">
      <c r="B22473" s="119"/>
      <c r="C22473" s="119"/>
      <c r="D22473" s="119"/>
    </row>
    <row r="22474" spans="2:4" x14ac:dyDescent="0.25">
      <c r="B22474" s="119"/>
      <c r="C22474" s="119"/>
      <c r="D22474" s="119"/>
    </row>
    <row r="22475" spans="2:4" x14ac:dyDescent="0.25">
      <c r="B22475" s="119"/>
      <c r="C22475" s="119"/>
      <c r="D22475" s="119"/>
    </row>
    <row r="22476" spans="2:4" x14ac:dyDescent="0.25">
      <c r="B22476" s="119"/>
      <c r="C22476" s="119"/>
      <c r="D22476" s="119"/>
    </row>
    <row r="22477" spans="2:4" x14ac:dyDescent="0.25">
      <c r="B22477" s="119"/>
      <c r="C22477" s="119"/>
      <c r="D22477" s="119"/>
    </row>
    <row r="22478" spans="2:4" x14ac:dyDescent="0.25">
      <c r="B22478" s="119"/>
      <c r="C22478" s="119"/>
      <c r="D22478" s="119"/>
    </row>
    <row r="22479" spans="2:4" x14ac:dyDescent="0.25">
      <c r="B22479" s="119"/>
      <c r="C22479" s="119"/>
      <c r="D22479" s="119"/>
    </row>
    <row r="22480" spans="2:4" x14ac:dyDescent="0.25">
      <c r="B22480" s="119"/>
      <c r="C22480" s="119"/>
      <c r="D22480" s="119"/>
    </row>
    <row r="22481" spans="2:4" x14ac:dyDescent="0.25">
      <c r="B22481" s="119"/>
      <c r="C22481" s="119"/>
      <c r="D22481" s="119"/>
    </row>
    <row r="22482" spans="2:4" x14ac:dyDescent="0.25">
      <c r="B22482" s="119"/>
      <c r="C22482" s="119"/>
      <c r="D22482" s="119"/>
    </row>
    <row r="22483" spans="2:4" x14ac:dyDescent="0.25">
      <c r="B22483" s="119"/>
      <c r="C22483" s="119"/>
      <c r="D22483" s="119"/>
    </row>
    <row r="22484" spans="2:4" x14ac:dyDescent="0.25">
      <c r="B22484" s="119"/>
      <c r="C22484" s="119"/>
      <c r="D22484" s="119"/>
    </row>
    <row r="22485" spans="2:4" x14ac:dyDescent="0.25">
      <c r="B22485" s="119"/>
      <c r="C22485" s="119"/>
      <c r="D22485" s="119"/>
    </row>
    <row r="22486" spans="2:4" x14ac:dyDescent="0.25">
      <c r="B22486" s="119"/>
      <c r="C22486" s="119"/>
      <c r="D22486" s="119"/>
    </row>
    <row r="22487" spans="2:4" x14ac:dyDescent="0.25">
      <c r="B22487" s="119"/>
      <c r="C22487" s="119"/>
      <c r="D22487" s="119"/>
    </row>
    <row r="22488" spans="2:4" x14ac:dyDescent="0.25">
      <c r="B22488" s="119"/>
      <c r="C22488" s="119"/>
      <c r="D22488" s="119"/>
    </row>
    <row r="22489" spans="2:4" x14ac:dyDescent="0.25">
      <c r="B22489" s="119"/>
      <c r="C22489" s="119"/>
      <c r="D22489" s="119"/>
    </row>
    <row r="22490" spans="2:4" x14ac:dyDescent="0.25">
      <c r="B22490" s="119"/>
      <c r="C22490" s="119"/>
      <c r="D22490" s="119"/>
    </row>
    <row r="22491" spans="2:4" x14ac:dyDescent="0.25">
      <c r="B22491" s="119"/>
      <c r="C22491" s="119"/>
      <c r="D22491" s="119"/>
    </row>
    <row r="22492" spans="2:4" x14ac:dyDescent="0.25">
      <c r="B22492" s="119"/>
      <c r="C22492" s="119"/>
      <c r="D22492" s="119"/>
    </row>
    <row r="22493" spans="2:4" x14ac:dyDescent="0.25">
      <c r="B22493" s="119"/>
      <c r="C22493" s="119"/>
      <c r="D22493" s="119"/>
    </row>
    <row r="22494" spans="2:4" x14ac:dyDescent="0.25">
      <c r="B22494" s="119"/>
      <c r="C22494" s="119"/>
      <c r="D22494" s="119"/>
    </row>
    <row r="22495" spans="2:4" x14ac:dyDescent="0.25">
      <c r="B22495" s="119"/>
      <c r="C22495" s="119"/>
      <c r="D22495" s="119"/>
    </row>
    <row r="22496" spans="2:4" x14ac:dyDescent="0.25">
      <c r="B22496" s="119"/>
      <c r="C22496" s="119"/>
      <c r="D22496" s="119"/>
    </row>
    <row r="22497" spans="2:4" x14ac:dyDescent="0.25">
      <c r="B22497" s="119"/>
      <c r="C22497" s="119"/>
      <c r="D22497" s="119"/>
    </row>
    <row r="22498" spans="2:4" x14ac:dyDescent="0.25">
      <c r="B22498" s="119"/>
      <c r="C22498" s="119"/>
      <c r="D22498" s="119"/>
    </row>
    <row r="22499" spans="2:4" x14ac:dyDescent="0.25">
      <c r="B22499" s="119"/>
      <c r="C22499" s="119"/>
      <c r="D22499" s="119"/>
    </row>
    <row r="22500" spans="2:4" x14ac:dyDescent="0.25">
      <c r="B22500" s="119"/>
      <c r="C22500" s="119"/>
      <c r="D22500" s="119"/>
    </row>
    <row r="22501" spans="2:4" x14ac:dyDescent="0.25">
      <c r="B22501" s="119"/>
      <c r="C22501" s="119"/>
      <c r="D22501" s="119"/>
    </row>
    <row r="22502" spans="2:4" x14ac:dyDescent="0.25">
      <c r="B22502" s="119"/>
      <c r="C22502" s="119"/>
      <c r="D22502" s="119"/>
    </row>
    <row r="22503" spans="2:4" x14ac:dyDescent="0.25">
      <c r="B22503" s="119"/>
      <c r="C22503" s="119"/>
      <c r="D22503" s="119"/>
    </row>
    <row r="22504" spans="2:4" x14ac:dyDescent="0.25">
      <c r="B22504" s="119"/>
      <c r="C22504" s="119"/>
      <c r="D22504" s="119"/>
    </row>
    <row r="22505" spans="2:4" x14ac:dyDescent="0.25">
      <c r="B22505" s="119"/>
      <c r="C22505" s="119"/>
      <c r="D22505" s="119"/>
    </row>
    <row r="22506" spans="2:4" x14ac:dyDescent="0.25">
      <c r="B22506" s="119"/>
      <c r="C22506" s="119"/>
      <c r="D22506" s="119"/>
    </row>
    <row r="22507" spans="2:4" x14ac:dyDescent="0.25">
      <c r="B22507" s="119"/>
      <c r="C22507" s="119"/>
      <c r="D22507" s="119"/>
    </row>
    <row r="22508" spans="2:4" x14ac:dyDescent="0.25">
      <c r="B22508" s="119"/>
      <c r="C22508" s="119"/>
      <c r="D22508" s="119"/>
    </row>
    <row r="22509" spans="2:4" x14ac:dyDescent="0.25">
      <c r="B22509" s="119"/>
      <c r="C22509" s="119"/>
      <c r="D22509" s="119"/>
    </row>
    <row r="22510" spans="2:4" x14ac:dyDescent="0.25">
      <c r="B22510" s="119"/>
      <c r="C22510" s="119"/>
      <c r="D22510" s="119"/>
    </row>
    <row r="22511" spans="2:4" x14ac:dyDescent="0.25">
      <c r="B22511" s="119"/>
      <c r="C22511" s="119"/>
      <c r="D22511" s="119"/>
    </row>
    <row r="22512" spans="2:4" x14ac:dyDescent="0.25">
      <c r="B22512" s="119"/>
      <c r="C22512" s="119"/>
      <c r="D22512" s="119"/>
    </row>
    <row r="22513" spans="2:4" x14ac:dyDescent="0.25">
      <c r="B22513" s="119"/>
      <c r="C22513" s="119"/>
      <c r="D22513" s="119"/>
    </row>
    <row r="22514" spans="2:4" x14ac:dyDescent="0.25">
      <c r="B22514" s="119"/>
      <c r="C22514" s="119"/>
      <c r="D22514" s="119"/>
    </row>
    <row r="22515" spans="2:4" x14ac:dyDescent="0.25">
      <c r="B22515" s="119"/>
      <c r="C22515" s="119"/>
      <c r="D22515" s="119"/>
    </row>
    <row r="22516" spans="2:4" x14ac:dyDescent="0.25">
      <c r="B22516" s="119"/>
      <c r="C22516" s="119"/>
      <c r="D22516" s="119"/>
    </row>
    <row r="22517" spans="2:4" x14ac:dyDescent="0.25">
      <c r="B22517" s="119"/>
      <c r="C22517" s="119"/>
      <c r="D22517" s="119"/>
    </row>
    <row r="22518" spans="2:4" x14ac:dyDescent="0.25">
      <c r="B22518" s="119"/>
      <c r="C22518" s="119"/>
      <c r="D22518" s="119"/>
    </row>
    <row r="22519" spans="2:4" x14ac:dyDescent="0.25">
      <c r="B22519" s="119"/>
      <c r="C22519" s="119"/>
      <c r="D22519" s="119"/>
    </row>
    <row r="22520" spans="2:4" x14ac:dyDescent="0.25">
      <c r="B22520" s="119"/>
      <c r="C22520" s="119"/>
      <c r="D22520" s="119"/>
    </row>
    <row r="22521" spans="2:4" x14ac:dyDescent="0.25">
      <c r="B22521" s="119"/>
      <c r="C22521" s="119"/>
      <c r="D22521" s="119"/>
    </row>
    <row r="22522" spans="2:4" x14ac:dyDescent="0.25">
      <c r="B22522" s="119"/>
      <c r="C22522" s="119"/>
      <c r="D22522" s="119"/>
    </row>
    <row r="22523" spans="2:4" x14ac:dyDescent="0.25">
      <c r="B22523" s="119"/>
      <c r="C22523" s="119"/>
      <c r="D22523" s="119"/>
    </row>
    <row r="22524" spans="2:4" x14ac:dyDescent="0.25">
      <c r="B22524" s="119"/>
      <c r="C22524" s="119"/>
      <c r="D22524" s="119"/>
    </row>
    <row r="22525" spans="2:4" x14ac:dyDescent="0.25">
      <c r="B22525" s="119"/>
      <c r="C22525" s="119"/>
      <c r="D22525" s="119"/>
    </row>
    <row r="22526" spans="2:4" x14ac:dyDescent="0.25">
      <c r="B22526" s="119"/>
      <c r="C22526" s="119"/>
      <c r="D22526" s="119"/>
    </row>
    <row r="22527" spans="2:4" x14ac:dyDescent="0.25">
      <c r="B22527" s="119"/>
      <c r="C22527" s="119"/>
      <c r="D22527" s="119"/>
    </row>
    <row r="22528" spans="2:4" x14ac:dyDescent="0.25">
      <c r="B22528" s="119"/>
      <c r="C22528" s="119"/>
      <c r="D22528" s="119"/>
    </row>
    <row r="22529" spans="2:4" x14ac:dyDescent="0.25">
      <c r="B22529" s="119"/>
      <c r="C22529" s="119"/>
      <c r="D22529" s="119"/>
    </row>
    <row r="22530" spans="2:4" x14ac:dyDescent="0.25">
      <c r="B22530" s="119"/>
      <c r="C22530" s="119"/>
      <c r="D22530" s="119"/>
    </row>
    <row r="22531" spans="2:4" x14ac:dyDescent="0.25">
      <c r="B22531" s="119"/>
      <c r="C22531" s="119"/>
      <c r="D22531" s="119"/>
    </row>
    <row r="22532" spans="2:4" x14ac:dyDescent="0.25">
      <c r="B22532" s="119"/>
      <c r="C22532" s="119"/>
      <c r="D22532" s="119"/>
    </row>
    <row r="22533" spans="2:4" x14ac:dyDescent="0.25">
      <c r="B22533" s="119"/>
      <c r="C22533" s="119"/>
      <c r="D22533" s="119"/>
    </row>
    <row r="22534" spans="2:4" x14ac:dyDescent="0.25">
      <c r="B22534" s="119"/>
      <c r="C22534" s="119"/>
      <c r="D22534" s="119"/>
    </row>
    <row r="22535" spans="2:4" x14ac:dyDescent="0.25">
      <c r="B22535" s="119"/>
      <c r="C22535" s="119"/>
      <c r="D22535" s="119"/>
    </row>
    <row r="22536" spans="2:4" x14ac:dyDescent="0.25">
      <c r="B22536" s="119"/>
      <c r="C22536" s="119"/>
      <c r="D22536" s="119"/>
    </row>
    <row r="22537" spans="2:4" x14ac:dyDescent="0.25">
      <c r="B22537" s="119"/>
      <c r="C22537" s="119"/>
      <c r="D22537" s="119"/>
    </row>
    <row r="22538" spans="2:4" x14ac:dyDescent="0.25">
      <c r="B22538" s="119"/>
      <c r="C22538" s="119"/>
      <c r="D22538" s="119"/>
    </row>
    <row r="22539" spans="2:4" x14ac:dyDescent="0.25">
      <c r="B22539" s="119"/>
      <c r="C22539" s="119"/>
      <c r="D22539" s="119"/>
    </row>
    <row r="22540" spans="2:4" x14ac:dyDescent="0.25">
      <c r="B22540" s="119"/>
      <c r="C22540" s="119"/>
      <c r="D22540" s="119"/>
    </row>
    <row r="22541" spans="2:4" x14ac:dyDescent="0.25">
      <c r="B22541" s="119"/>
      <c r="C22541" s="119"/>
      <c r="D22541" s="119"/>
    </row>
    <row r="22542" spans="2:4" x14ac:dyDescent="0.25">
      <c r="B22542" s="119"/>
      <c r="C22542" s="119"/>
      <c r="D22542" s="119"/>
    </row>
    <row r="22543" spans="2:4" x14ac:dyDescent="0.25">
      <c r="B22543" s="119"/>
      <c r="C22543" s="119"/>
      <c r="D22543" s="119"/>
    </row>
    <row r="22544" spans="2:4" x14ac:dyDescent="0.25">
      <c r="B22544" s="119"/>
      <c r="C22544" s="119"/>
      <c r="D22544" s="119"/>
    </row>
    <row r="22545" spans="2:4" x14ac:dyDescent="0.25">
      <c r="B22545" s="119"/>
      <c r="C22545" s="119"/>
      <c r="D22545" s="119"/>
    </row>
    <row r="22546" spans="2:4" x14ac:dyDescent="0.25">
      <c r="B22546" s="119"/>
      <c r="C22546" s="119"/>
      <c r="D22546" s="119"/>
    </row>
    <row r="22547" spans="2:4" x14ac:dyDescent="0.25">
      <c r="B22547" s="119"/>
      <c r="C22547" s="119"/>
      <c r="D22547" s="119"/>
    </row>
    <row r="22548" spans="2:4" x14ac:dyDescent="0.25">
      <c r="B22548" s="119"/>
      <c r="C22548" s="119"/>
      <c r="D22548" s="119"/>
    </row>
    <row r="22549" spans="2:4" x14ac:dyDescent="0.25">
      <c r="B22549" s="119"/>
      <c r="C22549" s="119"/>
      <c r="D22549" s="119"/>
    </row>
    <row r="22550" spans="2:4" x14ac:dyDescent="0.25">
      <c r="B22550" s="119"/>
      <c r="C22550" s="119"/>
      <c r="D22550" s="119"/>
    </row>
    <row r="22551" spans="2:4" x14ac:dyDescent="0.25">
      <c r="B22551" s="119"/>
      <c r="C22551" s="119"/>
      <c r="D22551" s="119"/>
    </row>
    <row r="22552" spans="2:4" x14ac:dyDescent="0.25">
      <c r="B22552" s="119"/>
      <c r="C22552" s="119"/>
      <c r="D22552" s="119"/>
    </row>
    <row r="22553" spans="2:4" x14ac:dyDescent="0.25">
      <c r="B22553" s="119"/>
      <c r="C22553" s="119"/>
      <c r="D22553" s="119"/>
    </row>
    <row r="22554" spans="2:4" x14ac:dyDescent="0.25">
      <c r="B22554" s="119"/>
      <c r="C22554" s="119"/>
      <c r="D22554" s="119"/>
    </row>
    <row r="22555" spans="2:4" x14ac:dyDescent="0.25">
      <c r="B22555" s="119"/>
      <c r="C22555" s="119"/>
      <c r="D22555" s="119"/>
    </row>
    <row r="22556" spans="2:4" x14ac:dyDescent="0.25">
      <c r="B22556" s="119"/>
      <c r="C22556" s="119"/>
      <c r="D22556" s="119"/>
    </row>
    <row r="22557" spans="2:4" x14ac:dyDescent="0.25">
      <c r="B22557" s="119"/>
      <c r="C22557" s="119"/>
      <c r="D22557" s="119"/>
    </row>
    <row r="22558" spans="2:4" x14ac:dyDescent="0.25">
      <c r="B22558" s="119"/>
      <c r="C22558" s="119"/>
      <c r="D22558" s="119"/>
    </row>
    <row r="22559" spans="2:4" x14ac:dyDescent="0.25">
      <c r="B22559" s="119"/>
      <c r="C22559" s="119"/>
      <c r="D22559" s="119"/>
    </row>
    <row r="22560" spans="2:4" x14ac:dyDescent="0.25">
      <c r="B22560" s="119"/>
      <c r="C22560" s="119"/>
      <c r="D22560" s="119"/>
    </row>
    <row r="22561" spans="2:4" x14ac:dyDescent="0.25">
      <c r="B22561" s="119"/>
      <c r="C22561" s="119"/>
      <c r="D22561" s="119"/>
    </row>
    <row r="22562" spans="2:4" x14ac:dyDescent="0.25">
      <c r="B22562" s="119"/>
      <c r="C22562" s="119"/>
      <c r="D22562" s="119"/>
    </row>
    <row r="22563" spans="2:4" x14ac:dyDescent="0.25">
      <c r="B22563" s="119"/>
      <c r="C22563" s="119"/>
      <c r="D22563" s="119"/>
    </row>
    <row r="22564" spans="2:4" x14ac:dyDescent="0.25">
      <c r="B22564" s="119"/>
      <c r="C22564" s="119"/>
      <c r="D22564" s="119"/>
    </row>
    <row r="22565" spans="2:4" x14ac:dyDescent="0.25">
      <c r="B22565" s="119"/>
      <c r="C22565" s="119"/>
      <c r="D22565" s="119"/>
    </row>
    <row r="22566" spans="2:4" x14ac:dyDescent="0.25">
      <c r="B22566" s="119"/>
      <c r="C22566" s="119"/>
      <c r="D22566" s="119"/>
    </row>
    <row r="22567" spans="2:4" x14ac:dyDescent="0.25">
      <c r="B22567" s="119"/>
      <c r="C22567" s="119"/>
      <c r="D22567" s="119"/>
    </row>
    <row r="22568" spans="2:4" x14ac:dyDescent="0.25">
      <c r="B22568" s="119"/>
      <c r="C22568" s="119"/>
      <c r="D22568" s="119"/>
    </row>
    <row r="22569" spans="2:4" x14ac:dyDescent="0.25">
      <c r="B22569" s="119"/>
      <c r="C22569" s="119"/>
      <c r="D22569" s="119"/>
    </row>
    <row r="22570" spans="2:4" x14ac:dyDescent="0.25">
      <c r="B22570" s="119"/>
      <c r="C22570" s="119"/>
      <c r="D22570" s="119"/>
    </row>
    <row r="22571" spans="2:4" x14ac:dyDescent="0.25">
      <c r="B22571" s="119"/>
      <c r="C22571" s="119"/>
      <c r="D22571" s="119"/>
    </row>
    <row r="22572" spans="2:4" x14ac:dyDescent="0.25">
      <c r="B22572" s="119"/>
      <c r="C22572" s="119"/>
      <c r="D22572" s="119"/>
    </row>
    <row r="22573" spans="2:4" x14ac:dyDescent="0.25">
      <c r="B22573" s="119"/>
      <c r="C22573" s="119"/>
      <c r="D22573" s="119"/>
    </row>
    <row r="22574" spans="2:4" x14ac:dyDescent="0.25">
      <c r="B22574" s="119"/>
      <c r="C22574" s="119"/>
      <c r="D22574" s="119"/>
    </row>
    <row r="22575" spans="2:4" x14ac:dyDescent="0.25">
      <c r="B22575" s="119"/>
      <c r="C22575" s="119"/>
      <c r="D22575" s="119"/>
    </row>
    <row r="22576" spans="2:4" x14ac:dyDescent="0.25">
      <c r="B22576" s="119"/>
      <c r="C22576" s="119"/>
      <c r="D22576" s="119"/>
    </row>
    <row r="22577" spans="2:4" x14ac:dyDescent="0.25">
      <c r="B22577" s="119"/>
      <c r="C22577" s="119"/>
      <c r="D22577" s="119"/>
    </row>
    <row r="22578" spans="2:4" x14ac:dyDescent="0.25">
      <c r="B22578" s="119"/>
      <c r="C22578" s="119"/>
      <c r="D22578" s="119"/>
    </row>
    <row r="22579" spans="2:4" x14ac:dyDescent="0.25">
      <c r="B22579" s="119"/>
      <c r="C22579" s="119"/>
      <c r="D22579" s="119"/>
    </row>
    <row r="22580" spans="2:4" x14ac:dyDescent="0.25">
      <c r="B22580" s="119"/>
      <c r="C22580" s="119"/>
      <c r="D22580" s="119"/>
    </row>
    <row r="22581" spans="2:4" x14ac:dyDescent="0.25">
      <c r="B22581" s="119"/>
      <c r="C22581" s="119"/>
      <c r="D22581" s="119"/>
    </row>
    <row r="22582" spans="2:4" x14ac:dyDescent="0.25">
      <c r="B22582" s="119"/>
      <c r="C22582" s="119"/>
      <c r="D22582" s="119"/>
    </row>
    <row r="22583" spans="2:4" x14ac:dyDescent="0.25">
      <c r="B22583" s="119"/>
      <c r="C22583" s="119"/>
      <c r="D22583" s="119"/>
    </row>
    <row r="22584" spans="2:4" x14ac:dyDescent="0.25">
      <c r="B22584" s="119"/>
      <c r="C22584" s="119"/>
      <c r="D22584" s="119"/>
    </row>
    <row r="22585" spans="2:4" x14ac:dyDescent="0.25">
      <c r="B22585" s="119"/>
      <c r="C22585" s="119"/>
      <c r="D22585" s="119"/>
    </row>
    <row r="22586" spans="2:4" x14ac:dyDescent="0.25">
      <c r="B22586" s="119"/>
      <c r="C22586" s="119"/>
      <c r="D22586" s="119"/>
    </row>
    <row r="22587" spans="2:4" x14ac:dyDescent="0.25">
      <c r="B22587" s="119"/>
      <c r="C22587" s="119"/>
      <c r="D22587" s="119"/>
    </row>
    <row r="22588" spans="2:4" x14ac:dyDescent="0.25">
      <c r="B22588" s="119"/>
      <c r="C22588" s="119"/>
      <c r="D22588" s="119"/>
    </row>
    <row r="22589" spans="2:4" x14ac:dyDescent="0.25">
      <c r="B22589" s="119"/>
      <c r="C22589" s="119"/>
      <c r="D22589" s="119"/>
    </row>
    <row r="22590" spans="2:4" x14ac:dyDescent="0.25">
      <c r="B22590" s="119"/>
      <c r="C22590" s="119"/>
      <c r="D22590" s="119"/>
    </row>
    <row r="22591" spans="2:4" x14ac:dyDescent="0.25">
      <c r="B22591" s="119"/>
      <c r="C22591" s="119"/>
      <c r="D22591" s="119"/>
    </row>
    <row r="22592" spans="2:4" x14ac:dyDescent="0.25">
      <c r="B22592" s="119"/>
      <c r="C22592" s="119"/>
      <c r="D22592" s="119"/>
    </row>
    <row r="22593" spans="2:4" x14ac:dyDescent="0.25">
      <c r="B22593" s="119"/>
      <c r="C22593" s="119"/>
      <c r="D22593" s="119"/>
    </row>
    <row r="22594" spans="2:4" x14ac:dyDescent="0.25">
      <c r="B22594" s="119"/>
      <c r="C22594" s="119"/>
      <c r="D22594" s="119"/>
    </row>
    <row r="22595" spans="2:4" x14ac:dyDescent="0.25">
      <c r="B22595" s="119"/>
      <c r="C22595" s="119"/>
      <c r="D22595" s="119"/>
    </row>
    <row r="22596" spans="2:4" x14ac:dyDescent="0.25">
      <c r="B22596" s="119"/>
      <c r="C22596" s="119"/>
      <c r="D22596" s="119"/>
    </row>
    <row r="22597" spans="2:4" x14ac:dyDescent="0.25">
      <c r="B22597" s="119"/>
      <c r="C22597" s="119"/>
      <c r="D22597" s="119"/>
    </row>
    <row r="22598" spans="2:4" x14ac:dyDescent="0.25">
      <c r="B22598" s="119"/>
      <c r="C22598" s="119"/>
      <c r="D22598" s="119"/>
    </row>
    <row r="22599" spans="2:4" x14ac:dyDescent="0.25">
      <c r="B22599" s="119"/>
      <c r="C22599" s="119"/>
      <c r="D22599" s="119"/>
    </row>
    <row r="22600" spans="2:4" x14ac:dyDescent="0.25">
      <c r="B22600" s="119"/>
      <c r="C22600" s="119"/>
      <c r="D22600" s="119"/>
    </row>
    <row r="22601" spans="2:4" x14ac:dyDescent="0.25">
      <c r="B22601" s="119"/>
      <c r="C22601" s="119"/>
      <c r="D22601" s="119"/>
    </row>
    <row r="22602" spans="2:4" x14ac:dyDescent="0.25">
      <c r="B22602" s="119"/>
      <c r="C22602" s="119"/>
      <c r="D22602" s="119"/>
    </row>
    <row r="22603" spans="2:4" x14ac:dyDescent="0.25">
      <c r="B22603" s="119"/>
      <c r="C22603" s="119"/>
      <c r="D22603" s="119"/>
    </row>
    <row r="22604" spans="2:4" x14ac:dyDescent="0.25">
      <c r="B22604" s="119"/>
      <c r="C22604" s="119"/>
      <c r="D22604" s="119"/>
    </row>
    <row r="22605" spans="2:4" x14ac:dyDescent="0.25">
      <c r="B22605" s="119"/>
      <c r="C22605" s="119"/>
      <c r="D22605" s="119"/>
    </row>
    <row r="22606" spans="2:4" x14ac:dyDescent="0.25">
      <c r="B22606" s="119"/>
      <c r="C22606" s="119"/>
      <c r="D22606" s="119"/>
    </row>
    <row r="22607" spans="2:4" x14ac:dyDescent="0.25">
      <c r="B22607" s="119"/>
      <c r="C22607" s="119"/>
      <c r="D22607" s="119"/>
    </row>
    <row r="22608" spans="2:4" x14ac:dyDescent="0.25">
      <c r="B22608" s="119"/>
      <c r="C22608" s="119"/>
      <c r="D22608" s="119"/>
    </row>
    <row r="22609" spans="2:4" x14ac:dyDescent="0.25">
      <c r="B22609" s="119"/>
      <c r="C22609" s="119"/>
      <c r="D22609" s="119"/>
    </row>
    <row r="22610" spans="2:4" x14ac:dyDescent="0.25">
      <c r="B22610" s="119"/>
      <c r="C22610" s="119"/>
      <c r="D22610" s="119"/>
    </row>
    <row r="22611" spans="2:4" x14ac:dyDescent="0.25">
      <c r="B22611" s="119"/>
      <c r="C22611" s="119"/>
      <c r="D22611" s="119"/>
    </row>
    <row r="22612" spans="2:4" x14ac:dyDescent="0.25">
      <c r="B22612" s="119"/>
      <c r="C22612" s="119"/>
      <c r="D22612" s="119"/>
    </row>
    <row r="22613" spans="2:4" x14ac:dyDescent="0.25">
      <c r="B22613" s="119"/>
      <c r="C22613" s="119"/>
      <c r="D22613" s="119"/>
    </row>
    <row r="22614" spans="2:4" x14ac:dyDescent="0.25">
      <c r="B22614" s="119"/>
      <c r="C22614" s="119"/>
      <c r="D22614" s="119"/>
    </row>
    <row r="22615" spans="2:4" x14ac:dyDescent="0.25">
      <c r="B22615" s="119"/>
      <c r="C22615" s="119"/>
      <c r="D22615" s="119"/>
    </row>
    <row r="22616" spans="2:4" x14ac:dyDescent="0.25">
      <c r="B22616" s="119"/>
      <c r="C22616" s="119"/>
      <c r="D22616" s="119"/>
    </row>
    <row r="22617" spans="2:4" x14ac:dyDescent="0.25">
      <c r="B22617" s="119"/>
      <c r="C22617" s="119"/>
      <c r="D22617" s="119"/>
    </row>
    <row r="22618" spans="2:4" x14ac:dyDescent="0.25">
      <c r="B22618" s="119"/>
      <c r="C22618" s="119"/>
      <c r="D22618" s="119"/>
    </row>
    <row r="22619" spans="2:4" x14ac:dyDescent="0.25">
      <c r="B22619" s="119"/>
      <c r="C22619" s="119"/>
      <c r="D22619" s="119"/>
    </row>
    <row r="22620" spans="2:4" x14ac:dyDescent="0.25">
      <c r="B22620" s="119"/>
      <c r="C22620" s="119"/>
      <c r="D22620" s="119"/>
    </row>
    <row r="22621" spans="2:4" x14ac:dyDescent="0.25">
      <c r="B22621" s="119"/>
      <c r="C22621" s="119"/>
      <c r="D22621" s="119"/>
    </row>
    <row r="22622" spans="2:4" x14ac:dyDescent="0.25">
      <c r="B22622" s="119"/>
      <c r="C22622" s="119"/>
      <c r="D22622" s="119"/>
    </row>
    <row r="22623" spans="2:4" x14ac:dyDescent="0.25">
      <c r="B22623" s="119"/>
      <c r="C22623" s="119"/>
      <c r="D22623" s="119"/>
    </row>
    <row r="22624" spans="2:4" x14ac:dyDescent="0.25">
      <c r="B22624" s="119"/>
      <c r="C22624" s="119"/>
      <c r="D22624" s="119"/>
    </row>
    <row r="22625" spans="2:4" x14ac:dyDescent="0.25">
      <c r="B22625" s="119"/>
      <c r="C22625" s="119"/>
      <c r="D22625" s="119"/>
    </row>
    <row r="22626" spans="2:4" x14ac:dyDescent="0.25">
      <c r="B22626" s="119"/>
      <c r="C22626" s="119"/>
      <c r="D22626" s="119"/>
    </row>
    <row r="22627" spans="2:4" x14ac:dyDescent="0.25">
      <c r="B22627" s="119"/>
      <c r="C22627" s="119"/>
      <c r="D22627" s="119"/>
    </row>
    <row r="22628" spans="2:4" x14ac:dyDescent="0.25">
      <c r="B22628" s="119"/>
      <c r="C22628" s="119"/>
      <c r="D22628" s="119"/>
    </row>
    <row r="22629" spans="2:4" x14ac:dyDescent="0.25">
      <c r="B22629" s="119"/>
      <c r="C22629" s="119"/>
      <c r="D22629" s="119"/>
    </row>
    <row r="22630" spans="2:4" x14ac:dyDescent="0.25">
      <c r="B22630" s="119"/>
      <c r="C22630" s="119"/>
      <c r="D22630" s="119"/>
    </row>
    <row r="22631" spans="2:4" x14ac:dyDescent="0.25">
      <c r="B22631" s="119"/>
      <c r="C22631" s="119"/>
      <c r="D22631" s="119"/>
    </row>
    <row r="22632" spans="2:4" x14ac:dyDescent="0.25">
      <c r="B22632" s="119"/>
      <c r="C22632" s="119"/>
      <c r="D22632" s="119"/>
    </row>
    <row r="22633" spans="2:4" x14ac:dyDescent="0.25">
      <c r="B22633" s="119"/>
      <c r="C22633" s="119"/>
      <c r="D22633" s="119"/>
    </row>
    <row r="22634" spans="2:4" x14ac:dyDescent="0.25">
      <c r="B22634" s="119"/>
      <c r="C22634" s="119"/>
      <c r="D22634" s="119"/>
    </row>
    <row r="22635" spans="2:4" x14ac:dyDescent="0.25">
      <c r="B22635" s="119"/>
      <c r="C22635" s="119"/>
      <c r="D22635" s="119"/>
    </row>
    <row r="22636" spans="2:4" x14ac:dyDescent="0.25">
      <c r="B22636" s="119"/>
      <c r="C22636" s="119"/>
      <c r="D22636" s="119"/>
    </row>
    <row r="22637" spans="2:4" x14ac:dyDescent="0.25">
      <c r="B22637" s="119"/>
      <c r="C22637" s="119"/>
      <c r="D22637" s="119"/>
    </row>
    <row r="22638" spans="2:4" x14ac:dyDescent="0.25">
      <c r="B22638" s="119"/>
      <c r="C22638" s="119"/>
      <c r="D22638" s="119"/>
    </row>
    <row r="22639" spans="2:4" x14ac:dyDescent="0.25">
      <c r="B22639" s="119"/>
      <c r="C22639" s="119"/>
      <c r="D22639" s="119"/>
    </row>
    <row r="22640" spans="2:4" x14ac:dyDescent="0.25">
      <c r="B22640" s="119"/>
      <c r="C22640" s="119"/>
      <c r="D22640" s="119"/>
    </row>
    <row r="22641" spans="2:4" x14ac:dyDescent="0.25">
      <c r="B22641" s="119"/>
      <c r="C22641" s="119"/>
      <c r="D22641" s="119"/>
    </row>
    <row r="22642" spans="2:4" x14ac:dyDescent="0.25">
      <c r="B22642" s="119"/>
      <c r="C22642" s="119"/>
      <c r="D22642" s="119"/>
    </row>
    <row r="22643" spans="2:4" x14ac:dyDescent="0.25">
      <c r="B22643" s="119"/>
      <c r="C22643" s="119"/>
      <c r="D22643" s="119"/>
    </row>
    <row r="22644" spans="2:4" x14ac:dyDescent="0.25">
      <c r="B22644" s="119"/>
      <c r="C22644" s="119"/>
      <c r="D22644" s="119"/>
    </row>
    <row r="22645" spans="2:4" x14ac:dyDescent="0.25">
      <c r="B22645" s="119"/>
      <c r="C22645" s="119"/>
      <c r="D22645" s="119"/>
    </row>
    <row r="22646" spans="2:4" x14ac:dyDescent="0.25">
      <c r="B22646" s="119"/>
      <c r="C22646" s="119"/>
      <c r="D22646" s="119"/>
    </row>
    <row r="22647" spans="2:4" x14ac:dyDescent="0.25">
      <c r="B22647" s="119"/>
      <c r="C22647" s="119"/>
      <c r="D22647" s="119"/>
    </row>
    <row r="22648" spans="2:4" x14ac:dyDescent="0.25">
      <c r="B22648" s="119"/>
      <c r="C22648" s="119"/>
      <c r="D22648" s="119"/>
    </row>
    <row r="22649" spans="2:4" x14ac:dyDescent="0.25">
      <c r="B22649" s="119"/>
      <c r="C22649" s="119"/>
      <c r="D22649" s="119"/>
    </row>
    <row r="22650" spans="2:4" x14ac:dyDescent="0.25">
      <c r="B22650" s="119"/>
      <c r="C22650" s="119"/>
      <c r="D22650" s="119"/>
    </row>
    <row r="22651" spans="2:4" x14ac:dyDescent="0.25">
      <c r="B22651" s="119"/>
      <c r="C22651" s="119"/>
      <c r="D22651" s="119"/>
    </row>
    <row r="22652" spans="2:4" x14ac:dyDescent="0.25">
      <c r="B22652" s="119"/>
      <c r="C22652" s="119"/>
      <c r="D22652" s="119"/>
    </row>
    <row r="22653" spans="2:4" x14ac:dyDescent="0.25">
      <c r="B22653" s="119"/>
      <c r="C22653" s="119"/>
      <c r="D22653" s="119"/>
    </row>
    <row r="22654" spans="2:4" x14ac:dyDescent="0.25">
      <c r="B22654" s="119"/>
      <c r="C22654" s="119"/>
      <c r="D22654" s="119"/>
    </row>
    <row r="22655" spans="2:4" x14ac:dyDescent="0.25">
      <c r="B22655" s="119"/>
      <c r="C22655" s="119"/>
      <c r="D22655" s="119"/>
    </row>
    <row r="22656" spans="2:4" x14ac:dyDescent="0.25">
      <c r="B22656" s="119"/>
      <c r="C22656" s="119"/>
      <c r="D22656" s="119"/>
    </row>
    <row r="22657" spans="2:4" x14ac:dyDescent="0.25">
      <c r="B22657" s="119"/>
      <c r="C22657" s="119"/>
      <c r="D22657" s="119"/>
    </row>
    <row r="22658" spans="2:4" x14ac:dyDescent="0.25">
      <c r="B22658" s="119"/>
      <c r="C22658" s="119"/>
      <c r="D22658" s="119"/>
    </row>
    <row r="22659" spans="2:4" x14ac:dyDescent="0.25">
      <c r="B22659" s="119"/>
      <c r="C22659" s="119"/>
      <c r="D22659" s="119"/>
    </row>
    <row r="22660" spans="2:4" x14ac:dyDescent="0.25">
      <c r="B22660" s="119"/>
      <c r="C22660" s="119"/>
      <c r="D22660" s="119"/>
    </row>
    <row r="22661" spans="2:4" x14ac:dyDescent="0.25">
      <c r="B22661" s="119"/>
      <c r="C22661" s="119"/>
      <c r="D22661" s="119"/>
    </row>
    <row r="22662" spans="2:4" x14ac:dyDescent="0.25">
      <c r="B22662" s="119"/>
      <c r="C22662" s="119"/>
      <c r="D22662" s="119"/>
    </row>
    <row r="22663" spans="2:4" x14ac:dyDescent="0.25">
      <c r="B22663" s="119"/>
      <c r="C22663" s="119"/>
      <c r="D22663" s="119"/>
    </row>
    <row r="22664" spans="2:4" x14ac:dyDescent="0.25">
      <c r="B22664" s="119"/>
      <c r="C22664" s="119"/>
      <c r="D22664" s="119"/>
    </row>
    <row r="22665" spans="2:4" x14ac:dyDescent="0.25">
      <c r="B22665" s="119"/>
      <c r="C22665" s="119"/>
      <c r="D22665" s="119"/>
    </row>
    <row r="22666" spans="2:4" x14ac:dyDescent="0.25">
      <c r="B22666" s="119"/>
      <c r="C22666" s="119"/>
      <c r="D22666" s="119"/>
    </row>
    <row r="22667" spans="2:4" x14ac:dyDescent="0.25">
      <c r="B22667" s="119"/>
      <c r="C22667" s="119"/>
      <c r="D22667" s="119"/>
    </row>
    <row r="22668" spans="2:4" x14ac:dyDescent="0.25">
      <c r="B22668" s="119"/>
      <c r="C22668" s="119"/>
      <c r="D22668" s="119"/>
    </row>
    <row r="22669" spans="2:4" x14ac:dyDescent="0.25">
      <c r="B22669" s="119"/>
      <c r="C22669" s="119"/>
      <c r="D22669" s="119"/>
    </row>
    <row r="22670" spans="2:4" x14ac:dyDescent="0.25">
      <c r="B22670" s="119"/>
      <c r="C22670" s="119"/>
      <c r="D22670" s="119"/>
    </row>
    <row r="22671" spans="2:4" x14ac:dyDescent="0.25">
      <c r="B22671" s="119"/>
      <c r="C22671" s="119"/>
      <c r="D22671" s="119"/>
    </row>
    <row r="22672" spans="2:4" x14ac:dyDescent="0.25">
      <c r="B22672" s="119"/>
      <c r="C22672" s="119"/>
      <c r="D22672" s="119"/>
    </row>
    <row r="22673" spans="2:4" x14ac:dyDescent="0.25">
      <c r="B22673" s="119"/>
      <c r="C22673" s="119"/>
      <c r="D22673" s="119"/>
    </row>
    <row r="22674" spans="2:4" x14ac:dyDescent="0.25">
      <c r="B22674" s="119"/>
      <c r="C22674" s="119"/>
      <c r="D22674" s="119"/>
    </row>
    <row r="22675" spans="2:4" x14ac:dyDescent="0.25">
      <c r="B22675" s="119"/>
      <c r="C22675" s="119"/>
      <c r="D22675" s="119"/>
    </row>
    <row r="22676" spans="2:4" x14ac:dyDescent="0.25">
      <c r="B22676" s="119"/>
      <c r="C22676" s="119"/>
      <c r="D22676" s="119"/>
    </row>
    <row r="22677" spans="2:4" x14ac:dyDescent="0.25">
      <c r="B22677" s="119"/>
      <c r="C22677" s="119"/>
      <c r="D22677" s="119"/>
    </row>
    <row r="22678" spans="2:4" x14ac:dyDescent="0.25">
      <c r="B22678" s="119"/>
      <c r="C22678" s="119"/>
      <c r="D22678" s="119"/>
    </row>
    <row r="22679" spans="2:4" x14ac:dyDescent="0.25">
      <c r="B22679" s="119"/>
      <c r="C22679" s="119"/>
      <c r="D22679" s="119"/>
    </row>
    <row r="22680" spans="2:4" x14ac:dyDescent="0.25">
      <c r="B22680" s="119"/>
      <c r="C22680" s="119"/>
      <c r="D22680" s="119"/>
    </row>
    <row r="22681" spans="2:4" x14ac:dyDescent="0.25">
      <c r="B22681" s="119"/>
      <c r="C22681" s="119"/>
      <c r="D22681" s="119"/>
    </row>
    <row r="22682" spans="2:4" x14ac:dyDescent="0.25">
      <c r="B22682" s="119"/>
      <c r="C22682" s="119"/>
      <c r="D22682" s="119"/>
    </row>
    <row r="22683" spans="2:4" x14ac:dyDescent="0.25">
      <c r="B22683" s="119"/>
      <c r="C22683" s="119"/>
      <c r="D22683" s="119"/>
    </row>
    <row r="22684" spans="2:4" x14ac:dyDescent="0.25">
      <c r="B22684" s="119"/>
      <c r="C22684" s="119"/>
      <c r="D22684" s="119"/>
    </row>
    <row r="22685" spans="2:4" x14ac:dyDescent="0.25">
      <c r="B22685" s="119"/>
      <c r="C22685" s="119"/>
      <c r="D22685" s="119"/>
    </row>
    <row r="22686" spans="2:4" x14ac:dyDescent="0.25">
      <c r="B22686" s="119"/>
      <c r="C22686" s="119"/>
      <c r="D22686" s="119"/>
    </row>
    <row r="22687" spans="2:4" x14ac:dyDescent="0.25">
      <c r="B22687" s="119"/>
      <c r="C22687" s="119"/>
      <c r="D22687" s="119"/>
    </row>
    <row r="22688" spans="2:4" x14ac:dyDescent="0.25">
      <c r="B22688" s="119"/>
      <c r="C22688" s="119"/>
      <c r="D22688" s="119"/>
    </row>
    <row r="22689" spans="2:4" x14ac:dyDescent="0.25">
      <c r="B22689" s="119"/>
      <c r="C22689" s="119"/>
      <c r="D22689" s="119"/>
    </row>
    <row r="22690" spans="2:4" x14ac:dyDescent="0.25">
      <c r="B22690" s="119"/>
      <c r="C22690" s="119"/>
      <c r="D22690" s="119"/>
    </row>
    <row r="22691" spans="2:4" x14ac:dyDescent="0.25">
      <c r="B22691" s="119"/>
      <c r="C22691" s="119"/>
      <c r="D22691" s="119"/>
    </row>
    <row r="22692" spans="2:4" x14ac:dyDescent="0.25">
      <c r="B22692" s="119"/>
      <c r="C22692" s="119"/>
      <c r="D22692" s="119"/>
    </row>
    <row r="22693" spans="2:4" x14ac:dyDescent="0.25">
      <c r="B22693" s="119"/>
      <c r="C22693" s="119"/>
      <c r="D22693" s="119"/>
    </row>
    <row r="22694" spans="2:4" x14ac:dyDescent="0.25">
      <c r="B22694" s="119"/>
      <c r="C22694" s="119"/>
      <c r="D22694" s="119"/>
    </row>
    <row r="22695" spans="2:4" x14ac:dyDescent="0.25">
      <c r="B22695" s="119"/>
      <c r="C22695" s="119"/>
      <c r="D22695" s="119"/>
    </row>
    <row r="22696" spans="2:4" x14ac:dyDescent="0.25">
      <c r="B22696" s="119"/>
      <c r="C22696" s="119"/>
      <c r="D22696" s="119"/>
    </row>
    <row r="22697" spans="2:4" x14ac:dyDescent="0.25">
      <c r="B22697" s="119"/>
      <c r="C22697" s="119"/>
      <c r="D22697" s="119"/>
    </row>
    <row r="22698" spans="2:4" x14ac:dyDescent="0.25">
      <c r="B22698" s="119"/>
      <c r="C22698" s="119"/>
      <c r="D22698" s="119"/>
    </row>
    <row r="22699" spans="2:4" x14ac:dyDescent="0.25">
      <c r="B22699" s="119"/>
      <c r="C22699" s="119"/>
      <c r="D22699" s="119"/>
    </row>
    <row r="22700" spans="2:4" x14ac:dyDescent="0.25">
      <c r="B22700" s="119"/>
      <c r="C22700" s="119"/>
      <c r="D22700" s="119"/>
    </row>
    <row r="22701" spans="2:4" x14ac:dyDescent="0.25">
      <c r="B22701" s="119"/>
      <c r="C22701" s="119"/>
      <c r="D22701" s="119"/>
    </row>
    <row r="22702" spans="2:4" x14ac:dyDescent="0.25">
      <c r="B22702" s="119"/>
      <c r="C22702" s="119"/>
      <c r="D22702" s="119"/>
    </row>
    <row r="22703" spans="2:4" x14ac:dyDescent="0.25">
      <c r="B22703" s="119"/>
      <c r="C22703" s="119"/>
      <c r="D22703" s="119"/>
    </row>
    <row r="22704" spans="2:4" x14ac:dyDescent="0.25">
      <c r="B22704" s="119"/>
      <c r="C22704" s="119"/>
      <c r="D22704" s="119"/>
    </row>
    <row r="22705" spans="2:4" x14ac:dyDescent="0.25">
      <c r="B22705" s="119"/>
      <c r="C22705" s="119"/>
      <c r="D22705" s="119"/>
    </row>
    <row r="22706" spans="2:4" x14ac:dyDescent="0.25">
      <c r="B22706" s="119"/>
      <c r="C22706" s="119"/>
      <c r="D22706" s="119"/>
    </row>
    <row r="22707" spans="2:4" x14ac:dyDescent="0.25">
      <c r="B22707" s="119"/>
      <c r="C22707" s="119"/>
      <c r="D22707" s="119"/>
    </row>
    <row r="22708" spans="2:4" x14ac:dyDescent="0.25">
      <c r="B22708" s="119"/>
      <c r="C22708" s="119"/>
      <c r="D22708" s="119"/>
    </row>
    <row r="22709" spans="2:4" x14ac:dyDescent="0.25">
      <c r="B22709" s="119"/>
      <c r="C22709" s="119"/>
      <c r="D22709" s="119"/>
    </row>
    <row r="22710" spans="2:4" x14ac:dyDescent="0.25">
      <c r="B22710" s="119"/>
      <c r="C22710" s="119"/>
      <c r="D22710" s="119"/>
    </row>
    <row r="22711" spans="2:4" x14ac:dyDescent="0.25">
      <c r="B22711" s="119"/>
      <c r="C22711" s="119"/>
      <c r="D22711" s="119"/>
    </row>
    <row r="22712" spans="2:4" x14ac:dyDescent="0.25">
      <c r="B22712" s="119"/>
      <c r="C22712" s="119"/>
      <c r="D22712" s="119"/>
    </row>
    <row r="22713" spans="2:4" x14ac:dyDescent="0.25">
      <c r="B22713" s="119"/>
      <c r="C22713" s="119"/>
      <c r="D22713" s="119"/>
    </row>
    <row r="22714" spans="2:4" x14ac:dyDescent="0.25">
      <c r="B22714" s="119"/>
      <c r="C22714" s="119"/>
      <c r="D22714" s="119"/>
    </row>
    <row r="22715" spans="2:4" x14ac:dyDescent="0.25">
      <c r="B22715" s="119"/>
      <c r="C22715" s="119"/>
      <c r="D22715" s="119"/>
    </row>
    <row r="22716" spans="2:4" x14ac:dyDescent="0.25">
      <c r="B22716" s="119"/>
      <c r="C22716" s="119"/>
      <c r="D22716" s="119"/>
    </row>
    <row r="22717" spans="2:4" x14ac:dyDescent="0.25">
      <c r="B22717" s="119"/>
      <c r="C22717" s="119"/>
      <c r="D22717" s="119"/>
    </row>
    <row r="22718" spans="2:4" x14ac:dyDescent="0.25">
      <c r="B22718" s="119"/>
      <c r="C22718" s="119"/>
      <c r="D22718" s="119"/>
    </row>
    <row r="22719" spans="2:4" x14ac:dyDescent="0.25">
      <c r="B22719" s="119"/>
      <c r="C22719" s="119"/>
      <c r="D22719" s="119"/>
    </row>
    <row r="22720" spans="2:4" x14ac:dyDescent="0.25">
      <c r="B22720" s="119"/>
      <c r="C22720" s="119"/>
      <c r="D22720" s="119"/>
    </row>
    <row r="22721" spans="2:4" x14ac:dyDescent="0.25">
      <c r="B22721" s="119"/>
      <c r="C22721" s="119"/>
      <c r="D22721" s="119"/>
    </row>
    <row r="22722" spans="2:4" x14ac:dyDescent="0.25">
      <c r="B22722" s="119"/>
      <c r="C22722" s="119"/>
      <c r="D22722" s="119"/>
    </row>
    <row r="22723" spans="2:4" x14ac:dyDescent="0.25">
      <c r="B22723" s="119"/>
      <c r="C22723" s="119"/>
      <c r="D22723" s="119"/>
    </row>
    <row r="22724" spans="2:4" x14ac:dyDescent="0.25">
      <c r="B22724" s="119"/>
      <c r="C22724" s="119"/>
      <c r="D22724" s="119"/>
    </row>
    <row r="22725" spans="2:4" x14ac:dyDescent="0.25">
      <c r="B22725" s="119"/>
      <c r="C22725" s="119"/>
      <c r="D22725" s="119"/>
    </row>
    <row r="22726" spans="2:4" x14ac:dyDescent="0.25">
      <c r="B22726" s="119"/>
      <c r="C22726" s="119"/>
      <c r="D22726" s="119"/>
    </row>
    <row r="22727" spans="2:4" x14ac:dyDescent="0.25">
      <c r="B22727" s="119"/>
      <c r="C22727" s="119"/>
      <c r="D22727" s="119"/>
    </row>
    <row r="22728" spans="2:4" x14ac:dyDescent="0.25">
      <c r="B22728" s="119"/>
      <c r="C22728" s="119"/>
      <c r="D22728" s="119"/>
    </row>
    <row r="22729" spans="2:4" x14ac:dyDescent="0.25">
      <c r="B22729" s="119"/>
      <c r="C22729" s="119"/>
      <c r="D22729" s="119"/>
    </row>
    <row r="22730" spans="2:4" x14ac:dyDescent="0.25">
      <c r="B22730" s="119"/>
      <c r="C22730" s="119"/>
      <c r="D22730" s="119"/>
    </row>
    <row r="22731" spans="2:4" x14ac:dyDescent="0.25">
      <c r="B22731" s="119"/>
      <c r="C22731" s="119"/>
      <c r="D22731" s="119"/>
    </row>
    <row r="22732" spans="2:4" x14ac:dyDescent="0.25">
      <c r="B22732" s="119"/>
      <c r="C22732" s="119"/>
      <c r="D22732" s="119"/>
    </row>
    <row r="22733" spans="2:4" x14ac:dyDescent="0.25">
      <c r="B22733" s="119"/>
      <c r="C22733" s="119"/>
      <c r="D22733" s="119"/>
    </row>
    <row r="22734" spans="2:4" x14ac:dyDescent="0.25">
      <c r="B22734" s="119"/>
      <c r="C22734" s="119"/>
      <c r="D22734" s="119"/>
    </row>
    <row r="22735" spans="2:4" x14ac:dyDescent="0.25">
      <c r="B22735" s="119"/>
      <c r="C22735" s="119"/>
      <c r="D22735" s="119"/>
    </row>
    <row r="22736" spans="2:4" x14ac:dyDescent="0.25">
      <c r="B22736" s="119"/>
      <c r="C22736" s="119"/>
      <c r="D22736" s="119"/>
    </row>
    <row r="22737" spans="2:4" x14ac:dyDescent="0.25">
      <c r="B22737" s="119"/>
      <c r="C22737" s="119"/>
      <c r="D22737" s="119"/>
    </row>
    <row r="22738" spans="2:4" x14ac:dyDescent="0.25">
      <c r="B22738" s="119"/>
      <c r="C22738" s="119"/>
      <c r="D22738" s="119"/>
    </row>
    <row r="22739" spans="2:4" x14ac:dyDescent="0.25">
      <c r="B22739" s="119"/>
      <c r="C22739" s="119"/>
      <c r="D22739" s="119"/>
    </row>
    <row r="22740" spans="2:4" x14ac:dyDescent="0.25">
      <c r="B22740" s="119"/>
      <c r="C22740" s="119"/>
      <c r="D22740" s="119"/>
    </row>
    <row r="22741" spans="2:4" x14ac:dyDescent="0.25">
      <c r="B22741" s="119"/>
      <c r="C22741" s="119"/>
      <c r="D22741" s="119"/>
    </row>
    <row r="22742" spans="2:4" x14ac:dyDescent="0.25">
      <c r="B22742" s="119"/>
      <c r="C22742" s="119"/>
      <c r="D22742" s="119"/>
    </row>
    <row r="22743" spans="2:4" x14ac:dyDescent="0.25">
      <c r="B22743" s="119"/>
      <c r="C22743" s="119"/>
      <c r="D22743" s="119"/>
    </row>
    <row r="22744" spans="2:4" x14ac:dyDescent="0.25">
      <c r="B22744" s="119"/>
      <c r="C22744" s="119"/>
      <c r="D22744" s="119"/>
    </row>
    <row r="22745" spans="2:4" x14ac:dyDescent="0.25">
      <c r="B22745" s="119"/>
      <c r="C22745" s="119"/>
      <c r="D22745" s="119"/>
    </row>
    <row r="22746" spans="2:4" x14ac:dyDescent="0.25">
      <c r="B22746" s="119"/>
      <c r="C22746" s="119"/>
      <c r="D22746" s="119"/>
    </row>
    <row r="22747" spans="2:4" x14ac:dyDescent="0.25">
      <c r="B22747" s="119"/>
      <c r="C22747" s="119"/>
      <c r="D22747" s="119"/>
    </row>
    <row r="22748" spans="2:4" x14ac:dyDescent="0.25">
      <c r="B22748" s="119"/>
      <c r="C22748" s="119"/>
      <c r="D22748" s="119"/>
    </row>
    <row r="22749" spans="2:4" x14ac:dyDescent="0.25">
      <c r="B22749" s="119"/>
      <c r="C22749" s="119"/>
      <c r="D22749" s="119"/>
    </row>
    <row r="22750" spans="2:4" x14ac:dyDescent="0.25">
      <c r="B22750" s="119"/>
      <c r="C22750" s="119"/>
      <c r="D22750" s="119"/>
    </row>
    <row r="22751" spans="2:4" x14ac:dyDescent="0.25">
      <c r="B22751" s="119"/>
      <c r="C22751" s="119"/>
      <c r="D22751" s="119"/>
    </row>
    <row r="22752" spans="2:4" x14ac:dyDescent="0.25">
      <c r="B22752" s="119"/>
      <c r="C22752" s="119"/>
      <c r="D22752" s="119"/>
    </row>
    <row r="22753" spans="2:4" x14ac:dyDescent="0.25">
      <c r="B22753" s="119"/>
      <c r="C22753" s="119"/>
      <c r="D22753" s="119"/>
    </row>
    <row r="22754" spans="2:4" x14ac:dyDescent="0.25">
      <c r="B22754" s="119"/>
      <c r="C22754" s="119"/>
      <c r="D22754" s="119"/>
    </row>
    <row r="22755" spans="2:4" x14ac:dyDescent="0.25">
      <c r="B22755" s="119"/>
      <c r="C22755" s="119"/>
      <c r="D22755" s="119"/>
    </row>
    <row r="22756" spans="2:4" x14ac:dyDescent="0.25">
      <c r="B22756" s="119"/>
      <c r="C22756" s="119"/>
      <c r="D22756" s="119"/>
    </row>
    <row r="22757" spans="2:4" x14ac:dyDescent="0.25">
      <c r="B22757" s="119"/>
      <c r="C22757" s="119"/>
      <c r="D22757" s="119"/>
    </row>
    <row r="22758" spans="2:4" x14ac:dyDescent="0.25">
      <c r="B22758" s="119"/>
      <c r="C22758" s="119"/>
      <c r="D22758" s="119"/>
    </row>
    <row r="22759" spans="2:4" x14ac:dyDescent="0.25">
      <c r="B22759" s="119"/>
      <c r="C22759" s="119"/>
      <c r="D22759" s="119"/>
    </row>
    <row r="22760" spans="2:4" x14ac:dyDescent="0.25">
      <c r="B22760" s="119"/>
      <c r="C22760" s="119"/>
      <c r="D22760" s="119"/>
    </row>
    <row r="22761" spans="2:4" x14ac:dyDescent="0.25">
      <c r="B22761" s="119"/>
      <c r="C22761" s="119"/>
      <c r="D22761" s="119"/>
    </row>
    <row r="22762" spans="2:4" x14ac:dyDescent="0.25">
      <c r="B22762" s="119"/>
      <c r="C22762" s="119"/>
      <c r="D22762" s="119"/>
    </row>
    <row r="22763" spans="2:4" x14ac:dyDescent="0.25">
      <c r="B22763" s="119"/>
      <c r="C22763" s="119"/>
      <c r="D22763" s="119"/>
    </row>
    <row r="22764" spans="2:4" x14ac:dyDescent="0.25">
      <c r="B22764" s="119"/>
      <c r="C22764" s="119"/>
      <c r="D22764" s="119"/>
    </row>
    <row r="22765" spans="2:4" x14ac:dyDescent="0.25">
      <c r="B22765" s="119"/>
      <c r="C22765" s="119"/>
      <c r="D22765" s="119"/>
    </row>
    <row r="22766" spans="2:4" x14ac:dyDescent="0.25">
      <c r="B22766" s="119"/>
      <c r="C22766" s="119"/>
      <c r="D22766" s="119"/>
    </row>
    <row r="22767" spans="2:4" x14ac:dyDescent="0.25">
      <c r="B22767" s="119"/>
      <c r="C22767" s="119"/>
      <c r="D22767" s="119"/>
    </row>
    <row r="22768" spans="2:4" x14ac:dyDescent="0.25">
      <c r="B22768" s="119"/>
      <c r="C22768" s="119"/>
      <c r="D22768" s="119"/>
    </row>
    <row r="22769" spans="2:4" x14ac:dyDescent="0.25">
      <c r="B22769" s="119"/>
      <c r="C22769" s="119"/>
      <c r="D22769" s="119"/>
    </row>
    <row r="22770" spans="2:4" x14ac:dyDescent="0.25">
      <c r="B22770" s="119"/>
      <c r="C22770" s="119"/>
      <c r="D22770" s="119"/>
    </row>
    <row r="22771" spans="2:4" x14ac:dyDescent="0.25">
      <c r="B22771" s="119"/>
      <c r="C22771" s="119"/>
      <c r="D22771" s="119"/>
    </row>
    <row r="22772" spans="2:4" x14ac:dyDescent="0.25">
      <c r="B22772" s="119"/>
      <c r="C22772" s="119"/>
      <c r="D22772" s="119"/>
    </row>
    <row r="22773" spans="2:4" x14ac:dyDescent="0.25">
      <c r="B22773" s="119"/>
      <c r="C22773" s="119"/>
      <c r="D22773" s="119"/>
    </row>
    <row r="22774" spans="2:4" x14ac:dyDescent="0.25">
      <c r="B22774" s="119"/>
      <c r="C22774" s="119"/>
      <c r="D22774" s="119"/>
    </row>
    <row r="22775" spans="2:4" x14ac:dyDescent="0.25">
      <c r="B22775" s="119"/>
      <c r="C22775" s="119"/>
      <c r="D22775" s="119"/>
    </row>
    <row r="22776" spans="2:4" x14ac:dyDescent="0.25">
      <c r="B22776" s="119"/>
      <c r="C22776" s="119"/>
      <c r="D22776" s="119"/>
    </row>
    <row r="22777" spans="2:4" x14ac:dyDescent="0.25">
      <c r="B22777" s="119"/>
      <c r="C22777" s="119"/>
      <c r="D22777" s="119"/>
    </row>
    <row r="22778" spans="2:4" x14ac:dyDescent="0.25">
      <c r="B22778" s="119"/>
      <c r="C22778" s="119"/>
      <c r="D22778" s="119"/>
    </row>
    <row r="22779" spans="2:4" x14ac:dyDescent="0.25">
      <c r="B22779" s="119"/>
      <c r="C22779" s="119"/>
      <c r="D22779" s="119"/>
    </row>
    <row r="22780" spans="2:4" x14ac:dyDescent="0.25">
      <c r="B22780" s="119"/>
      <c r="C22780" s="119"/>
      <c r="D22780" s="119"/>
    </row>
    <row r="22781" spans="2:4" x14ac:dyDescent="0.25">
      <c r="B22781" s="119"/>
      <c r="C22781" s="119"/>
      <c r="D22781" s="119"/>
    </row>
    <row r="22782" spans="2:4" x14ac:dyDescent="0.25">
      <c r="B22782" s="119"/>
      <c r="C22782" s="119"/>
      <c r="D22782" s="119"/>
    </row>
    <row r="22783" spans="2:4" x14ac:dyDescent="0.25">
      <c r="B22783" s="119"/>
      <c r="C22783" s="119"/>
      <c r="D22783" s="119"/>
    </row>
    <row r="22784" spans="2:4" x14ac:dyDescent="0.25">
      <c r="B22784" s="119"/>
      <c r="C22784" s="119"/>
      <c r="D22784" s="119"/>
    </row>
    <row r="22785" spans="2:4" x14ac:dyDescent="0.25">
      <c r="B22785" s="119"/>
      <c r="C22785" s="119"/>
      <c r="D22785" s="119"/>
    </row>
    <row r="22786" spans="2:4" x14ac:dyDescent="0.25">
      <c r="B22786" s="119"/>
      <c r="C22786" s="119"/>
      <c r="D22786" s="119"/>
    </row>
    <row r="22787" spans="2:4" x14ac:dyDescent="0.25">
      <c r="B22787" s="119"/>
      <c r="C22787" s="119"/>
      <c r="D22787" s="119"/>
    </row>
    <row r="22788" spans="2:4" x14ac:dyDescent="0.25">
      <c r="B22788" s="119"/>
      <c r="C22788" s="119"/>
      <c r="D22788" s="119"/>
    </row>
    <row r="22789" spans="2:4" x14ac:dyDescent="0.25">
      <c r="B22789" s="119"/>
      <c r="C22789" s="119"/>
      <c r="D22789" s="119"/>
    </row>
    <row r="22790" spans="2:4" x14ac:dyDescent="0.25">
      <c r="B22790" s="119"/>
      <c r="C22790" s="119"/>
      <c r="D22790" s="119"/>
    </row>
    <row r="22791" spans="2:4" x14ac:dyDescent="0.25">
      <c r="B22791" s="119"/>
      <c r="C22791" s="119"/>
      <c r="D22791" s="119"/>
    </row>
    <row r="22792" spans="2:4" x14ac:dyDescent="0.25">
      <c r="B22792" s="119"/>
      <c r="C22792" s="119"/>
      <c r="D22792" s="119"/>
    </row>
    <row r="22793" spans="2:4" x14ac:dyDescent="0.25">
      <c r="B22793" s="119"/>
      <c r="C22793" s="119"/>
      <c r="D22793" s="119"/>
    </row>
    <row r="22794" spans="2:4" x14ac:dyDescent="0.25">
      <c r="B22794" s="119"/>
      <c r="C22794" s="119"/>
      <c r="D22794" s="119"/>
    </row>
    <row r="22795" spans="2:4" x14ac:dyDescent="0.25">
      <c r="B22795" s="119"/>
      <c r="C22795" s="119"/>
      <c r="D22795" s="119"/>
    </row>
    <row r="22796" spans="2:4" x14ac:dyDescent="0.25">
      <c r="B22796" s="119"/>
      <c r="C22796" s="119"/>
      <c r="D22796" s="119"/>
    </row>
    <row r="22797" spans="2:4" x14ac:dyDescent="0.25">
      <c r="B22797" s="119"/>
      <c r="C22797" s="119"/>
      <c r="D22797" s="119"/>
    </row>
    <row r="22798" spans="2:4" x14ac:dyDescent="0.25">
      <c r="B22798" s="119"/>
      <c r="C22798" s="119"/>
      <c r="D22798" s="119"/>
    </row>
    <row r="22799" spans="2:4" x14ac:dyDescent="0.25">
      <c r="B22799" s="119"/>
      <c r="C22799" s="119"/>
      <c r="D22799" s="119"/>
    </row>
    <row r="22800" spans="2:4" x14ac:dyDescent="0.25">
      <c r="B22800" s="119"/>
      <c r="C22800" s="119"/>
      <c r="D22800" s="119"/>
    </row>
    <row r="22801" spans="2:4" x14ac:dyDescent="0.25">
      <c r="B22801" s="119"/>
      <c r="C22801" s="119"/>
      <c r="D22801" s="119"/>
    </row>
    <row r="22802" spans="2:4" x14ac:dyDescent="0.25">
      <c r="B22802" s="119"/>
      <c r="C22802" s="119"/>
      <c r="D22802" s="119"/>
    </row>
    <row r="22803" spans="2:4" x14ac:dyDescent="0.25">
      <c r="B22803" s="119"/>
      <c r="C22803" s="119"/>
      <c r="D22803" s="119"/>
    </row>
    <row r="22804" spans="2:4" x14ac:dyDescent="0.25">
      <c r="B22804" s="119"/>
      <c r="C22804" s="119"/>
      <c r="D22804" s="119"/>
    </row>
    <row r="22805" spans="2:4" x14ac:dyDescent="0.25">
      <c r="B22805" s="119"/>
      <c r="C22805" s="119"/>
      <c r="D22805" s="119"/>
    </row>
    <row r="22806" spans="2:4" x14ac:dyDescent="0.25">
      <c r="B22806" s="119"/>
      <c r="C22806" s="119"/>
      <c r="D22806" s="119"/>
    </row>
    <row r="22807" spans="2:4" x14ac:dyDescent="0.25">
      <c r="B22807" s="119"/>
      <c r="C22807" s="119"/>
      <c r="D22807" s="119"/>
    </row>
    <row r="22808" spans="2:4" x14ac:dyDescent="0.25">
      <c r="B22808" s="119"/>
      <c r="C22808" s="119"/>
      <c r="D22808" s="119"/>
    </row>
    <row r="22809" spans="2:4" x14ac:dyDescent="0.25">
      <c r="B22809" s="119"/>
      <c r="C22809" s="119"/>
      <c r="D22809" s="119"/>
    </row>
    <row r="22810" spans="2:4" x14ac:dyDescent="0.25">
      <c r="B22810" s="119"/>
      <c r="C22810" s="119"/>
      <c r="D22810" s="119"/>
    </row>
    <row r="22811" spans="2:4" x14ac:dyDescent="0.25">
      <c r="B22811" s="119"/>
      <c r="C22811" s="119"/>
      <c r="D22811" s="119"/>
    </row>
    <row r="22812" spans="2:4" x14ac:dyDescent="0.25">
      <c r="B22812" s="119"/>
      <c r="C22812" s="119"/>
      <c r="D22812" s="119"/>
    </row>
    <row r="22813" spans="2:4" x14ac:dyDescent="0.25">
      <c r="B22813" s="119"/>
      <c r="C22813" s="119"/>
      <c r="D22813" s="119"/>
    </row>
    <row r="22814" spans="2:4" x14ac:dyDescent="0.25">
      <c r="B22814" s="119"/>
      <c r="C22814" s="119"/>
      <c r="D22814" s="119"/>
    </row>
    <row r="22815" spans="2:4" x14ac:dyDescent="0.25">
      <c r="B22815" s="119"/>
      <c r="C22815" s="119"/>
      <c r="D22815" s="119"/>
    </row>
    <row r="22816" spans="2:4" x14ac:dyDescent="0.25">
      <c r="B22816" s="119"/>
      <c r="C22816" s="119"/>
      <c r="D22816" s="119"/>
    </row>
    <row r="22817" spans="2:4" x14ac:dyDescent="0.25">
      <c r="B22817" s="119"/>
      <c r="C22817" s="119"/>
      <c r="D22817" s="119"/>
    </row>
    <row r="22818" spans="2:4" x14ac:dyDescent="0.25">
      <c r="B22818" s="119"/>
      <c r="C22818" s="119"/>
      <c r="D22818" s="119"/>
    </row>
    <row r="22819" spans="2:4" x14ac:dyDescent="0.25">
      <c r="B22819" s="119"/>
      <c r="C22819" s="119"/>
      <c r="D22819" s="119"/>
    </row>
    <row r="22820" spans="2:4" x14ac:dyDescent="0.25">
      <c r="B22820" s="119"/>
      <c r="C22820" s="119"/>
      <c r="D22820" s="119"/>
    </row>
    <row r="22821" spans="2:4" x14ac:dyDescent="0.25">
      <c r="B22821" s="119"/>
      <c r="C22821" s="119"/>
      <c r="D22821" s="119"/>
    </row>
    <row r="22822" spans="2:4" x14ac:dyDescent="0.25">
      <c r="B22822" s="119"/>
      <c r="C22822" s="119"/>
      <c r="D22822" s="119"/>
    </row>
    <row r="22823" spans="2:4" x14ac:dyDescent="0.25">
      <c r="B22823" s="119"/>
      <c r="C22823" s="119"/>
      <c r="D22823" s="119"/>
    </row>
    <row r="22824" spans="2:4" x14ac:dyDescent="0.25">
      <c r="B22824" s="119"/>
      <c r="C22824" s="119"/>
      <c r="D22824" s="119"/>
    </row>
    <row r="22825" spans="2:4" x14ac:dyDescent="0.25">
      <c r="B22825" s="119"/>
      <c r="C22825" s="119"/>
      <c r="D22825" s="119"/>
    </row>
    <row r="22826" spans="2:4" x14ac:dyDescent="0.25">
      <c r="B22826" s="119"/>
      <c r="C22826" s="119"/>
      <c r="D22826" s="119"/>
    </row>
    <row r="22827" spans="2:4" x14ac:dyDescent="0.25">
      <c r="B22827" s="119"/>
      <c r="C22827" s="119"/>
      <c r="D22827" s="119"/>
    </row>
    <row r="22828" spans="2:4" x14ac:dyDescent="0.25">
      <c r="B22828" s="119"/>
      <c r="C22828" s="119"/>
      <c r="D22828" s="119"/>
    </row>
    <row r="22829" spans="2:4" x14ac:dyDescent="0.25">
      <c r="B22829" s="119"/>
      <c r="C22829" s="119"/>
      <c r="D22829" s="119"/>
    </row>
    <row r="22830" spans="2:4" x14ac:dyDescent="0.25">
      <c r="B22830" s="119"/>
      <c r="C22830" s="119"/>
      <c r="D22830" s="119"/>
    </row>
    <row r="22831" spans="2:4" x14ac:dyDescent="0.25">
      <c r="B22831" s="119"/>
      <c r="C22831" s="119"/>
      <c r="D22831" s="119"/>
    </row>
    <row r="22832" spans="2:4" x14ac:dyDescent="0.25">
      <c r="B22832" s="119"/>
      <c r="C22832" s="119"/>
      <c r="D22832" s="119"/>
    </row>
    <row r="22833" spans="2:4" x14ac:dyDescent="0.25">
      <c r="B22833" s="119"/>
      <c r="C22833" s="119"/>
      <c r="D22833" s="119"/>
    </row>
    <row r="22834" spans="2:4" x14ac:dyDescent="0.25">
      <c r="B22834" s="119"/>
      <c r="C22834" s="119"/>
      <c r="D22834" s="119"/>
    </row>
    <row r="22835" spans="2:4" x14ac:dyDescent="0.25">
      <c r="B22835" s="119"/>
      <c r="C22835" s="119"/>
      <c r="D22835" s="119"/>
    </row>
    <row r="22836" spans="2:4" x14ac:dyDescent="0.25">
      <c r="B22836" s="119"/>
      <c r="C22836" s="119"/>
      <c r="D22836" s="119"/>
    </row>
    <row r="22837" spans="2:4" x14ac:dyDescent="0.25">
      <c r="B22837" s="119"/>
      <c r="C22837" s="119"/>
      <c r="D22837" s="119"/>
    </row>
    <row r="22838" spans="2:4" x14ac:dyDescent="0.25">
      <c r="B22838" s="119"/>
      <c r="C22838" s="119"/>
      <c r="D22838" s="119"/>
    </row>
    <row r="22839" spans="2:4" x14ac:dyDescent="0.25">
      <c r="B22839" s="119"/>
      <c r="C22839" s="119"/>
      <c r="D22839" s="119"/>
    </row>
    <row r="22840" spans="2:4" x14ac:dyDescent="0.25">
      <c r="B22840" s="119"/>
      <c r="C22840" s="119"/>
      <c r="D22840" s="119"/>
    </row>
    <row r="22841" spans="2:4" x14ac:dyDescent="0.25">
      <c r="B22841" s="119"/>
      <c r="C22841" s="119"/>
      <c r="D22841" s="119"/>
    </row>
    <row r="22842" spans="2:4" x14ac:dyDescent="0.25">
      <c r="B22842" s="119"/>
      <c r="C22842" s="119"/>
      <c r="D22842" s="119"/>
    </row>
    <row r="22843" spans="2:4" x14ac:dyDescent="0.25">
      <c r="B22843" s="119"/>
      <c r="C22843" s="119"/>
      <c r="D22843" s="119"/>
    </row>
    <row r="22844" spans="2:4" x14ac:dyDescent="0.25">
      <c r="B22844" s="119"/>
      <c r="C22844" s="119"/>
      <c r="D22844" s="119"/>
    </row>
    <row r="22845" spans="2:4" x14ac:dyDescent="0.25">
      <c r="B22845" s="119"/>
      <c r="C22845" s="119"/>
      <c r="D22845" s="119"/>
    </row>
    <row r="22846" spans="2:4" x14ac:dyDescent="0.25">
      <c r="B22846" s="119"/>
      <c r="C22846" s="119"/>
      <c r="D22846" s="119"/>
    </row>
    <row r="22847" spans="2:4" x14ac:dyDescent="0.25">
      <c r="B22847" s="119"/>
      <c r="C22847" s="119"/>
      <c r="D22847" s="119"/>
    </row>
    <row r="22848" spans="2:4" x14ac:dyDescent="0.25">
      <c r="B22848" s="119"/>
      <c r="C22848" s="119"/>
      <c r="D22848" s="119"/>
    </row>
    <row r="22849" spans="2:4" x14ac:dyDescent="0.25">
      <c r="B22849" s="119"/>
      <c r="C22849" s="119"/>
      <c r="D22849" s="119"/>
    </row>
    <row r="22850" spans="2:4" x14ac:dyDescent="0.25">
      <c r="B22850" s="119"/>
      <c r="C22850" s="119"/>
      <c r="D22850" s="119"/>
    </row>
    <row r="22851" spans="2:4" x14ac:dyDescent="0.25">
      <c r="B22851" s="119"/>
      <c r="C22851" s="119"/>
      <c r="D22851" s="119"/>
    </row>
    <row r="22852" spans="2:4" x14ac:dyDescent="0.25">
      <c r="B22852" s="119"/>
      <c r="C22852" s="119"/>
      <c r="D22852" s="119"/>
    </row>
    <row r="22853" spans="2:4" x14ac:dyDescent="0.25">
      <c r="B22853" s="119"/>
      <c r="C22853" s="119"/>
      <c r="D22853" s="119"/>
    </row>
    <row r="22854" spans="2:4" x14ac:dyDescent="0.25">
      <c r="B22854" s="119"/>
      <c r="C22854" s="119"/>
      <c r="D22854" s="119"/>
    </row>
    <row r="22855" spans="2:4" x14ac:dyDescent="0.25">
      <c r="B22855" s="119"/>
      <c r="C22855" s="119"/>
      <c r="D22855" s="119"/>
    </row>
    <row r="22856" spans="2:4" x14ac:dyDescent="0.25">
      <c r="B22856" s="119"/>
      <c r="C22856" s="119"/>
      <c r="D22856" s="119"/>
    </row>
    <row r="22857" spans="2:4" x14ac:dyDescent="0.25">
      <c r="B22857" s="119"/>
      <c r="C22857" s="119"/>
      <c r="D22857" s="119"/>
    </row>
    <row r="22858" spans="2:4" x14ac:dyDescent="0.25">
      <c r="B22858" s="119"/>
      <c r="C22858" s="119"/>
      <c r="D22858" s="119"/>
    </row>
    <row r="22859" spans="2:4" x14ac:dyDescent="0.25">
      <c r="B22859" s="119"/>
      <c r="C22859" s="119"/>
      <c r="D22859" s="119"/>
    </row>
    <row r="22860" spans="2:4" x14ac:dyDescent="0.25">
      <c r="B22860" s="119"/>
      <c r="C22860" s="119"/>
      <c r="D22860" s="119"/>
    </row>
    <row r="22861" spans="2:4" x14ac:dyDescent="0.25">
      <c r="B22861" s="119"/>
      <c r="C22861" s="119"/>
      <c r="D22861" s="119"/>
    </row>
    <row r="22862" spans="2:4" x14ac:dyDescent="0.25">
      <c r="B22862" s="119"/>
      <c r="C22862" s="119"/>
      <c r="D22862" s="119"/>
    </row>
    <row r="22863" spans="2:4" x14ac:dyDescent="0.25">
      <c r="B22863" s="119"/>
      <c r="C22863" s="119"/>
      <c r="D22863" s="119"/>
    </row>
    <row r="22864" spans="2:4" x14ac:dyDescent="0.25">
      <c r="B22864" s="119"/>
      <c r="C22864" s="119"/>
      <c r="D22864" s="119"/>
    </row>
    <row r="22865" spans="2:4" x14ac:dyDescent="0.25">
      <c r="B22865" s="119"/>
      <c r="C22865" s="119"/>
      <c r="D22865" s="119"/>
    </row>
    <row r="22866" spans="2:4" x14ac:dyDescent="0.25">
      <c r="B22866" s="119"/>
      <c r="C22866" s="119"/>
      <c r="D22866" s="119"/>
    </row>
    <row r="22867" spans="2:4" x14ac:dyDescent="0.25">
      <c r="B22867" s="119"/>
      <c r="C22867" s="119"/>
      <c r="D22867" s="119"/>
    </row>
    <row r="22868" spans="2:4" x14ac:dyDescent="0.25">
      <c r="B22868" s="119"/>
      <c r="C22868" s="119"/>
      <c r="D22868" s="119"/>
    </row>
    <row r="22869" spans="2:4" x14ac:dyDescent="0.25">
      <c r="B22869" s="119"/>
      <c r="C22869" s="119"/>
      <c r="D22869" s="119"/>
    </row>
    <row r="22870" spans="2:4" x14ac:dyDescent="0.25">
      <c r="B22870" s="119"/>
      <c r="C22870" s="119"/>
      <c r="D22870" s="119"/>
    </row>
    <row r="22871" spans="2:4" x14ac:dyDescent="0.25">
      <c r="B22871" s="119"/>
      <c r="C22871" s="119"/>
      <c r="D22871" s="119"/>
    </row>
    <row r="22872" spans="2:4" x14ac:dyDescent="0.25">
      <c r="B22872" s="119"/>
      <c r="C22872" s="119"/>
      <c r="D22872" s="119"/>
    </row>
    <row r="22873" spans="2:4" x14ac:dyDescent="0.25">
      <c r="B22873" s="119"/>
      <c r="C22873" s="119"/>
      <c r="D22873" s="119"/>
    </row>
    <row r="22874" spans="2:4" x14ac:dyDescent="0.25">
      <c r="B22874" s="119"/>
      <c r="C22874" s="119"/>
      <c r="D22874" s="119"/>
    </row>
    <row r="22875" spans="2:4" x14ac:dyDescent="0.25">
      <c r="B22875" s="119"/>
      <c r="C22875" s="119"/>
      <c r="D22875" s="119"/>
    </row>
    <row r="22876" spans="2:4" x14ac:dyDescent="0.25">
      <c r="B22876" s="119"/>
      <c r="C22876" s="119"/>
      <c r="D22876" s="119"/>
    </row>
    <row r="22877" spans="2:4" x14ac:dyDescent="0.25">
      <c r="B22877" s="119"/>
      <c r="C22877" s="119"/>
      <c r="D22877" s="119"/>
    </row>
    <row r="22878" spans="2:4" x14ac:dyDescent="0.25">
      <c r="B22878" s="119"/>
      <c r="C22878" s="119"/>
      <c r="D22878" s="119"/>
    </row>
    <row r="22879" spans="2:4" x14ac:dyDescent="0.25">
      <c r="B22879" s="119"/>
      <c r="C22879" s="119"/>
      <c r="D22879" s="119"/>
    </row>
    <row r="22880" spans="2:4" x14ac:dyDescent="0.25">
      <c r="B22880" s="119"/>
      <c r="C22880" s="119"/>
      <c r="D22880" s="119"/>
    </row>
    <row r="22881" spans="2:4" x14ac:dyDescent="0.25">
      <c r="B22881" s="119"/>
      <c r="C22881" s="119"/>
      <c r="D22881" s="119"/>
    </row>
    <row r="22882" spans="2:4" x14ac:dyDescent="0.25">
      <c r="B22882" s="119"/>
      <c r="C22882" s="119"/>
      <c r="D22882" s="119"/>
    </row>
    <row r="22883" spans="2:4" x14ac:dyDescent="0.25">
      <c r="B22883" s="119"/>
      <c r="C22883" s="119"/>
      <c r="D22883" s="119"/>
    </row>
    <row r="22884" spans="2:4" x14ac:dyDescent="0.25">
      <c r="B22884" s="119"/>
      <c r="C22884" s="119"/>
      <c r="D22884" s="119"/>
    </row>
    <row r="22885" spans="2:4" x14ac:dyDescent="0.25">
      <c r="B22885" s="119"/>
      <c r="C22885" s="119"/>
      <c r="D22885" s="119"/>
    </row>
    <row r="22886" spans="2:4" x14ac:dyDescent="0.25">
      <c r="B22886" s="119"/>
      <c r="C22886" s="119"/>
      <c r="D22886" s="119"/>
    </row>
    <row r="22887" spans="2:4" x14ac:dyDescent="0.25">
      <c r="B22887" s="119"/>
      <c r="C22887" s="119"/>
      <c r="D22887" s="119"/>
    </row>
    <row r="22888" spans="2:4" x14ac:dyDescent="0.25">
      <c r="B22888" s="119"/>
      <c r="C22888" s="119"/>
      <c r="D22888" s="119"/>
    </row>
    <row r="22889" spans="2:4" x14ac:dyDescent="0.25">
      <c r="B22889" s="119"/>
      <c r="C22889" s="119"/>
      <c r="D22889" s="119"/>
    </row>
    <row r="22890" spans="2:4" x14ac:dyDescent="0.25">
      <c r="B22890" s="119"/>
      <c r="C22890" s="119"/>
      <c r="D22890" s="119"/>
    </row>
    <row r="22891" spans="2:4" x14ac:dyDescent="0.25">
      <c r="B22891" s="119"/>
      <c r="C22891" s="119"/>
      <c r="D22891" s="119"/>
    </row>
    <row r="22892" spans="2:4" x14ac:dyDescent="0.25">
      <c r="B22892" s="119"/>
      <c r="C22892" s="119"/>
      <c r="D22892" s="119"/>
    </row>
    <row r="22893" spans="2:4" x14ac:dyDescent="0.25">
      <c r="B22893" s="119"/>
      <c r="C22893" s="119"/>
      <c r="D22893" s="119"/>
    </row>
    <row r="22894" spans="2:4" x14ac:dyDescent="0.25">
      <c r="B22894" s="119"/>
      <c r="C22894" s="119"/>
      <c r="D22894" s="119"/>
    </row>
    <row r="22895" spans="2:4" x14ac:dyDescent="0.25">
      <c r="B22895" s="119"/>
      <c r="C22895" s="119"/>
      <c r="D22895" s="119"/>
    </row>
    <row r="22896" spans="2:4" x14ac:dyDescent="0.25">
      <c r="B22896" s="119"/>
      <c r="C22896" s="119"/>
      <c r="D22896" s="119"/>
    </row>
    <row r="22897" spans="2:4" x14ac:dyDescent="0.25">
      <c r="B22897" s="119"/>
      <c r="C22897" s="119"/>
      <c r="D22897" s="119"/>
    </row>
    <row r="22898" spans="2:4" x14ac:dyDescent="0.25">
      <c r="B22898" s="119"/>
      <c r="C22898" s="119"/>
      <c r="D22898" s="119"/>
    </row>
    <row r="22899" spans="2:4" x14ac:dyDescent="0.25">
      <c r="B22899" s="119"/>
      <c r="C22899" s="119"/>
      <c r="D22899" s="119"/>
    </row>
    <row r="22900" spans="2:4" x14ac:dyDescent="0.25">
      <c r="B22900" s="119"/>
      <c r="C22900" s="119"/>
      <c r="D22900" s="119"/>
    </row>
    <row r="22901" spans="2:4" x14ac:dyDescent="0.25">
      <c r="B22901" s="119"/>
      <c r="C22901" s="119"/>
      <c r="D22901" s="119"/>
    </row>
    <row r="22902" spans="2:4" x14ac:dyDescent="0.25">
      <c r="B22902" s="119"/>
      <c r="C22902" s="119"/>
      <c r="D22902" s="119"/>
    </row>
    <row r="22903" spans="2:4" x14ac:dyDescent="0.25">
      <c r="B22903" s="119"/>
      <c r="C22903" s="119"/>
      <c r="D22903" s="119"/>
    </row>
    <row r="22904" spans="2:4" x14ac:dyDescent="0.25">
      <c r="B22904" s="119"/>
      <c r="C22904" s="119"/>
      <c r="D22904" s="119"/>
    </row>
    <row r="22905" spans="2:4" x14ac:dyDescent="0.25">
      <c r="B22905" s="119"/>
      <c r="C22905" s="119"/>
      <c r="D22905" s="119"/>
    </row>
    <row r="22906" spans="2:4" x14ac:dyDescent="0.25">
      <c r="B22906" s="119"/>
      <c r="C22906" s="119"/>
      <c r="D22906" s="119"/>
    </row>
    <row r="22907" spans="2:4" x14ac:dyDescent="0.25">
      <c r="B22907" s="119"/>
      <c r="C22907" s="119"/>
      <c r="D22907" s="119"/>
    </row>
    <row r="22908" spans="2:4" x14ac:dyDescent="0.25">
      <c r="B22908" s="119"/>
      <c r="C22908" s="119"/>
      <c r="D22908" s="119"/>
    </row>
    <row r="22909" spans="2:4" x14ac:dyDescent="0.25">
      <c r="B22909" s="119"/>
      <c r="C22909" s="119"/>
      <c r="D22909" s="119"/>
    </row>
    <row r="22910" spans="2:4" x14ac:dyDescent="0.25">
      <c r="B22910" s="119"/>
      <c r="C22910" s="119"/>
      <c r="D22910" s="119"/>
    </row>
    <row r="22911" spans="2:4" x14ac:dyDescent="0.25">
      <c r="B22911" s="119"/>
      <c r="C22911" s="119"/>
      <c r="D22911" s="119"/>
    </row>
    <row r="22912" spans="2:4" x14ac:dyDescent="0.25">
      <c r="B22912" s="119"/>
      <c r="C22912" s="119"/>
      <c r="D22912" s="119"/>
    </row>
    <row r="22913" spans="2:4" x14ac:dyDescent="0.25">
      <c r="B22913" s="119"/>
      <c r="C22913" s="119"/>
      <c r="D22913" s="119"/>
    </row>
    <row r="22914" spans="2:4" x14ac:dyDescent="0.25">
      <c r="B22914" s="119"/>
      <c r="C22914" s="119"/>
      <c r="D22914" s="119"/>
    </row>
    <row r="22915" spans="2:4" x14ac:dyDescent="0.25">
      <c r="B22915" s="119"/>
      <c r="C22915" s="119"/>
      <c r="D22915" s="119"/>
    </row>
    <row r="22916" spans="2:4" x14ac:dyDescent="0.25">
      <c r="B22916" s="119"/>
      <c r="C22916" s="119"/>
      <c r="D22916" s="119"/>
    </row>
    <row r="22917" spans="2:4" x14ac:dyDescent="0.25">
      <c r="B22917" s="119"/>
      <c r="C22917" s="119"/>
      <c r="D22917" s="119"/>
    </row>
    <row r="22918" spans="2:4" x14ac:dyDescent="0.25">
      <c r="B22918" s="119"/>
      <c r="C22918" s="119"/>
      <c r="D22918" s="119"/>
    </row>
    <row r="22919" spans="2:4" x14ac:dyDescent="0.25">
      <c r="B22919" s="119"/>
      <c r="C22919" s="119"/>
      <c r="D22919" s="119"/>
    </row>
    <row r="22920" spans="2:4" x14ac:dyDescent="0.25">
      <c r="B22920" s="119"/>
      <c r="C22920" s="119"/>
      <c r="D22920" s="119"/>
    </row>
    <row r="22921" spans="2:4" x14ac:dyDescent="0.25">
      <c r="B22921" s="119"/>
      <c r="C22921" s="119"/>
      <c r="D22921" s="119"/>
    </row>
    <row r="22922" spans="2:4" x14ac:dyDescent="0.25">
      <c r="B22922" s="119"/>
      <c r="C22922" s="119"/>
      <c r="D22922" s="119"/>
    </row>
    <row r="22923" spans="2:4" x14ac:dyDescent="0.25">
      <c r="B22923" s="119"/>
      <c r="C22923" s="119"/>
      <c r="D22923" s="119"/>
    </row>
    <row r="22924" spans="2:4" x14ac:dyDescent="0.25">
      <c r="B22924" s="119"/>
      <c r="C22924" s="119"/>
      <c r="D22924" s="119"/>
    </row>
    <row r="22925" spans="2:4" x14ac:dyDescent="0.25">
      <c r="B22925" s="119"/>
      <c r="C22925" s="119"/>
      <c r="D22925" s="119"/>
    </row>
    <row r="22926" spans="2:4" x14ac:dyDescent="0.25">
      <c r="B22926" s="119"/>
      <c r="C22926" s="119"/>
      <c r="D22926" s="119"/>
    </row>
    <row r="22927" spans="2:4" x14ac:dyDescent="0.25">
      <c r="B22927" s="119"/>
      <c r="C22927" s="119"/>
      <c r="D22927" s="119"/>
    </row>
    <row r="22928" spans="2:4" x14ac:dyDescent="0.25">
      <c r="B22928" s="119"/>
      <c r="C22928" s="119"/>
      <c r="D22928" s="119"/>
    </row>
    <row r="22929" spans="2:4" x14ac:dyDescent="0.25">
      <c r="B22929" s="119"/>
      <c r="C22929" s="119"/>
      <c r="D22929" s="119"/>
    </row>
    <row r="22930" spans="2:4" x14ac:dyDescent="0.25">
      <c r="B22930" s="119"/>
      <c r="C22930" s="119"/>
      <c r="D22930" s="119"/>
    </row>
    <row r="22931" spans="2:4" x14ac:dyDescent="0.25">
      <c r="B22931" s="119"/>
      <c r="C22931" s="119"/>
      <c r="D22931" s="119"/>
    </row>
    <row r="22932" spans="2:4" x14ac:dyDescent="0.25">
      <c r="B22932" s="119"/>
      <c r="C22932" s="119"/>
      <c r="D22932" s="119"/>
    </row>
    <row r="22933" spans="2:4" x14ac:dyDescent="0.25">
      <c r="B22933" s="119"/>
      <c r="C22933" s="119"/>
      <c r="D22933" s="119"/>
    </row>
    <row r="22934" spans="2:4" x14ac:dyDescent="0.25">
      <c r="B22934" s="119"/>
      <c r="C22934" s="119"/>
      <c r="D22934" s="119"/>
    </row>
    <row r="22935" spans="2:4" x14ac:dyDescent="0.25">
      <c r="B22935" s="119"/>
      <c r="C22935" s="119"/>
      <c r="D22935" s="119"/>
    </row>
    <row r="22936" spans="2:4" x14ac:dyDescent="0.25">
      <c r="B22936" s="119"/>
      <c r="C22936" s="119"/>
      <c r="D22936" s="119"/>
    </row>
    <row r="22937" spans="2:4" x14ac:dyDescent="0.25">
      <c r="B22937" s="119"/>
      <c r="C22937" s="119"/>
      <c r="D22937" s="119"/>
    </row>
    <row r="22938" spans="2:4" x14ac:dyDescent="0.25">
      <c r="B22938" s="119"/>
      <c r="C22938" s="119"/>
      <c r="D22938" s="119"/>
    </row>
    <row r="22939" spans="2:4" x14ac:dyDescent="0.25">
      <c r="B22939" s="119"/>
      <c r="C22939" s="119"/>
      <c r="D22939" s="119"/>
    </row>
    <row r="22940" spans="2:4" x14ac:dyDescent="0.25">
      <c r="B22940" s="119"/>
      <c r="C22940" s="119"/>
      <c r="D22940" s="119"/>
    </row>
    <row r="22941" spans="2:4" x14ac:dyDescent="0.25">
      <c r="B22941" s="119"/>
      <c r="C22941" s="119"/>
      <c r="D22941" s="119"/>
    </row>
    <row r="22942" spans="2:4" x14ac:dyDescent="0.25">
      <c r="B22942" s="119"/>
      <c r="C22942" s="119"/>
      <c r="D22942" s="119"/>
    </row>
    <row r="22943" spans="2:4" x14ac:dyDescent="0.25">
      <c r="B22943" s="119"/>
      <c r="C22943" s="119"/>
      <c r="D22943" s="119"/>
    </row>
    <row r="22944" spans="2:4" x14ac:dyDescent="0.25">
      <c r="B22944" s="119"/>
      <c r="C22944" s="119"/>
      <c r="D22944" s="119"/>
    </row>
    <row r="22945" spans="2:4" x14ac:dyDescent="0.25">
      <c r="B22945" s="119"/>
      <c r="C22945" s="119"/>
      <c r="D22945" s="119"/>
    </row>
    <row r="22946" spans="2:4" x14ac:dyDescent="0.25">
      <c r="B22946" s="119"/>
      <c r="C22946" s="119"/>
      <c r="D22946" s="119"/>
    </row>
    <row r="22947" spans="2:4" x14ac:dyDescent="0.25">
      <c r="B22947" s="119"/>
      <c r="C22947" s="119"/>
      <c r="D22947" s="119"/>
    </row>
    <row r="22948" spans="2:4" x14ac:dyDescent="0.25">
      <c r="B22948" s="119"/>
      <c r="C22948" s="119"/>
      <c r="D22948" s="119"/>
    </row>
    <row r="22949" spans="2:4" x14ac:dyDescent="0.25">
      <c r="B22949" s="119"/>
      <c r="C22949" s="119"/>
      <c r="D22949" s="119"/>
    </row>
    <row r="22950" spans="2:4" x14ac:dyDescent="0.25">
      <c r="B22950" s="119"/>
      <c r="C22950" s="119"/>
      <c r="D22950" s="119"/>
    </row>
    <row r="22951" spans="2:4" x14ac:dyDescent="0.25">
      <c r="B22951" s="119"/>
      <c r="C22951" s="119"/>
      <c r="D22951" s="119"/>
    </row>
    <row r="22952" spans="2:4" x14ac:dyDescent="0.25">
      <c r="B22952" s="119"/>
      <c r="C22952" s="119"/>
      <c r="D22952" s="119"/>
    </row>
    <row r="22953" spans="2:4" x14ac:dyDescent="0.25">
      <c r="B22953" s="119"/>
      <c r="C22953" s="119"/>
      <c r="D22953" s="119"/>
    </row>
    <row r="22954" spans="2:4" x14ac:dyDescent="0.25">
      <c r="B22954" s="119"/>
      <c r="C22954" s="119"/>
      <c r="D22954" s="119"/>
    </row>
    <row r="22955" spans="2:4" x14ac:dyDescent="0.25">
      <c r="B22955" s="119"/>
      <c r="C22955" s="119"/>
      <c r="D22955" s="119"/>
    </row>
    <row r="22956" spans="2:4" x14ac:dyDescent="0.25">
      <c r="B22956" s="119"/>
      <c r="C22956" s="119"/>
      <c r="D22956" s="119"/>
    </row>
    <row r="22957" spans="2:4" x14ac:dyDescent="0.25">
      <c r="B22957" s="119"/>
      <c r="C22957" s="119"/>
      <c r="D22957" s="119"/>
    </row>
    <row r="22958" spans="2:4" x14ac:dyDescent="0.25">
      <c r="B22958" s="119"/>
      <c r="C22958" s="119"/>
      <c r="D22958" s="119"/>
    </row>
    <row r="22959" spans="2:4" x14ac:dyDescent="0.25">
      <c r="B22959" s="119"/>
      <c r="C22959" s="119"/>
      <c r="D22959" s="119"/>
    </row>
    <row r="22960" spans="2:4" x14ac:dyDescent="0.25">
      <c r="B22960" s="119"/>
      <c r="C22960" s="119"/>
      <c r="D22960" s="119"/>
    </row>
    <row r="22961" spans="2:4" x14ac:dyDescent="0.25">
      <c r="B22961" s="119"/>
      <c r="C22961" s="119"/>
      <c r="D22961" s="119"/>
    </row>
    <row r="22962" spans="2:4" x14ac:dyDescent="0.25">
      <c r="B22962" s="119"/>
      <c r="C22962" s="119"/>
      <c r="D22962" s="119"/>
    </row>
    <row r="22963" spans="2:4" x14ac:dyDescent="0.25">
      <c r="B22963" s="119"/>
      <c r="C22963" s="119"/>
      <c r="D22963" s="119"/>
    </row>
    <row r="22964" spans="2:4" x14ac:dyDescent="0.25">
      <c r="B22964" s="119"/>
      <c r="C22964" s="119"/>
      <c r="D22964" s="119"/>
    </row>
    <row r="22965" spans="2:4" x14ac:dyDescent="0.25">
      <c r="B22965" s="119"/>
      <c r="C22965" s="119"/>
      <c r="D22965" s="119"/>
    </row>
    <row r="22966" spans="2:4" x14ac:dyDescent="0.25">
      <c r="B22966" s="119"/>
      <c r="C22966" s="119"/>
      <c r="D22966" s="119"/>
    </row>
    <row r="22967" spans="2:4" x14ac:dyDescent="0.25">
      <c r="B22967" s="119"/>
      <c r="C22967" s="119"/>
      <c r="D22967" s="119"/>
    </row>
    <row r="22968" spans="2:4" x14ac:dyDescent="0.25">
      <c r="B22968" s="119"/>
      <c r="C22968" s="119"/>
      <c r="D22968" s="119"/>
    </row>
    <row r="22969" spans="2:4" x14ac:dyDescent="0.25">
      <c r="B22969" s="119"/>
      <c r="C22969" s="119"/>
      <c r="D22969" s="119"/>
    </row>
    <row r="22970" spans="2:4" x14ac:dyDescent="0.25">
      <c r="B22970" s="119"/>
      <c r="C22970" s="119"/>
      <c r="D22970" s="119"/>
    </row>
    <row r="22971" spans="2:4" x14ac:dyDescent="0.25">
      <c r="B22971" s="119"/>
      <c r="C22971" s="119"/>
      <c r="D22971" s="119"/>
    </row>
    <row r="22972" spans="2:4" x14ac:dyDescent="0.25">
      <c r="B22972" s="119"/>
      <c r="C22972" s="119"/>
      <c r="D22972" s="119"/>
    </row>
    <row r="22973" spans="2:4" x14ac:dyDescent="0.25">
      <c r="B22973" s="119"/>
      <c r="C22973" s="119"/>
      <c r="D22973" s="119"/>
    </row>
    <row r="22974" spans="2:4" x14ac:dyDescent="0.25">
      <c r="B22974" s="119"/>
      <c r="C22974" s="119"/>
      <c r="D22974" s="119"/>
    </row>
    <row r="22975" spans="2:4" x14ac:dyDescent="0.25">
      <c r="B22975" s="119"/>
      <c r="C22975" s="119"/>
      <c r="D22975" s="119"/>
    </row>
    <row r="22976" spans="2:4" x14ac:dyDescent="0.25">
      <c r="B22976" s="119"/>
      <c r="C22976" s="119"/>
      <c r="D22976" s="119"/>
    </row>
    <row r="22977" spans="2:4" x14ac:dyDescent="0.25">
      <c r="B22977" s="119"/>
      <c r="C22977" s="119"/>
      <c r="D22977" s="119"/>
    </row>
    <row r="22978" spans="2:4" x14ac:dyDescent="0.25">
      <c r="B22978" s="119"/>
      <c r="C22978" s="119"/>
      <c r="D22978" s="119"/>
    </row>
    <row r="22979" spans="2:4" x14ac:dyDescent="0.25">
      <c r="B22979" s="119"/>
      <c r="C22979" s="119"/>
      <c r="D22979" s="119"/>
    </row>
    <row r="22980" spans="2:4" x14ac:dyDescent="0.25">
      <c r="B22980" s="119"/>
      <c r="C22980" s="119"/>
      <c r="D22980" s="119"/>
    </row>
    <row r="22981" spans="2:4" x14ac:dyDescent="0.25">
      <c r="B22981" s="119"/>
      <c r="C22981" s="119"/>
      <c r="D22981" s="119"/>
    </row>
    <row r="22982" spans="2:4" x14ac:dyDescent="0.25">
      <c r="B22982" s="119"/>
      <c r="C22982" s="119"/>
      <c r="D22982" s="119"/>
    </row>
    <row r="22983" spans="2:4" x14ac:dyDescent="0.25">
      <c r="B22983" s="119"/>
      <c r="C22983" s="119"/>
      <c r="D22983" s="119"/>
    </row>
    <row r="22984" spans="2:4" x14ac:dyDescent="0.25">
      <c r="B22984" s="119"/>
      <c r="C22984" s="119"/>
      <c r="D22984" s="119"/>
    </row>
    <row r="22985" spans="2:4" x14ac:dyDescent="0.25">
      <c r="B22985" s="119"/>
      <c r="C22985" s="119"/>
      <c r="D22985" s="119"/>
    </row>
    <row r="22986" spans="2:4" x14ac:dyDescent="0.25">
      <c r="B22986" s="119"/>
      <c r="C22986" s="119"/>
      <c r="D22986" s="119"/>
    </row>
    <row r="22987" spans="2:4" x14ac:dyDescent="0.25">
      <c r="B22987" s="119"/>
      <c r="C22987" s="119"/>
      <c r="D22987" s="119"/>
    </row>
    <row r="22988" spans="2:4" x14ac:dyDescent="0.25">
      <c r="B22988" s="119"/>
      <c r="C22988" s="119"/>
      <c r="D22988" s="119"/>
    </row>
    <row r="22989" spans="2:4" x14ac:dyDescent="0.25">
      <c r="B22989" s="119"/>
      <c r="C22989" s="119"/>
      <c r="D22989" s="119"/>
    </row>
    <row r="22990" spans="2:4" x14ac:dyDescent="0.25">
      <c r="B22990" s="119"/>
      <c r="C22990" s="119"/>
      <c r="D22990" s="119"/>
    </row>
    <row r="22991" spans="2:4" x14ac:dyDescent="0.25">
      <c r="B22991" s="119"/>
      <c r="C22991" s="119"/>
      <c r="D22991" s="119"/>
    </row>
    <row r="22992" spans="2:4" x14ac:dyDescent="0.25">
      <c r="B22992" s="119"/>
      <c r="C22992" s="119"/>
      <c r="D22992" s="119"/>
    </row>
    <row r="22993" spans="2:4" x14ac:dyDescent="0.25">
      <c r="B22993" s="119"/>
      <c r="C22993" s="119"/>
      <c r="D22993" s="119"/>
    </row>
    <row r="22994" spans="2:4" x14ac:dyDescent="0.25">
      <c r="B22994" s="119"/>
      <c r="C22994" s="119"/>
      <c r="D22994" s="119"/>
    </row>
    <row r="22995" spans="2:4" x14ac:dyDescent="0.25">
      <c r="B22995" s="119"/>
      <c r="C22995" s="119"/>
      <c r="D22995" s="119"/>
    </row>
    <row r="22996" spans="2:4" x14ac:dyDescent="0.25">
      <c r="B22996" s="119"/>
      <c r="C22996" s="119"/>
      <c r="D22996" s="119"/>
    </row>
    <row r="22997" spans="2:4" x14ac:dyDescent="0.25">
      <c r="B22997" s="119"/>
      <c r="C22997" s="119"/>
      <c r="D22997" s="119"/>
    </row>
    <row r="22998" spans="2:4" x14ac:dyDescent="0.25">
      <c r="B22998" s="119"/>
      <c r="C22998" s="119"/>
      <c r="D22998" s="119"/>
    </row>
    <row r="22999" spans="2:4" x14ac:dyDescent="0.25">
      <c r="B22999" s="119"/>
      <c r="C22999" s="119"/>
      <c r="D22999" s="119"/>
    </row>
    <row r="23000" spans="2:4" x14ac:dyDescent="0.25">
      <c r="B23000" s="119"/>
      <c r="C23000" s="119"/>
      <c r="D23000" s="119"/>
    </row>
    <row r="23001" spans="2:4" x14ac:dyDescent="0.25">
      <c r="B23001" s="119"/>
      <c r="C23001" s="119"/>
      <c r="D23001" s="119"/>
    </row>
    <row r="23002" spans="2:4" x14ac:dyDescent="0.25">
      <c r="B23002" s="119"/>
      <c r="C23002" s="119"/>
      <c r="D23002" s="119"/>
    </row>
    <row r="23003" spans="2:4" x14ac:dyDescent="0.25">
      <c r="B23003" s="119"/>
      <c r="C23003" s="119"/>
      <c r="D23003" s="119"/>
    </row>
    <row r="23004" spans="2:4" x14ac:dyDescent="0.25">
      <c r="B23004" s="119"/>
      <c r="C23004" s="119"/>
      <c r="D23004" s="119"/>
    </row>
    <row r="23005" spans="2:4" x14ac:dyDescent="0.25">
      <c r="B23005" s="119"/>
      <c r="C23005" s="119"/>
      <c r="D23005" s="119"/>
    </row>
    <row r="23006" spans="2:4" x14ac:dyDescent="0.25">
      <c r="B23006" s="119"/>
      <c r="C23006" s="119"/>
      <c r="D23006" s="119"/>
    </row>
    <row r="23007" spans="2:4" x14ac:dyDescent="0.25">
      <c r="B23007" s="119"/>
      <c r="C23007" s="119"/>
      <c r="D23007" s="119"/>
    </row>
    <row r="23008" spans="2:4" x14ac:dyDescent="0.25">
      <c r="B23008" s="119"/>
      <c r="C23008" s="119"/>
      <c r="D23008" s="119"/>
    </row>
    <row r="23009" spans="2:4" x14ac:dyDescent="0.25">
      <c r="B23009" s="119"/>
      <c r="C23009" s="119"/>
      <c r="D23009" s="119"/>
    </row>
    <row r="23010" spans="2:4" x14ac:dyDescent="0.25">
      <c r="B23010" s="119"/>
      <c r="C23010" s="119"/>
      <c r="D23010" s="119"/>
    </row>
    <row r="23011" spans="2:4" x14ac:dyDescent="0.25">
      <c r="B23011" s="119"/>
      <c r="C23011" s="119"/>
      <c r="D23011" s="119"/>
    </row>
    <row r="23012" spans="2:4" x14ac:dyDescent="0.25">
      <c r="B23012" s="119"/>
      <c r="C23012" s="119"/>
      <c r="D23012" s="119"/>
    </row>
    <row r="23013" spans="2:4" x14ac:dyDescent="0.25">
      <c r="B23013" s="119"/>
      <c r="C23013" s="119"/>
      <c r="D23013" s="119"/>
    </row>
    <row r="23014" spans="2:4" x14ac:dyDescent="0.25">
      <c r="B23014" s="119"/>
      <c r="C23014" s="119"/>
      <c r="D23014" s="119"/>
    </row>
    <row r="23015" spans="2:4" x14ac:dyDescent="0.25">
      <c r="B23015" s="119"/>
      <c r="C23015" s="119"/>
      <c r="D23015" s="119"/>
    </row>
    <row r="23016" spans="2:4" x14ac:dyDescent="0.25">
      <c r="B23016" s="119"/>
      <c r="C23016" s="119"/>
      <c r="D23016" s="119"/>
    </row>
    <row r="23017" spans="2:4" x14ac:dyDescent="0.25">
      <c r="B23017" s="119"/>
      <c r="C23017" s="119"/>
      <c r="D23017" s="119"/>
    </row>
    <row r="23018" spans="2:4" x14ac:dyDescent="0.25">
      <c r="B23018" s="119"/>
      <c r="C23018" s="119"/>
      <c r="D23018" s="119"/>
    </row>
    <row r="23019" spans="2:4" x14ac:dyDescent="0.25">
      <c r="B23019" s="119"/>
      <c r="C23019" s="119"/>
      <c r="D23019" s="119"/>
    </row>
    <row r="23020" spans="2:4" x14ac:dyDescent="0.25">
      <c r="B23020" s="119"/>
      <c r="C23020" s="119"/>
      <c r="D23020" s="119"/>
    </row>
    <row r="23021" spans="2:4" x14ac:dyDescent="0.25">
      <c r="B23021" s="119"/>
      <c r="C23021" s="119"/>
      <c r="D23021" s="119"/>
    </row>
    <row r="23022" spans="2:4" x14ac:dyDescent="0.25">
      <c r="B23022" s="119"/>
      <c r="C23022" s="119"/>
      <c r="D23022" s="119"/>
    </row>
    <row r="23023" spans="2:4" x14ac:dyDescent="0.25">
      <c r="B23023" s="119"/>
      <c r="C23023" s="119"/>
      <c r="D23023" s="119"/>
    </row>
    <row r="23024" spans="2:4" x14ac:dyDescent="0.25">
      <c r="B23024" s="119"/>
      <c r="C23024" s="119"/>
      <c r="D23024" s="119"/>
    </row>
    <row r="23025" spans="2:4" x14ac:dyDescent="0.25">
      <c r="B23025" s="119"/>
      <c r="C23025" s="119"/>
      <c r="D23025" s="119"/>
    </row>
    <row r="23026" spans="2:4" x14ac:dyDescent="0.25">
      <c r="B23026" s="119"/>
      <c r="C23026" s="119"/>
      <c r="D23026" s="119"/>
    </row>
    <row r="23027" spans="2:4" x14ac:dyDescent="0.25">
      <c r="B23027" s="119"/>
      <c r="C23027" s="119"/>
      <c r="D23027" s="119"/>
    </row>
    <row r="23028" spans="2:4" x14ac:dyDescent="0.25">
      <c r="B23028" s="119"/>
      <c r="C23028" s="119"/>
      <c r="D23028" s="119"/>
    </row>
    <row r="23029" spans="2:4" x14ac:dyDescent="0.25">
      <c r="B23029" s="119"/>
      <c r="C23029" s="119"/>
      <c r="D23029" s="119"/>
    </row>
    <row r="23030" spans="2:4" x14ac:dyDescent="0.25">
      <c r="B23030" s="119"/>
      <c r="C23030" s="119"/>
      <c r="D23030" s="119"/>
    </row>
    <row r="23031" spans="2:4" x14ac:dyDescent="0.25">
      <c r="B23031" s="119"/>
      <c r="C23031" s="119"/>
      <c r="D23031" s="119"/>
    </row>
    <row r="23032" spans="2:4" x14ac:dyDescent="0.25">
      <c r="B23032" s="119"/>
      <c r="C23032" s="119"/>
      <c r="D23032" s="119"/>
    </row>
    <row r="23033" spans="2:4" x14ac:dyDescent="0.25">
      <c r="B23033" s="119"/>
      <c r="C23033" s="119"/>
      <c r="D23033" s="119"/>
    </row>
    <row r="23034" spans="2:4" x14ac:dyDescent="0.25">
      <c r="B23034" s="119"/>
      <c r="C23034" s="119"/>
      <c r="D23034" s="119"/>
    </row>
    <row r="23035" spans="2:4" x14ac:dyDescent="0.25">
      <c r="B23035" s="119"/>
      <c r="C23035" s="119"/>
      <c r="D23035" s="119"/>
    </row>
    <row r="23036" spans="2:4" x14ac:dyDescent="0.25">
      <c r="B23036" s="119"/>
      <c r="C23036" s="119"/>
      <c r="D23036" s="119"/>
    </row>
    <row r="23037" spans="2:4" x14ac:dyDescent="0.25">
      <c r="B23037" s="119"/>
      <c r="C23037" s="119"/>
      <c r="D23037" s="119"/>
    </row>
    <row r="23038" spans="2:4" x14ac:dyDescent="0.25">
      <c r="B23038" s="119"/>
      <c r="C23038" s="119"/>
      <c r="D23038" s="119"/>
    </row>
    <row r="23039" spans="2:4" x14ac:dyDescent="0.25">
      <c r="B23039" s="119"/>
      <c r="C23039" s="119"/>
      <c r="D23039" s="119"/>
    </row>
    <row r="23040" spans="2:4" x14ac:dyDescent="0.25">
      <c r="B23040" s="119"/>
      <c r="C23040" s="119"/>
      <c r="D23040" s="119"/>
    </row>
    <row r="23041" spans="2:4" x14ac:dyDescent="0.25">
      <c r="B23041" s="119"/>
      <c r="C23041" s="119"/>
      <c r="D23041" s="119"/>
    </row>
    <row r="23042" spans="2:4" x14ac:dyDescent="0.25">
      <c r="B23042" s="119"/>
      <c r="C23042" s="119"/>
      <c r="D23042" s="119"/>
    </row>
    <row r="23043" spans="2:4" x14ac:dyDescent="0.25">
      <c r="B23043" s="119"/>
      <c r="C23043" s="119"/>
      <c r="D23043" s="119"/>
    </row>
    <row r="23044" spans="2:4" x14ac:dyDescent="0.25">
      <c r="B23044" s="119"/>
      <c r="C23044" s="119"/>
      <c r="D23044" s="119"/>
    </row>
    <row r="23045" spans="2:4" x14ac:dyDescent="0.25">
      <c r="B23045" s="119"/>
      <c r="C23045" s="119"/>
      <c r="D23045" s="119"/>
    </row>
    <row r="23046" spans="2:4" x14ac:dyDescent="0.25">
      <c r="B23046" s="119"/>
      <c r="C23046" s="119"/>
      <c r="D23046" s="119"/>
    </row>
    <row r="23047" spans="2:4" x14ac:dyDescent="0.25">
      <c r="B23047" s="119"/>
      <c r="C23047" s="119"/>
      <c r="D23047" s="119"/>
    </row>
    <row r="23048" spans="2:4" x14ac:dyDescent="0.25">
      <c r="B23048" s="119"/>
      <c r="C23048" s="119"/>
      <c r="D23048" s="119"/>
    </row>
    <row r="23049" spans="2:4" x14ac:dyDescent="0.25">
      <c r="B23049" s="119"/>
      <c r="C23049" s="119"/>
      <c r="D23049" s="119"/>
    </row>
    <row r="23050" spans="2:4" x14ac:dyDescent="0.25">
      <c r="B23050" s="119"/>
      <c r="C23050" s="119"/>
      <c r="D23050" s="119"/>
    </row>
    <row r="23051" spans="2:4" x14ac:dyDescent="0.25">
      <c r="B23051" s="119"/>
      <c r="C23051" s="119"/>
      <c r="D23051" s="119"/>
    </row>
    <row r="23052" spans="2:4" x14ac:dyDescent="0.25">
      <c r="B23052" s="119"/>
      <c r="C23052" s="119"/>
      <c r="D23052" s="119"/>
    </row>
    <row r="23053" spans="2:4" x14ac:dyDescent="0.25">
      <c r="B23053" s="119"/>
      <c r="C23053" s="119"/>
      <c r="D23053" s="119"/>
    </row>
    <row r="23054" spans="2:4" x14ac:dyDescent="0.25">
      <c r="B23054" s="119"/>
      <c r="C23054" s="119"/>
      <c r="D23054" s="119"/>
    </row>
    <row r="23055" spans="2:4" x14ac:dyDescent="0.25">
      <c r="B23055" s="119"/>
      <c r="C23055" s="119"/>
      <c r="D23055" s="119"/>
    </row>
    <row r="23056" spans="2:4" x14ac:dyDescent="0.25">
      <c r="B23056" s="119"/>
      <c r="C23056" s="119"/>
      <c r="D23056" s="119"/>
    </row>
    <row r="23057" spans="2:4" x14ac:dyDescent="0.25">
      <c r="B23057" s="119"/>
      <c r="C23057" s="119"/>
      <c r="D23057" s="119"/>
    </row>
    <row r="23058" spans="2:4" x14ac:dyDescent="0.25">
      <c r="B23058" s="119"/>
      <c r="C23058" s="119"/>
      <c r="D23058" s="119"/>
    </row>
    <row r="23059" spans="2:4" x14ac:dyDescent="0.25">
      <c r="B23059" s="119"/>
      <c r="C23059" s="119"/>
      <c r="D23059" s="119"/>
    </row>
    <row r="23060" spans="2:4" x14ac:dyDescent="0.25">
      <c r="B23060" s="119"/>
      <c r="C23060" s="119"/>
      <c r="D23060" s="119"/>
    </row>
    <row r="23061" spans="2:4" x14ac:dyDescent="0.25">
      <c r="B23061" s="119"/>
      <c r="C23061" s="119"/>
      <c r="D23061" s="119"/>
    </row>
    <row r="23062" spans="2:4" x14ac:dyDescent="0.25">
      <c r="B23062" s="119"/>
      <c r="C23062" s="119"/>
      <c r="D23062" s="119"/>
    </row>
    <row r="23063" spans="2:4" x14ac:dyDescent="0.25">
      <c r="B23063" s="119"/>
      <c r="C23063" s="119"/>
      <c r="D23063" s="119"/>
    </row>
    <row r="23064" spans="2:4" x14ac:dyDescent="0.25">
      <c r="B23064" s="119"/>
      <c r="C23064" s="119"/>
      <c r="D23064" s="119"/>
    </row>
    <row r="23065" spans="2:4" x14ac:dyDescent="0.25">
      <c r="B23065" s="119"/>
      <c r="C23065" s="119"/>
      <c r="D23065" s="119"/>
    </row>
    <row r="23066" spans="2:4" x14ac:dyDescent="0.25">
      <c r="B23066" s="119"/>
      <c r="C23066" s="119"/>
      <c r="D23066" s="119"/>
    </row>
    <row r="23067" spans="2:4" x14ac:dyDescent="0.25">
      <c r="B23067" s="119"/>
      <c r="C23067" s="119"/>
      <c r="D23067" s="119"/>
    </row>
    <row r="23068" spans="2:4" x14ac:dyDescent="0.25">
      <c r="B23068" s="119"/>
      <c r="C23068" s="119"/>
      <c r="D23068" s="119"/>
    </row>
    <row r="23069" spans="2:4" x14ac:dyDescent="0.25">
      <c r="B23069" s="119"/>
      <c r="C23069" s="119"/>
      <c r="D23069" s="119"/>
    </row>
    <row r="23070" spans="2:4" x14ac:dyDescent="0.25">
      <c r="B23070" s="119"/>
      <c r="C23070" s="119"/>
      <c r="D23070" s="119"/>
    </row>
    <row r="23071" spans="2:4" x14ac:dyDescent="0.25">
      <c r="B23071" s="119"/>
      <c r="C23071" s="119"/>
      <c r="D23071" s="119"/>
    </row>
    <row r="23072" spans="2:4" x14ac:dyDescent="0.25">
      <c r="B23072" s="119"/>
      <c r="C23072" s="119"/>
      <c r="D23072" s="119"/>
    </row>
    <row r="23073" spans="2:4" x14ac:dyDescent="0.25">
      <c r="B23073" s="119"/>
      <c r="C23073" s="119"/>
      <c r="D23073" s="119"/>
    </row>
    <row r="23074" spans="2:4" x14ac:dyDescent="0.25">
      <c r="B23074" s="119"/>
      <c r="C23074" s="119"/>
      <c r="D23074" s="119"/>
    </row>
    <row r="23075" spans="2:4" x14ac:dyDescent="0.25">
      <c r="B23075" s="119"/>
      <c r="C23075" s="119"/>
      <c r="D23075" s="119"/>
    </row>
    <row r="23076" spans="2:4" x14ac:dyDescent="0.25">
      <c r="B23076" s="119"/>
      <c r="C23076" s="119"/>
      <c r="D23076" s="119"/>
    </row>
    <row r="23077" spans="2:4" x14ac:dyDescent="0.25">
      <c r="B23077" s="119"/>
      <c r="C23077" s="119"/>
      <c r="D23077" s="119"/>
    </row>
    <row r="23078" spans="2:4" x14ac:dyDescent="0.25">
      <c r="B23078" s="119"/>
      <c r="C23078" s="119"/>
      <c r="D23078" s="119"/>
    </row>
    <row r="23079" spans="2:4" x14ac:dyDescent="0.25">
      <c r="B23079" s="119"/>
      <c r="C23079" s="119"/>
      <c r="D23079" s="119"/>
    </row>
    <row r="23080" spans="2:4" x14ac:dyDescent="0.25">
      <c r="B23080" s="119"/>
      <c r="C23080" s="119"/>
      <c r="D23080" s="119"/>
    </row>
    <row r="23081" spans="2:4" x14ac:dyDescent="0.25">
      <c r="B23081" s="119"/>
      <c r="C23081" s="119"/>
      <c r="D23081" s="119"/>
    </row>
    <row r="23082" spans="2:4" x14ac:dyDescent="0.25">
      <c r="B23082" s="119"/>
      <c r="C23082" s="119"/>
      <c r="D23082" s="119"/>
    </row>
    <row r="23083" spans="2:4" x14ac:dyDescent="0.25">
      <c r="B23083" s="119"/>
      <c r="C23083" s="119"/>
      <c r="D23083" s="119"/>
    </row>
    <row r="23084" spans="2:4" x14ac:dyDescent="0.25">
      <c r="B23084" s="119"/>
      <c r="C23084" s="119"/>
      <c r="D23084" s="119"/>
    </row>
    <row r="23085" spans="2:4" x14ac:dyDescent="0.25">
      <c r="B23085" s="119"/>
      <c r="C23085" s="119"/>
      <c r="D23085" s="119"/>
    </row>
    <row r="23086" spans="2:4" x14ac:dyDescent="0.25">
      <c r="B23086" s="119"/>
      <c r="C23086" s="119"/>
      <c r="D23086" s="119"/>
    </row>
    <row r="23087" spans="2:4" x14ac:dyDescent="0.25">
      <c r="B23087" s="119"/>
      <c r="C23087" s="119"/>
      <c r="D23087" s="119"/>
    </row>
    <row r="23088" spans="2:4" x14ac:dyDescent="0.25">
      <c r="B23088" s="119"/>
      <c r="C23088" s="119"/>
      <c r="D23088" s="119"/>
    </row>
    <row r="23089" spans="2:4" x14ac:dyDescent="0.25">
      <c r="B23089" s="119"/>
      <c r="C23089" s="119"/>
      <c r="D23089" s="119"/>
    </row>
    <row r="23090" spans="2:4" x14ac:dyDescent="0.25">
      <c r="B23090" s="119"/>
      <c r="C23090" s="119"/>
      <c r="D23090" s="119"/>
    </row>
    <row r="23091" spans="2:4" x14ac:dyDescent="0.25">
      <c r="B23091" s="119"/>
      <c r="C23091" s="119"/>
      <c r="D23091" s="119"/>
    </row>
    <row r="23092" spans="2:4" x14ac:dyDescent="0.25">
      <c r="B23092" s="119"/>
      <c r="C23092" s="119"/>
      <c r="D23092" s="119"/>
    </row>
    <row r="23093" spans="2:4" x14ac:dyDescent="0.25">
      <c r="B23093" s="119"/>
      <c r="C23093" s="119"/>
      <c r="D23093" s="119"/>
    </row>
    <row r="23094" spans="2:4" x14ac:dyDescent="0.25">
      <c r="B23094" s="119"/>
      <c r="C23094" s="119"/>
      <c r="D23094" s="119"/>
    </row>
    <row r="23095" spans="2:4" x14ac:dyDescent="0.25">
      <c r="B23095" s="119"/>
      <c r="C23095" s="119"/>
      <c r="D23095" s="119"/>
    </row>
    <row r="23096" spans="2:4" x14ac:dyDescent="0.25">
      <c r="B23096" s="119"/>
      <c r="C23096" s="119"/>
      <c r="D23096" s="119"/>
    </row>
    <row r="23097" spans="2:4" x14ac:dyDescent="0.25">
      <c r="B23097" s="119"/>
      <c r="C23097" s="119"/>
      <c r="D23097" s="119"/>
    </row>
    <row r="23098" spans="2:4" x14ac:dyDescent="0.25">
      <c r="B23098" s="119"/>
      <c r="C23098" s="119"/>
      <c r="D23098" s="119"/>
    </row>
    <row r="23099" spans="2:4" x14ac:dyDescent="0.25">
      <c r="B23099" s="119"/>
      <c r="C23099" s="119"/>
      <c r="D23099" s="119"/>
    </row>
    <row r="23100" spans="2:4" x14ac:dyDescent="0.25">
      <c r="B23100" s="119"/>
      <c r="C23100" s="119"/>
      <c r="D23100" s="119"/>
    </row>
    <row r="23101" spans="2:4" x14ac:dyDescent="0.25">
      <c r="B23101" s="119"/>
      <c r="C23101" s="119"/>
      <c r="D23101" s="119"/>
    </row>
    <row r="23102" spans="2:4" x14ac:dyDescent="0.25">
      <c r="B23102" s="119"/>
      <c r="C23102" s="119"/>
      <c r="D23102" s="119"/>
    </row>
    <row r="23103" spans="2:4" x14ac:dyDescent="0.25">
      <c r="B23103" s="119"/>
      <c r="C23103" s="119"/>
      <c r="D23103" s="119"/>
    </row>
    <row r="23104" spans="2:4" x14ac:dyDescent="0.25">
      <c r="B23104" s="119"/>
      <c r="C23104" s="119"/>
      <c r="D23104" s="119"/>
    </row>
    <row r="23105" spans="2:4" x14ac:dyDescent="0.25">
      <c r="B23105" s="119"/>
      <c r="C23105" s="119"/>
      <c r="D23105" s="119"/>
    </row>
    <row r="23106" spans="2:4" x14ac:dyDescent="0.25">
      <c r="B23106" s="119"/>
      <c r="C23106" s="119"/>
      <c r="D23106" s="119"/>
    </row>
    <row r="23107" spans="2:4" x14ac:dyDescent="0.25">
      <c r="B23107" s="119"/>
      <c r="C23107" s="119"/>
      <c r="D23107" s="119"/>
    </row>
    <row r="23108" spans="2:4" x14ac:dyDescent="0.25">
      <c r="B23108" s="119"/>
      <c r="C23108" s="119"/>
      <c r="D23108" s="119"/>
    </row>
    <row r="23109" spans="2:4" x14ac:dyDescent="0.25">
      <c r="B23109" s="119"/>
      <c r="C23109" s="119"/>
      <c r="D23109" s="119"/>
    </row>
    <row r="23110" spans="2:4" x14ac:dyDescent="0.25">
      <c r="B23110" s="119"/>
      <c r="C23110" s="119"/>
      <c r="D23110" s="119"/>
    </row>
    <row r="23111" spans="2:4" x14ac:dyDescent="0.25">
      <c r="B23111" s="119"/>
      <c r="C23111" s="119"/>
      <c r="D23111" s="119"/>
    </row>
    <row r="23112" spans="2:4" x14ac:dyDescent="0.25">
      <c r="B23112" s="119"/>
      <c r="C23112" s="119"/>
      <c r="D23112" s="119"/>
    </row>
    <row r="23113" spans="2:4" x14ac:dyDescent="0.25">
      <c r="B23113" s="119"/>
      <c r="C23113" s="119"/>
      <c r="D23113" s="119"/>
    </row>
    <row r="23114" spans="2:4" x14ac:dyDescent="0.25">
      <c r="B23114" s="119"/>
      <c r="C23114" s="119"/>
      <c r="D23114" s="119"/>
    </row>
    <row r="23115" spans="2:4" x14ac:dyDescent="0.25">
      <c r="B23115" s="119"/>
      <c r="C23115" s="119"/>
      <c r="D23115" s="119"/>
    </row>
    <row r="23116" spans="2:4" x14ac:dyDescent="0.25">
      <c r="B23116" s="119"/>
      <c r="C23116" s="119"/>
      <c r="D23116" s="119"/>
    </row>
    <row r="23117" spans="2:4" x14ac:dyDescent="0.25">
      <c r="B23117" s="119"/>
      <c r="C23117" s="119"/>
      <c r="D23117" s="119"/>
    </row>
    <row r="23118" spans="2:4" x14ac:dyDescent="0.25">
      <c r="B23118" s="119"/>
      <c r="C23118" s="119"/>
      <c r="D23118" s="119"/>
    </row>
    <row r="23119" spans="2:4" x14ac:dyDescent="0.25">
      <c r="B23119" s="119"/>
      <c r="C23119" s="119"/>
      <c r="D23119" s="119"/>
    </row>
    <row r="23120" spans="2:4" x14ac:dyDescent="0.25">
      <c r="B23120" s="119"/>
      <c r="C23120" s="119"/>
      <c r="D23120" s="119"/>
    </row>
    <row r="23121" spans="2:4" x14ac:dyDescent="0.25">
      <c r="B23121" s="119"/>
      <c r="C23121" s="119"/>
      <c r="D23121" s="119"/>
    </row>
    <row r="23122" spans="2:4" x14ac:dyDescent="0.25">
      <c r="B23122" s="119"/>
      <c r="C23122" s="119"/>
      <c r="D23122" s="119"/>
    </row>
    <row r="23123" spans="2:4" x14ac:dyDescent="0.25">
      <c r="B23123" s="119"/>
      <c r="C23123" s="119"/>
      <c r="D23123" s="119"/>
    </row>
    <row r="23124" spans="2:4" x14ac:dyDescent="0.25">
      <c r="B23124" s="119"/>
      <c r="C23124" s="119"/>
      <c r="D23124" s="119"/>
    </row>
    <row r="23125" spans="2:4" x14ac:dyDescent="0.25">
      <c r="B23125" s="119"/>
      <c r="C23125" s="119"/>
      <c r="D23125" s="119"/>
    </row>
    <row r="23126" spans="2:4" x14ac:dyDescent="0.25">
      <c r="B23126" s="119"/>
      <c r="C23126" s="119"/>
      <c r="D23126" s="119"/>
    </row>
    <row r="23127" spans="2:4" x14ac:dyDescent="0.25">
      <c r="B23127" s="119"/>
      <c r="C23127" s="119"/>
      <c r="D23127" s="119"/>
    </row>
    <row r="23128" spans="2:4" x14ac:dyDescent="0.25">
      <c r="B23128" s="119"/>
      <c r="C23128" s="119"/>
      <c r="D23128" s="119"/>
    </row>
    <row r="23129" spans="2:4" x14ac:dyDescent="0.25">
      <c r="B23129" s="119"/>
      <c r="C23129" s="119"/>
      <c r="D23129" s="119"/>
    </row>
    <row r="23130" spans="2:4" x14ac:dyDescent="0.25">
      <c r="B23130" s="119"/>
      <c r="C23130" s="119"/>
      <c r="D23130" s="119"/>
    </row>
    <row r="23131" spans="2:4" x14ac:dyDescent="0.25">
      <c r="B23131" s="119"/>
      <c r="C23131" s="119"/>
      <c r="D23131" s="119"/>
    </row>
    <row r="23132" spans="2:4" x14ac:dyDescent="0.25">
      <c r="B23132" s="119"/>
      <c r="C23132" s="119"/>
      <c r="D23132" s="119"/>
    </row>
    <row r="23133" spans="2:4" x14ac:dyDescent="0.25">
      <c r="B23133" s="119"/>
      <c r="C23133" s="119"/>
      <c r="D23133" s="119"/>
    </row>
    <row r="23134" spans="2:4" x14ac:dyDescent="0.25">
      <c r="B23134" s="119"/>
      <c r="C23134" s="119"/>
      <c r="D23134" s="119"/>
    </row>
    <row r="23135" spans="2:4" x14ac:dyDescent="0.25">
      <c r="B23135" s="119"/>
      <c r="C23135" s="119"/>
      <c r="D23135" s="119"/>
    </row>
    <row r="23136" spans="2:4" x14ac:dyDescent="0.25">
      <c r="B23136" s="119"/>
      <c r="C23136" s="119"/>
      <c r="D23136" s="119"/>
    </row>
    <row r="23137" spans="2:4" x14ac:dyDescent="0.25">
      <c r="B23137" s="119"/>
      <c r="C23137" s="119"/>
      <c r="D23137" s="119"/>
    </row>
    <row r="23138" spans="2:4" x14ac:dyDescent="0.25">
      <c r="B23138" s="119"/>
      <c r="C23138" s="119"/>
      <c r="D23138" s="119"/>
    </row>
    <row r="23139" spans="2:4" x14ac:dyDescent="0.25">
      <c r="B23139" s="119"/>
      <c r="C23139" s="119"/>
      <c r="D23139" s="119"/>
    </row>
    <row r="23140" spans="2:4" x14ac:dyDescent="0.25">
      <c r="B23140" s="119"/>
      <c r="C23140" s="119"/>
      <c r="D23140" s="119"/>
    </row>
    <row r="23141" spans="2:4" x14ac:dyDescent="0.25">
      <c r="B23141" s="119"/>
      <c r="C23141" s="119"/>
      <c r="D23141" s="119"/>
    </row>
    <row r="23142" spans="2:4" x14ac:dyDescent="0.25">
      <c r="B23142" s="119"/>
      <c r="C23142" s="119"/>
      <c r="D23142" s="119"/>
    </row>
    <row r="23143" spans="2:4" x14ac:dyDescent="0.25">
      <c r="B23143" s="119"/>
      <c r="C23143" s="119"/>
      <c r="D23143" s="119"/>
    </row>
    <row r="23144" spans="2:4" x14ac:dyDescent="0.25">
      <c r="B23144" s="119"/>
      <c r="C23144" s="119"/>
      <c r="D23144" s="119"/>
    </row>
    <row r="23145" spans="2:4" x14ac:dyDescent="0.25">
      <c r="B23145" s="119"/>
      <c r="C23145" s="119"/>
      <c r="D23145" s="119"/>
    </row>
    <row r="23146" spans="2:4" x14ac:dyDescent="0.25">
      <c r="B23146" s="119"/>
      <c r="C23146" s="119"/>
      <c r="D23146" s="119"/>
    </row>
    <row r="23147" spans="2:4" x14ac:dyDescent="0.25">
      <c r="B23147" s="119"/>
      <c r="C23147" s="119"/>
      <c r="D23147" s="119"/>
    </row>
    <row r="23148" spans="2:4" x14ac:dyDescent="0.25">
      <c r="B23148" s="119"/>
      <c r="C23148" s="119"/>
      <c r="D23148" s="119"/>
    </row>
    <row r="23149" spans="2:4" x14ac:dyDescent="0.25">
      <c r="B23149" s="119"/>
      <c r="C23149" s="119"/>
      <c r="D23149" s="119"/>
    </row>
    <row r="23150" spans="2:4" x14ac:dyDescent="0.25">
      <c r="B23150" s="119"/>
      <c r="C23150" s="119"/>
      <c r="D23150" s="119"/>
    </row>
    <row r="23151" spans="2:4" x14ac:dyDescent="0.25">
      <c r="B23151" s="119"/>
      <c r="C23151" s="119"/>
      <c r="D23151" s="119"/>
    </row>
    <row r="23152" spans="2:4" x14ac:dyDescent="0.25">
      <c r="B23152" s="119"/>
      <c r="C23152" s="119"/>
      <c r="D23152" s="119"/>
    </row>
    <row r="23153" spans="2:4" x14ac:dyDescent="0.25">
      <c r="B23153" s="119"/>
      <c r="C23153" s="119"/>
      <c r="D23153" s="119"/>
    </row>
    <row r="23154" spans="2:4" x14ac:dyDescent="0.25">
      <c r="B23154" s="119"/>
      <c r="C23154" s="119"/>
      <c r="D23154" s="119"/>
    </row>
    <row r="23155" spans="2:4" x14ac:dyDescent="0.25">
      <c r="B23155" s="119"/>
      <c r="C23155" s="119"/>
      <c r="D23155" s="119"/>
    </row>
    <row r="23156" spans="2:4" x14ac:dyDescent="0.25">
      <c r="B23156" s="119"/>
      <c r="C23156" s="119"/>
      <c r="D23156" s="119"/>
    </row>
    <row r="23157" spans="2:4" x14ac:dyDescent="0.25">
      <c r="B23157" s="119"/>
      <c r="C23157" s="119"/>
      <c r="D23157" s="119"/>
    </row>
    <row r="23158" spans="2:4" x14ac:dyDescent="0.25">
      <c r="B23158" s="119"/>
      <c r="C23158" s="119"/>
      <c r="D23158" s="119"/>
    </row>
    <row r="23159" spans="2:4" x14ac:dyDescent="0.25">
      <c r="B23159" s="119"/>
      <c r="C23159" s="119"/>
      <c r="D23159" s="119"/>
    </row>
    <row r="23160" spans="2:4" x14ac:dyDescent="0.25">
      <c r="B23160" s="119"/>
      <c r="C23160" s="119"/>
      <c r="D23160" s="119"/>
    </row>
    <row r="23161" spans="2:4" x14ac:dyDescent="0.25">
      <c r="B23161" s="119"/>
      <c r="C23161" s="119"/>
      <c r="D23161" s="119"/>
    </row>
    <row r="23162" spans="2:4" x14ac:dyDescent="0.25">
      <c r="B23162" s="119"/>
      <c r="C23162" s="119"/>
      <c r="D23162" s="119"/>
    </row>
    <row r="23163" spans="2:4" x14ac:dyDescent="0.25">
      <c r="B23163" s="119"/>
      <c r="C23163" s="119"/>
      <c r="D23163" s="119"/>
    </row>
    <row r="23164" spans="2:4" x14ac:dyDescent="0.25">
      <c r="B23164" s="119"/>
      <c r="C23164" s="119"/>
      <c r="D23164" s="119"/>
    </row>
    <row r="23165" spans="2:4" x14ac:dyDescent="0.25">
      <c r="B23165" s="119"/>
      <c r="C23165" s="119"/>
      <c r="D23165" s="119"/>
    </row>
    <row r="23166" spans="2:4" x14ac:dyDescent="0.25">
      <c r="B23166" s="119"/>
      <c r="C23166" s="119"/>
      <c r="D23166" s="119"/>
    </row>
    <row r="23167" spans="2:4" x14ac:dyDescent="0.25">
      <c r="B23167" s="119"/>
      <c r="C23167" s="119"/>
      <c r="D23167" s="119"/>
    </row>
    <row r="23168" spans="2:4" x14ac:dyDescent="0.25">
      <c r="B23168" s="119"/>
      <c r="C23168" s="119"/>
      <c r="D23168" s="119"/>
    </row>
    <row r="23169" spans="2:4" x14ac:dyDescent="0.25">
      <c r="B23169" s="119"/>
      <c r="C23169" s="119"/>
      <c r="D23169" s="119"/>
    </row>
    <row r="23170" spans="2:4" x14ac:dyDescent="0.25">
      <c r="B23170" s="119"/>
      <c r="C23170" s="119"/>
      <c r="D23170" s="119"/>
    </row>
    <row r="23171" spans="2:4" x14ac:dyDescent="0.25">
      <c r="B23171" s="119"/>
      <c r="C23171" s="119"/>
      <c r="D23171" s="119"/>
    </row>
    <row r="23172" spans="2:4" x14ac:dyDescent="0.25">
      <c r="B23172" s="119"/>
      <c r="C23172" s="119"/>
      <c r="D23172" s="119"/>
    </row>
    <row r="23173" spans="2:4" x14ac:dyDescent="0.25">
      <c r="B23173" s="119"/>
      <c r="C23173" s="119"/>
      <c r="D23173" s="119"/>
    </row>
    <row r="23174" spans="2:4" x14ac:dyDescent="0.25">
      <c r="B23174" s="119"/>
      <c r="C23174" s="119"/>
      <c r="D23174" s="119"/>
    </row>
    <row r="23175" spans="2:4" x14ac:dyDescent="0.25">
      <c r="B23175" s="119"/>
      <c r="C23175" s="119"/>
      <c r="D23175" s="119"/>
    </row>
    <row r="23176" spans="2:4" x14ac:dyDescent="0.25">
      <c r="B23176" s="119"/>
      <c r="C23176" s="119"/>
      <c r="D23176" s="119"/>
    </row>
    <row r="23177" spans="2:4" x14ac:dyDescent="0.25">
      <c r="B23177" s="119"/>
      <c r="C23177" s="119"/>
      <c r="D23177" s="119"/>
    </row>
    <row r="23178" spans="2:4" x14ac:dyDescent="0.25">
      <c r="B23178" s="119"/>
      <c r="C23178" s="119"/>
      <c r="D23178" s="119"/>
    </row>
    <row r="23179" spans="2:4" x14ac:dyDescent="0.25">
      <c r="B23179" s="119"/>
      <c r="C23179" s="119"/>
      <c r="D23179" s="119"/>
    </row>
    <row r="23180" spans="2:4" x14ac:dyDescent="0.25">
      <c r="B23180" s="119"/>
      <c r="C23180" s="119"/>
      <c r="D23180" s="119"/>
    </row>
    <row r="23181" spans="2:4" x14ac:dyDescent="0.25">
      <c r="B23181" s="119"/>
      <c r="C23181" s="119"/>
      <c r="D23181" s="119"/>
    </row>
    <row r="23182" spans="2:4" x14ac:dyDescent="0.25">
      <c r="B23182" s="119"/>
      <c r="C23182" s="119"/>
      <c r="D23182" s="119"/>
    </row>
    <row r="23183" spans="2:4" x14ac:dyDescent="0.25">
      <c r="B23183" s="119"/>
      <c r="C23183" s="119"/>
      <c r="D23183" s="119"/>
    </row>
    <row r="23184" spans="2:4" x14ac:dyDescent="0.25">
      <c r="B23184" s="119"/>
      <c r="C23184" s="119"/>
      <c r="D23184" s="119"/>
    </row>
    <row r="23185" spans="2:4" x14ac:dyDescent="0.25">
      <c r="B23185" s="119"/>
      <c r="C23185" s="119"/>
      <c r="D23185" s="119"/>
    </row>
    <row r="23186" spans="2:4" x14ac:dyDescent="0.25">
      <c r="B23186" s="119"/>
      <c r="C23186" s="119"/>
      <c r="D23186" s="119"/>
    </row>
    <row r="23187" spans="2:4" x14ac:dyDescent="0.25">
      <c r="B23187" s="119"/>
      <c r="C23187" s="119"/>
      <c r="D23187" s="119"/>
    </row>
    <row r="23188" spans="2:4" x14ac:dyDescent="0.25">
      <c r="B23188" s="119"/>
      <c r="C23188" s="119"/>
      <c r="D23188" s="119"/>
    </row>
    <row r="23189" spans="2:4" x14ac:dyDescent="0.25">
      <c r="B23189" s="119"/>
      <c r="C23189" s="119"/>
      <c r="D23189" s="119"/>
    </row>
    <row r="23190" spans="2:4" x14ac:dyDescent="0.25">
      <c r="B23190" s="119"/>
      <c r="C23190" s="119"/>
      <c r="D23190" s="119"/>
    </row>
    <row r="23191" spans="2:4" x14ac:dyDescent="0.25">
      <c r="B23191" s="119"/>
      <c r="C23191" s="119"/>
      <c r="D23191" s="119"/>
    </row>
    <row r="23192" spans="2:4" x14ac:dyDescent="0.25">
      <c r="B23192" s="119"/>
      <c r="C23192" s="119"/>
      <c r="D23192" s="119"/>
    </row>
    <row r="23193" spans="2:4" x14ac:dyDescent="0.25">
      <c r="B23193" s="119"/>
      <c r="C23193" s="119"/>
      <c r="D23193" s="119"/>
    </row>
    <row r="23194" spans="2:4" x14ac:dyDescent="0.25">
      <c r="B23194" s="119"/>
      <c r="C23194" s="119"/>
      <c r="D23194" s="119"/>
    </row>
    <row r="23195" spans="2:4" x14ac:dyDescent="0.25">
      <c r="B23195" s="119"/>
      <c r="C23195" s="119"/>
      <c r="D23195" s="119"/>
    </row>
    <row r="23196" spans="2:4" x14ac:dyDescent="0.25">
      <c r="B23196" s="119"/>
      <c r="C23196" s="119"/>
      <c r="D23196" s="119"/>
    </row>
    <row r="23197" spans="2:4" x14ac:dyDescent="0.25">
      <c r="B23197" s="119"/>
      <c r="C23197" s="119"/>
      <c r="D23197" s="119"/>
    </row>
    <row r="23198" spans="2:4" x14ac:dyDescent="0.25">
      <c r="B23198" s="119"/>
      <c r="C23198" s="119"/>
      <c r="D23198" s="119"/>
    </row>
    <row r="23199" spans="2:4" x14ac:dyDescent="0.25">
      <c r="B23199" s="119"/>
      <c r="C23199" s="119"/>
      <c r="D23199" s="119"/>
    </row>
    <row r="23200" spans="2:4" x14ac:dyDescent="0.25">
      <c r="B23200" s="119"/>
      <c r="C23200" s="119"/>
      <c r="D23200" s="119"/>
    </row>
    <row r="23201" spans="2:4" x14ac:dyDescent="0.25">
      <c r="B23201" s="119"/>
      <c r="C23201" s="119"/>
      <c r="D23201" s="119"/>
    </row>
    <row r="23202" spans="2:4" x14ac:dyDescent="0.25">
      <c r="B23202" s="119"/>
      <c r="C23202" s="119"/>
      <c r="D23202" s="119"/>
    </row>
    <row r="23203" spans="2:4" x14ac:dyDescent="0.25">
      <c r="B23203" s="119"/>
      <c r="C23203" s="119"/>
      <c r="D23203" s="119"/>
    </row>
    <row r="23204" spans="2:4" x14ac:dyDescent="0.25">
      <c r="B23204" s="119"/>
      <c r="C23204" s="119"/>
      <c r="D23204" s="119"/>
    </row>
    <row r="23205" spans="2:4" x14ac:dyDescent="0.25">
      <c r="B23205" s="119"/>
      <c r="C23205" s="119"/>
      <c r="D23205" s="119"/>
    </row>
    <row r="23206" spans="2:4" x14ac:dyDescent="0.25">
      <c r="B23206" s="119"/>
      <c r="C23206" s="119"/>
      <c r="D23206" s="119"/>
    </row>
    <row r="23207" spans="2:4" x14ac:dyDescent="0.25">
      <c r="B23207" s="119"/>
      <c r="C23207" s="119"/>
      <c r="D23207" s="119"/>
    </row>
    <row r="23208" spans="2:4" x14ac:dyDescent="0.25">
      <c r="B23208" s="119"/>
      <c r="C23208" s="119"/>
      <c r="D23208" s="119"/>
    </row>
    <row r="23209" spans="2:4" x14ac:dyDescent="0.25">
      <c r="B23209" s="119"/>
      <c r="C23209" s="119"/>
      <c r="D23209" s="119"/>
    </row>
    <row r="23210" spans="2:4" x14ac:dyDescent="0.25">
      <c r="B23210" s="119"/>
      <c r="C23210" s="119"/>
      <c r="D23210" s="119"/>
    </row>
    <row r="23211" spans="2:4" x14ac:dyDescent="0.25">
      <c r="B23211" s="119"/>
      <c r="C23211" s="119"/>
      <c r="D23211" s="119"/>
    </row>
    <row r="23212" spans="2:4" x14ac:dyDescent="0.25">
      <c r="B23212" s="119"/>
      <c r="C23212" s="119"/>
      <c r="D23212" s="119"/>
    </row>
    <row r="23213" spans="2:4" x14ac:dyDescent="0.25">
      <c r="B23213" s="119"/>
      <c r="C23213" s="119"/>
      <c r="D23213" s="119"/>
    </row>
    <row r="23214" spans="2:4" x14ac:dyDescent="0.25">
      <c r="B23214" s="119"/>
      <c r="C23214" s="119"/>
      <c r="D23214" s="119"/>
    </row>
    <row r="23215" spans="2:4" x14ac:dyDescent="0.25">
      <c r="B23215" s="119"/>
      <c r="C23215" s="119"/>
      <c r="D23215" s="119"/>
    </row>
    <row r="23216" spans="2:4" x14ac:dyDescent="0.25">
      <c r="B23216" s="119"/>
      <c r="C23216" s="119"/>
      <c r="D23216" s="119"/>
    </row>
    <row r="23217" spans="2:4" x14ac:dyDescent="0.25">
      <c r="B23217" s="119"/>
      <c r="C23217" s="119"/>
      <c r="D23217" s="119"/>
    </row>
    <row r="23218" spans="2:4" x14ac:dyDescent="0.25">
      <c r="B23218" s="119"/>
      <c r="C23218" s="119"/>
      <c r="D23218" s="119"/>
    </row>
    <row r="23219" spans="2:4" x14ac:dyDescent="0.25">
      <c r="B23219" s="119"/>
      <c r="C23219" s="119"/>
      <c r="D23219" s="119"/>
    </row>
    <row r="23220" spans="2:4" x14ac:dyDescent="0.25">
      <c r="B23220" s="119"/>
      <c r="C23220" s="119"/>
      <c r="D23220" s="119"/>
    </row>
    <row r="23221" spans="2:4" x14ac:dyDescent="0.25">
      <c r="B23221" s="119"/>
      <c r="C23221" s="119"/>
      <c r="D23221" s="119"/>
    </row>
    <row r="23222" spans="2:4" x14ac:dyDescent="0.25">
      <c r="B23222" s="119"/>
      <c r="C23222" s="119"/>
      <c r="D23222" s="119"/>
    </row>
    <row r="23223" spans="2:4" x14ac:dyDescent="0.25">
      <c r="B23223" s="119"/>
      <c r="C23223" s="119"/>
      <c r="D23223" s="119"/>
    </row>
    <row r="23224" spans="2:4" x14ac:dyDescent="0.25">
      <c r="B23224" s="119"/>
      <c r="C23224" s="119"/>
      <c r="D23224" s="119"/>
    </row>
    <row r="23225" spans="2:4" x14ac:dyDescent="0.25">
      <c r="B23225" s="119"/>
      <c r="C23225" s="119"/>
      <c r="D23225" s="119"/>
    </row>
    <row r="23226" spans="2:4" x14ac:dyDescent="0.25">
      <c r="B23226" s="119"/>
      <c r="C23226" s="119"/>
      <c r="D23226" s="119"/>
    </row>
    <row r="23227" spans="2:4" x14ac:dyDescent="0.25">
      <c r="B23227" s="119"/>
      <c r="C23227" s="119"/>
      <c r="D23227" s="119"/>
    </row>
    <row r="23228" spans="2:4" x14ac:dyDescent="0.25">
      <c r="B23228" s="119"/>
      <c r="C23228" s="119"/>
      <c r="D23228" s="119"/>
    </row>
    <row r="23229" spans="2:4" x14ac:dyDescent="0.25">
      <c r="B23229" s="119"/>
      <c r="C23229" s="119"/>
      <c r="D23229" s="119"/>
    </row>
    <row r="23230" spans="2:4" x14ac:dyDescent="0.25">
      <c r="B23230" s="119"/>
      <c r="C23230" s="119"/>
      <c r="D23230" s="119"/>
    </row>
    <row r="23231" spans="2:4" x14ac:dyDescent="0.25">
      <c r="B23231" s="119"/>
      <c r="C23231" s="119"/>
      <c r="D23231" s="119"/>
    </row>
    <row r="23232" spans="2:4" x14ac:dyDescent="0.25">
      <c r="B23232" s="119"/>
      <c r="C23232" s="119"/>
      <c r="D23232" s="119"/>
    </row>
    <row r="23233" spans="2:4" x14ac:dyDescent="0.25">
      <c r="B23233" s="119"/>
      <c r="C23233" s="119"/>
      <c r="D23233" s="119"/>
    </row>
    <row r="23234" spans="2:4" x14ac:dyDescent="0.25">
      <c r="B23234" s="119"/>
      <c r="C23234" s="119"/>
      <c r="D23234" s="119"/>
    </row>
    <row r="23235" spans="2:4" x14ac:dyDescent="0.25">
      <c r="B23235" s="119"/>
      <c r="C23235" s="119"/>
      <c r="D23235" s="119"/>
    </row>
    <row r="23236" spans="2:4" x14ac:dyDescent="0.25">
      <c r="B23236" s="119"/>
      <c r="C23236" s="119"/>
      <c r="D23236" s="119"/>
    </row>
    <row r="23237" spans="2:4" x14ac:dyDescent="0.25">
      <c r="B23237" s="119"/>
      <c r="C23237" s="119"/>
      <c r="D23237" s="119"/>
    </row>
    <row r="23238" spans="2:4" x14ac:dyDescent="0.25">
      <c r="B23238" s="119"/>
      <c r="C23238" s="119"/>
      <c r="D23238" s="119"/>
    </row>
    <row r="23239" spans="2:4" x14ac:dyDescent="0.25">
      <c r="B23239" s="119"/>
      <c r="C23239" s="119"/>
      <c r="D23239" s="119"/>
    </row>
    <row r="23240" spans="2:4" x14ac:dyDescent="0.25">
      <c r="B23240" s="119"/>
      <c r="C23240" s="119"/>
      <c r="D23240" s="119"/>
    </row>
    <row r="23241" spans="2:4" x14ac:dyDescent="0.25">
      <c r="B23241" s="119"/>
      <c r="C23241" s="119"/>
      <c r="D23241" s="119"/>
    </row>
    <row r="23242" spans="2:4" x14ac:dyDescent="0.25">
      <c r="B23242" s="119"/>
      <c r="C23242" s="119"/>
      <c r="D23242" s="119"/>
    </row>
    <row r="23243" spans="2:4" x14ac:dyDescent="0.25">
      <c r="B23243" s="119"/>
      <c r="C23243" s="119"/>
      <c r="D23243" s="119"/>
    </row>
    <row r="23244" spans="2:4" x14ac:dyDescent="0.25">
      <c r="B23244" s="119"/>
      <c r="C23244" s="119"/>
      <c r="D23244" s="119"/>
    </row>
    <row r="23245" spans="2:4" x14ac:dyDescent="0.25">
      <c r="B23245" s="119"/>
      <c r="C23245" s="119"/>
      <c r="D23245" s="119"/>
    </row>
    <row r="23246" spans="2:4" x14ac:dyDescent="0.25">
      <c r="B23246" s="119"/>
      <c r="C23246" s="119"/>
      <c r="D23246" s="119"/>
    </row>
    <row r="23247" spans="2:4" x14ac:dyDescent="0.25">
      <c r="B23247" s="119"/>
      <c r="C23247" s="119"/>
      <c r="D23247" s="119"/>
    </row>
    <row r="23248" spans="2:4" x14ac:dyDescent="0.25">
      <c r="B23248" s="119"/>
      <c r="C23248" s="119"/>
      <c r="D23248" s="119"/>
    </row>
    <row r="23249" spans="2:4" x14ac:dyDescent="0.25">
      <c r="B23249" s="119"/>
      <c r="C23249" s="119"/>
      <c r="D23249" s="119"/>
    </row>
    <row r="23250" spans="2:4" x14ac:dyDescent="0.25">
      <c r="B23250" s="119"/>
      <c r="C23250" s="119"/>
      <c r="D23250" s="119"/>
    </row>
    <row r="23251" spans="2:4" x14ac:dyDescent="0.25">
      <c r="B23251" s="119"/>
      <c r="C23251" s="119"/>
      <c r="D23251" s="119"/>
    </row>
    <row r="23252" spans="2:4" x14ac:dyDescent="0.25">
      <c r="B23252" s="119"/>
      <c r="C23252" s="119"/>
      <c r="D23252" s="119"/>
    </row>
    <row r="23253" spans="2:4" x14ac:dyDescent="0.25">
      <c r="B23253" s="119"/>
      <c r="C23253" s="119"/>
      <c r="D23253" s="119"/>
    </row>
    <row r="23254" spans="2:4" x14ac:dyDescent="0.25">
      <c r="B23254" s="119"/>
      <c r="C23254" s="119"/>
      <c r="D23254" s="119"/>
    </row>
    <row r="23255" spans="2:4" x14ac:dyDescent="0.25">
      <c r="B23255" s="119"/>
      <c r="C23255" s="119"/>
      <c r="D23255" s="119"/>
    </row>
    <row r="23256" spans="2:4" x14ac:dyDescent="0.25">
      <c r="B23256" s="119"/>
      <c r="C23256" s="119"/>
      <c r="D23256" s="119"/>
    </row>
    <row r="23257" spans="2:4" x14ac:dyDescent="0.25">
      <c r="B23257" s="119"/>
      <c r="C23257" s="119"/>
      <c r="D23257" s="119"/>
    </row>
    <row r="23258" spans="2:4" x14ac:dyDescent="0.25">
      <c r="B23258" s="119"/>
      <c r="C23258" s="119"/>
      <c r="D23258" s="119"/>
    </row>
    <row r="23259" spans="2:4" x14ac:dyDescent="0.25">
      <c r="B23259" s="119"/>
      <c r="C23259" s="119"/>
      <c r="D23259" s="119"/>
    </row>
    <row r="23260" spans="2:4" x14ac:dyDescent="0.25">
      <c r="B23260" s="119"/>
      <c r="C23260" s="119"/>
      <c r="D23260" s="119"/>
    </row>
    <row r="23261" spans="2:4" x14ac:dyDescent="0.25">
      <c r="B23261" s="119"/>
      <c r="C23261" s="119"/>
      <c r="D23261" s="119"/>
    </row>
    <row r="23262" spans="2:4" x14ac:dyDescent="0.25">
      <c r="B23262" s="119"/>
      <c r="C23262" s="119"/>
      <c r="D23262" s="119"/>
    </row>
    <row r="23263" spans="2:4" x14ac:dyDescent="0.25">
      <c r="B23263" s="119"/>
      <c r="C23263" s="119"/>
      <c r="D23263" s="119"/>
    </row>
    <row r="23264" spans="2:4" x14ac:dyDescent="0.25">
      <c r="B23264" s="119"/>
      <c r="C23264" s="119"/>
      <c r="D23264" s="119"/>
    </row>
    <row r="23265" spans="2:4" x14ac:dyDescent="0.25">
      <c r="B23265" s="119"/>
      <c r="C23265" s="119"/>
      <c r="D23265" s="119"/>
    </row>
    <row r="23266" spans="2:4" x14ac:dyDescent="0.25">
      <c r="B23266" s="119"/>
      <c r="C23266" s="119"/>
      <c r="D23266" s="119"/>
    </row>
    <row r="23267" spans="2:4" x14ac:dyDescent="0.25">
      <c r="B23267" s="119"/>
      <c r="C23267" s="119"/>
      <c r="D23267" s="119"/>
    </row>
    <row r="23268" spans="2:4" x14ac:dyDescent="0.25">
      <c r="B23268" s="119"/>
      <c r="C23268" s="119"/>
      <c r="D23268" s="119"/>
    </row>
    <row r="23269" spans="2:4" x14ac:dyDescent="0.25">
      <c r="B23269" s="119"/>
      <c r="C23269" s="119"/>
      <c r="D23269" s="119"/>
    </row>
    <row r="23270" spans="2:4" x14ac:dyDescent="0.25">
      <c r="B23270" s="119"/>
      <c r="C23270" s="119"/>
      <c r="D23270" s="119"/>
    </row>
    <row r="23271" spans="2:4" x14ac:dyDescent="0.25">
      <c r="B23271" s="119"/>
      <c r="C23271" s="119"/>
      <c r="D23271" s="119"/>
    </row>
    <row r="23272" spans="2:4" x14ac:dyDescent="0.25">
      <c r="B23272" s="119"/>
      <c r="C23272" s="119"/>
      <c r="D23272" s="119"/>
    </row>
    <row r="23273" spans="2:4" x14ac:dyDescent="0.25">
      <c r="B23273" s="119"/>
      <c r="C23273" s="119"/>
      <c r="D23273" s="119"/>
    </row>
    <row r="23274" spans="2:4" x14ac:dyDescent="0.25">
      <c r="B23274" s="119"/>
      <c r="C23274" s="119"/>
      <c r="D23274" s="119"/>
    </row>
    <row r="23275" spans="2:4" x14ac:dyDescent="0.25">
      <c r="B23275" s="119"/>
      <c r="C23275" s="119"/>
      <c r="D23275" s="119"/>
    </row>
    <row r="23276" spans="2:4" x14ac:dyDescent="0.25">
      <c r="B23276" s="119"/>
      <c r="C23276" s="119"/>
      <c r="D23276" s="119"/>
    </row>
    <row r="23277" spans="2:4" x14ac:dyDescent="0.25">
      <c r="B23277" s="119"/>
      <c r="C23277" s="119"/>
      <c r="D23277" s="119"/>
    </row>
    <row r="23278" spans="2:4" x14ac:dyDescent="0.25">
      <c r="B23278" s="119"/>
      <c r="C23278" s="119"/>
      <c r="D23278" s="119"/>
    </row>
    <row r="23279" spans="2:4" x14ac:dyDescent="0.25">
      <c r="B23279" s="119"/>
      <c r="C23279" s="119"/>
      <c r="D23279" s="119"/>
    </row>
    <row r="23280" spans="2:4" x14ac:dyDescent="0.25">
      <c r="B23280" s="119"/>
      <c r="C23280" s="119"/>
      <c r="D23280" s="119"/>
    </row>
    <row r="23281" spans="2:4" x14ac:dyDescent="0.25">
      <c r="B23281" s="119"/>
      <c r="C23281" s="119"/>
      <c r="D23281" s="119"/>
    </row>
    <row r="23282" spans="2:4" x14ac:dyDescent="0.25">
      <c r="B23282" s="119"/>
      <c r="C23282" s="119"/>
      <c r="D23282" s="119"/>
    </row>
    <row r="23283" spans="2:4" x14ac:dyDescent="0.25">
      <c r="B23283" s="119"/>
      <c r="C23283" s="119"/>
      <c r="D23283" s="119"/>
    </row>
    <row r="23284" spans="2:4" x14ac:dyDescent="0.25">
      <c r="B23284" s="119"/>
      <c r="C23284" s="119"/>
      <c r="D23284" s="119"/>
    </row>
    <row r="23285" spans="2:4" x14ac:dyDescent="0.25">
      <c r="B23285" s="119"/>
      <c r="C23285" s="119"/>
      <c r="D23285" s="119"/>
    </row>
    <row r="23286" spans="2:4" x14ac:dyDescent="0.25">
      <c r="B23286" s="119"/>
      <c r="C23286" s="119"/>
      <c r="D23286" s="119"/>
    </row>
    <row r="23287" spans="2:4" x14ac:dyDescent="0.25">
      <c r="B23287" s="119"/>
      <c r="C23287" s="119"/>
      <c r="D23287" s="119"/>
    </row>
    <row r="23288" spans="2:4" x14ac:dyDescent="0.25">
      <c r="B23288" s="119"/>
      <c r="C23288" s="119"/>
      <c r="D23288" s="119"/>
    </row>
    <row r="23289" spans="2:4" x14ac:dyDescent="0.25">
      <c r="B23289" s="119"/>
      <c r="C23289" s="119"/>
      <c r="D23289" s="119"/>
    </row>
    <row r="23290" spans="2:4" x14ac:dyDescent="0.25">
      <c r="B23290" s="119"/>
      <c r="C23290" s="119"/>
      <c r="D23290" s="119"/>
    </row>
    <row r="23291" spans="2:4" x14ac:dyDescent="0.25">
      <c r="B23291" s="119"/>
      <c r="C23291" s="119"/>
      <c r="D23291" s="119"/>
    </row>
    <row r="23292" spans="2:4" x14ac:dyDescent="0.25">
      <c r="B23292" s="119"/>
      <c r="C23292" s="119"/>
      <c r="D23292" s="119"/>
    </row>
    <row r="23293" spans="2:4" x14ac:dyDescent="0.25">
      <c r="B23293" s="119"/>
      <c r="C23293" s="119"/>
      <c r="D23293" s="119"/>
    </row>
    <row r="23294" spans="2:4" x14ac:dyDescent="0.25">
      <c r="B23294" s="119"/>
      <c r="C23294" s="119"/>
      <c r="D23294" s="119"/>
    </row>
    <row r="23295" spans="2:4" x14ac:dyDescent="0.25">
      <c r="B23295" s="119"/>
      <c r="C23295" s="119"/>
      <c r="D23295" s="119"/>
    </row>
    <row r="23296" spans="2:4" x14ac:dyDescent="0.25">
      <c r="B23296" s="119"/>
      <c r="C23296" s="119"/>
      <c r="D23296" s="119"/>
    </row>
    <row r="23297" spans="2:4" x14ac:dyDescent="0.25">
      <c r="B23297" s="119"/>
      <c r="C23297" s="119"/>
      <c r="D23297" s="119"/>
    </row>
    <row r="23298" spans="2:4" x14ac:dyDescent="0.25">
      <c r="B23298" s="119"/>
      <c r="C23298" s="119"/>
      <c r="D23298" s="119"/>
    </row>
    <row r="23299" spans="2:4" x14ac:dyDescent="0.25">
      <c r="B23299" s="119"/>
      <c r="C23299" s="119"/>
      <c r="D23299" s="119"/>
    </row>
    <row r="23300" spans="2:4" x14ac:dyDescent="0.25">
      <c r="B23300" s="119"/>
      <c r="C23300" s="119"/>
      <c r="D23300" s="119"/>
    </row>
    <row r="23301" spans="2:4" x14ac:dyDescent="0.25">
      <c r="B23301" s="119"/>
      <c r="C23301" s="119"/>
      <c r="D23301" s="119"/>
    </row>
    <row r="23302" spans="2:4" x14ac:dyDescent="0.25">
      <c r="B23302" s="119"/>
      <c r="C23302" s="119"/>
      <c r="D23302" s="119"/>
    </row>
    <row r="23303" spans="2:4" x14ac:dyDescent="0.25">
      <c r="B23303" s="119"/>
      <c r="C23303" s="119"/>
      <c r="D23303" s="119"/>
    </row>
    <row r="23304" spans="2:4" x14ac:dyDescent="0.25">
      <c r="B23304" s="119"/>
      <c r="C23304" s="119"/>
      <c r="D23304" s="119"/>
    </row>
    <row r="23305" spans="2:4" x14ac:dyDescent="0.25">
      <c r="B23305" s="119"/>
      <c r="C23305" s="119"/>
      <c r="D23305" s="119"/>
    </row>
    <row r="23306" spans="2:4" x14ac:dyDescent="0.25">
      <c r="B23306" s="119"/>
      <c r="C23306" s="119"/>
      <c r="D23306" s="119"/>
    </row>
    <row r="23307" spans="2:4" x14ac:dyDescent="0.25">
      <c r="B23307" s="119"/>
      <c r="C23307" s="119"/>
      <c r="D23307" s="119"/>
    </row>
    <row r="23308" spans="2:4" x14ac:dyDescent="0.25">
      <c r="B23308" s="119"/>
      <c r="C23308" s="119"/>
      <c r="D23308" s="119"/>
    </row>
    <row r="23309" spans="2:4" x14ac:dyDescent="0.25">
      <c r="B23309" s="119"/>
      <c r="C23309" s="119"/>
      <c r="D23309" s="119"/>
    </row>
    <row r="23310" spans="2:4" x14ac:dyDescent="0.25">
      <c r="B23310" s="119"/>
      <c r="C23310" s="119"/>
      <c r="D23310" s="119"/>
    </row>
    <row r="23311" spans="2:4" x14ac:dyDescent="0.25">
      <c r="B23311" s="119"/>
      <c r="C23311" s="119"/>
      <c r="D23311" s="119"/>
    </row>
    <row r="23312" spans="2:4" x14ac:dyDescent="0.25">
      <c r="B23312" s="119"/>
      <c r="C23312" s="119"/>
      <c r="D23312" s="119"/>
    </row>
    <row r="23313" spans="2:4" x14ac:dyDescent="0.25">
      <c r="B23313" s="119"/>
      <c r="C23313" s="119"/>
      <c r="D23313" s="119"/>
    </row>
    <row r="23314" spans="2:4" x14ac:dyDescent="0.25">
      <c r="B23314" s="119"/>
      <c r="C23314" s="119"/>
      <c r="D23314" s="119"/>
    </row>
    <row r="23315" spans="2:4" x14ac:dyDescent="0.25">
      <c r="B23315" s="119"/>
      <c r="C23315" s="119"/>
      <c r="D23315" s="119"/>
    </row>
    <row r="23316" spans="2:4" x14ac:dyDescent="0.25">
      <c r="B23316" s="119"/>
      <c r="C23316" s="119"/>
      <c r="D23316" s="119"/>
    </row>
    <row r="23317" spans="2:4" x14ac:dyDescent="0.25">
      <c r="B23317" s="119"/>
      <c r="C23317" s="119"/>
      <c r="D23317" s="119"/>
    </row>
    <row r="23318" spans="2:4" x14ac:dyDescent="0.25">
      <c r="B23318" s="119"/>
      <c r="C23318" s="119"/>
      <c r="D23318" s="119"/>
    </row>
    <row r="23319" spans="2:4" x14ac:dyDescent="0.25">
      <c r="B23319" s="119"/>
      <c r="C23319" s="119"/>
      <c r="D23319" s="119"/>
    </row>
    <row r="23320" spans="2:4" x14ac:dyDescent="0.25">
      <c r="B23320" s="119"/>
      <c r="C23320" s="119"/>
      <c r="D23320" s="119"/>
    </row>
    <row r="23321" spans="2:4" x14ac:dyDescent="0.25">
      <c r="B23321" s="119"/>
      <c r="C23321" s="119"/>
      <c r="D23321" s="119"/>
    </row>
    <row r="23322" spans="2:4" x14ac:dyDescent="0.25">
      <c r="B23322" s="119"/>
      <c r="C23322" s="119"/>
      <c r="D23322" s="119"/>
    </row>
    <row r="23323" spans="2:4" x14ac:dyDescent="0.25">
      <c r="B23323" s="119"/>
      <c r="C23323" s="119"/>
      <c r="D23323" s="119"/>
    </row>
    <row r="23324" spans="2:4" x14ac:dyDescent="0.25">
      <c r="B23324" s="119"/>
      <c r="C23324" s="119"/>
      <c r="D23324" s="119"/>
    </row>
    <row r="23325" spans="2:4" x14ac:dyDescent="0.25">
      <c r="B23325" s="119"/>
      <c r="C23325" s="119"/>
      <c r="D23325" s="119"/>
    </row>
    <row r="23326" spans="2:4" x14ac:dyDescent="0.25">
      <c r="B23326" s="119"/>
      <c r="C23326" s="119"/>
      <c r="D23326" s="119"/>
    </row>
    <row r="23327" spans="2:4" x14ac:dyDescent="0.25">
      <c r="B23327" s="119"/>
      <c r="C23327" s="119"/>
      <c r="D23327" s="119"/>
    </row>
    <row r="23328" spans="2:4" x14ac:dyDescent="0.25">
      <c r="B23328" s="119"/>
      <c r="C23328" s="119"/>
      <c r="D23328" s="119"/>
    </row>
    <row r="23329" spans="2:4" x14ac:dyDescent="0.25">
      <c r="B23329" s="119"/>
      <c r="C23329" s="119"/>
      <c r="D23329" s="119"/>
    </row>
    <row r="23330" spans="2:4" x14ac:dyDescent="0.25">
      <c r="B23330" s="119"/>
      <c r="C23330" s="119"/>
      <c r="D23330" s="119"/>
    </row>
    <row r="23331" spans="2:4" x14ac:dyDescent="0.25">
      <c r="B23331" s="119"/>
      <c r="C23331" s="119"/>
      <c r="D23331" s="119"/>
    </row>
    <row r="23332" spans="2:4" x14ac:dyDescent="0.25">
      <c r="B23332" s="119"/>
      <c r="C23332" s="119"/>
      <c r="D23332" s="119"/>
    </row>
    <row r="23333" spans="2:4" x14ac:dyDescent="0.25">
      <c r="B23333" s="119"/>
      <c r="C23333" s="119"/>
      <c r="D23333" s="119"/>
    </row>
    <row r="23334" spans="2:4" x14ac:dyDescent="0.25">
      <c r="B23334" s="119"/>
      <c r="C23334" s="119"/>
      <c r="D23334" s="119"/>
    </row>
    <row r="23335" spans="2:4" x14ac:dyDescent="0.25">
      <c r="B23335" s="119"/>
      <c r="C23335" s="119"/>
      <c r="D23335" s="119"/>
    </row>
    <row r="23336" spans="2:4" x14ac:dyDescent="0.25">
      <c r="B23336" s="119"/>
      <c r="C23336" s="119"/>
      <c r="D23336" s="119"/>
    </row>
    <row r="23337" spans="2:4" x14ac:dyDescent="0.25">
      <c r="B23337" s="119"/>
      <c r="C23337" s="119"/>
      <c r="D23337" s="119"/>
    </row>
    <row r="23338" spans="2:4" x14ac:dyDescent="0.25">
      <c r="B23338" s="119"/>
      <c r="C23338" s="119"/>
      <c r="D23338" s="119"/>
    </row>
    <row r="23339" spans="2:4" x14ac:dyDescent="0.25">
      <c r="B23339" s="119"/>
      <c r="C23339" s="119"/>
      <c r="D23339" s="119"/>
    </row>
    <row r="23340" spans="2:4" x14ac:dyDescent="0.25">
      <c r="B23340" s="119"/>
      <c r="C23340" s="119"/>
      <c r="D23340" s="119"/>
    </row>
    <row r="23341" spans="2:4" x14ac:dyDescent="0.25">
      <c r="B23341" s="119"/>
      <c r="C23341" s="119"/>
      <c r="D23341" s="119"/>
    </row>
    <row r="23342" spans="2:4" x14ac:dyDescent="0.25">
      <c r="B23342" s="119"/>
      <c r="C23342" s="119"/>
      <c r="D23342" s="119"/>
    </row>
    <row r="23343" spans="2:4" x14ac:dyDescent="0.25">
      <c r="B23343" s="119"/>
      <c r="C23343" s="119"/>
      <c r="D23343" s="119"/>
    </row>
    <row r="23344" spans="2:4" x14ac:dyDescent="0.25">
      <c r="B23344" s="119"/>
      <c r="C23344" s="119"/>
      <c r="D23344" s="119"/>
    </row>
    <row r="23345" spans="2:4" x14ac:dyDescent="0.25">
      <c r="B23345" s="119"/>
      <c r="C23345" s="119"/>
      <c r="D23345" s="119"/>
    </row>
    <row r="23346" spans="2:4" x14ac:dyDescent="0.25">
      <c r="B23346" s="119"/>
      <c r="C23346" s="119"/>
      <c r="D23346" s="119"/>
    </row>
    <row r="23347" spans="2:4" x14ac:dyDescent="0.25">
      <c r="B23347" s="119"/>
      <c r="C23347" s="119"/>
      <c r="D23347" s="119"/>
    </row>
    <row r="23348" spans="2:4" x14ac:dyDescent="0.25">
      <c r="B23348" s="119"/>
      <c r="C23348" s="119"/>
      <c r="D23348" s="119"/>
    </row>
    <row r="23349" spans="2:4" x14ac:dyDescent="0.25">
      <c r="B23349" s="119"/>
      <c r="C23349" s="119"/>
      <c r="D23349" s="119"/>
    </row>
    <row r="23350" spans="2:4" x14ac:dyDescent="0.25">
      <c r="B23350" s="119"/>
      <c r="C23350" s="119"/>
      <c r="D23350" s="119"/>
    </row>
    <row r="23351" spans="2:4" x14ac:dyDescent="0.25">
      <c r="B23351" s="119"/>
      <c r="C23351" s="119"/>
      <c r="D23351" s="119"/>
    </row>
    <row r="23352" spans="2:4" x14ac:dyDescent="0.25">
      <c r="B23352" s="119"/>
      <c r="C23352" s="119"/>
      <c r="D23352" s="119"/>
    </row>
    <row r="23353" spans="2:4" x14ac:dyDescent="0.25">
      <c r="B23353" s="119"/>
      <c r="C23353" s="119"/>
      <c r="D23353" s="119"/>
    </row>
    <row r="23354" spans="2:4" x14ac:dyDescent="0.25">
      <c r="B23354" s="119"/>
      <c r="C23354" s="119"/>
      <c r="D23354" s="119"/>
    </row>
    <row r="23355" spans="2:4" x14ac:dyDescent="0.25">
      <c r="B23355" s="119"/>
      <c r="C23355" s="119"/>
      <c r="D23355" s="119"/>
    </row>
    <row r="23356" spans="2:4" x14ac:dyDescent="0.25">
      <c r="B23356" s="119"/>
      <c r="C23356" s="119"/>
      <c r="D23356" s="119"/>
    </row>
    <row r="23357" spans="2:4" x14ac:dyDescent="0.25">
      <c r="B23357" s="119"/>
      <c r="C23357" s="119"/>
      <c r="D23357" s="119"/>
    </row>
    <row r="23358" spans="2:4" x14ac:dyDescent="0.25">
      <c r="B23358" s="119"/>
      <c r="C23358" s="119"/>
      <c r="D23358" s="119"/>
    </row>
    <row r="23359" spans="2:4" x14ac:dyDescent="0.25">
      <c r="B23359" s="119"/>
      <c r="C23359" s="119"/>
      <c r="D23359" s="119"/>
    </row>
    <row r="23360" spans="2:4" x14ac:dyDescent="0.25">
      <c r="B23360" s="119"/>
      <c r="C23360" s="119"/>
      <c r="D23360" s="119"/>
    </row>
    <row r="23361" spans="2:4" x14ac:dyDescent="0.25">
      <c r="B23361" s="119"/>
      <c r="C23361" s="119"/>
      <c r="D23361" s="119"/>
    </row>
    <row r="23362" spans="2:4" x14ac:dyDescent="0.25">
      <c r="B23362" s="119"/>
      <c r="C23362" s="119"/>
      <c r="D23362" s="119"/>
    </row>
    <row r="23363" spans="2:4" x14ac:dyDescent="0.25">
      <c r="B23363" s="119"/>
      <c r="C23363" s="119"/>
      <c r="D23363" s="119"/>
    </row>
    <row r="23364" spans="2:4" x14ac:dyDescent="0.25">
      <c r="B23364" s="119"/>
      <c r="C23364" s="119"/>
      <c r="D23364" s="119"/>
    </row>
    <row r="23365" spans="2:4" x14ac:dyDescent="0.25">
      <c r="B23365" s="119"/>
      <c r="C23365" s="119"/>
      <c r="D23365" s="119"/>
    </row>
    <row r="23366" spans="2:4" x14ac:dyDescent="0.25">
      <c r="B23366" s="119"/>
      <c r="C23366" s="119"/>
      <c r="D23366" s="119"/>
    </row>
    <row r="23367" spans="2:4" x14ac:dyDescent="0.25">
      <c r="B23367" s="119"/>
      <c r="C23367" s="119"/>
      <c r="D23367" s="119"/>
    </row>
    <row r="23368" spans="2:4" x14ac:dyDescent="0.25">
      <c r="B23368" s="119"/>
      <c r="C23368" s="119"/>
      <c r="D23368" s="119"/>
    </row>
    <row r="23369" spans="2:4" x14ac:dyDescent="0.25">
      <c r="B23369" s="119"/>
      <c r="C23369" s="119"/>
      <c r="D23369" s="119"/>
    </row>
    <row r="23370" spans="2:4" x14ac:dyDescent="0.25">
      <c r="B23370" s="119"/>
      <c r="C23370" s="119"/>
      <c r="D23370" s="119"/>
    </row>
    <row r="23371" spans="2:4" x14ac:dyDescent="0.25">
      <c r="B23371" s="119"/>
      <c r="C23371" s="119"/>
      <c r="D23371" s="119"/>
    </row>
    <row r="23372" spans="2:4" x14ac:dyDescent="0.25">
      <c r="B23372" s="119"/>
      <c r="C23372" s="119"/>
      <c r="D23372" s="119"/>
    </row>
    <row r="23373" spans="2:4" x14ac:dyDescent="0.25">
      <c r="B23373" s="119"/>
      <c r="C23373" s="119"/>
      <c r="D23373" s="119"/>
    </row>
    <row r="23374" spans="2:4" x14ac:dyDescent="0.25">
      <c r="B23374" s="119"/>
      <c r="C23374" s="119"/>
      <c r="D23374" s="119"/>
    </row>
    <row r="23375" spans="2:4" x14ac:dyDescent="0.25">
      <c r="B23375" s="119"/>
      <c r="C23375" s="119"/>
      <c r="D23375" s="119"/>
    </row>
    <row r="23376" spans="2:4" x14ac:dyDescent="0.25">
      <c r="B23376" s="119"/>
      <c r="C23376" s="119"/>
      <c r="D23376" s="119"/>
    </row>
    <row r="23377" spans="2:4" x14ac:dyDescent="0.25">
      <c r="B23377" s="119"/>
      <c r="C23377" s="119"/>
      <c r="D23377" s="119"/>
    </row>
    <row r="23378" spans="2:4" x14ac:dyDescent="0.25">
      <c r="B23378" s="119"/>
      <c r="C23378" s="119"/>
      <c r="D23378" s="119"/>
    </row>
    <row r="23379" spans="2:4" x14ac:dyDescent="0.25">
      <c r="B23379" s="119"/>
      <c r="C23379" s="119"/>
      <c r="D23379" s="119"/>
    </row>
    <row r="23380" spans="2:4" x14ac:dyDescent="0.25">
      <c r="B23380" s="119"/>
      <c r="C23380" s="119"/>
      <c r="D23380" s="119"/>
    </row>
    <row r="23381" spans="2:4" x14ac:dyDescent="0.25">
      <c r="B23381" s="119"/>
      <c r="C23381" s="119"/>
      <c r="D23381" s="119"/>
    </row>
    <row r="23382" spans="2:4" x14ac:dyDescent="0.25">
      <c r="B23382" s="119"/>
      <c r="C23382" s="119"/>
      <c r="D23382" s="119"/>
    </row>
    <row r="23383" spans="2:4" x14ac:dyDescent="0.25">
      <c r="B23383" s="119"/>
      <c r="C23383" s="119"/>
      <c r="D23383" s="119"/>
    </row>
    <row r="23384" spans="2:4" x14ac:dyDescent="0.25">
      <c r="B23384" s="119"/>
      <c r="C23384" s="119"/>
      <c r="D23384" s="119"/>
    </row>
    <row r="23385" spans="2:4" x14ac:dyDescent="0.25">
      <c r="B23385" s="119"/>
      <c r="C23385" s="119"/>
      <c r="D23385" s="119"/>
    </row>
    <row r="23386" spans="2:4" x14ac:dyDescent="0.25">
      <c r="B23386" s="119"/>
      <c r="C23386" s="119"/>
      <c r="D23386" s="119"/>
    </row>
    <row r="23387" spans="2:4" x14ac:dyDescent="0.25">
      <c r="B23387" s="119"/>
      <c r="C23387" s="119"/>
      <c r="D23387" s="119"/>
    </row>
    <row r="23388" spans="2:4" x14ac:dyDescent="0.25">
      <c r="B23388" s="119"/>
      <c r="C23388" s="119"/>
      <c r="D23388" s="119"/>
    </row>
    <row r="23389" spans="2:4" x14ac:dyDescent="0.25">
      <c r="B23389" s="119"/>
      <c r="C23389" s="119"/>
      <c r="D23389" s="119"/>
    </row>
    <row r="23390" spans="2:4" x14ac:dyDescent="0.25">
      <c r="B23390" s="119"/>
      <c r="C23390" s="119"/>
      <c r="D23390" s="119"/>
    </row>
    <row r="23391" spans="2:4" x14ac:dyDescent="0.25">
      <c r="B23391" s="119"/>
      <c r="C23391" s="119"/>
      <c r="D23391" s="119"/>
    </row>
    <row r="23392" spans="2:4" x14ac:dyDescent="0.25">
      <c r="B23392" s="119"/>
      <c r="C23392" s="119"/>
      <c r="D23392" s="119"/>
    </row>
    <row r="23393" spans="2:4" x14ac:dyDescent="0.25">
      <c r="B23393" s="119"/>
      <c r="C23393" s="119"/>
      <c r="D23393" s="119"/>
    </row>
    <row r="23394" spans="2:4" x14ac:dyDescent="0.25">
      <c r="B23394" s="119"/>
      <c r="C23394" s="119"/>
      <c r="D23394" s="119"/>
    </row>
    <row r="23395" spans="2:4" x14ac:dyDescent="0.25">
      <c r="B23395" s="119"/>
      <c r="C23395" s="119"/>
      <c r="D23395" s="119"/>
    </row>
    <row r="23396" spans="2:4" x14ac:dyDescent="0.25">
      <c r="B23396" s="119"/>
      <c r="C23396" s="119"/>
      <c r="D23396" s="119"/>
    </row>
    <row r="23397" spans="2:4" x14ac:dyDescent="0.25">
      <c r="B23397" s="119"/>
      <c r="C23397" s="119"/>
      <c r="D23397" s="119"/>
    </row>
    <row r="23398" spans="2:4" x14ac:dyDescent="0.25">
      <c r="B23398" s="119"/>
      <c r="C23398" s="119"/>
      <c r="D23398" s="119"/>
    </row>
    <row r="23399" spans="2:4" x14ac:dyDescent="0.25">
      <c r="B23399" s="119"/>
      <c r="C23399" s="119"/>
      <c r="D23399" s="119"/>
    </row>
    <row r="23400" spans="2:4" x14ac:dyDescent="0.25">
      <c r="B23400" s="119"/>
      <c r="C23400" s="119"/>
      <c r="D23400" s="119"/>
    </row>
    <row r="23401" spans="2:4" x14ac:dyDescent="0.25">
      <c r="B23401" s="119"/>
      <c r="C23401" s="119"/>
      <c r="D23401" s="119"/>
    </row>
    <row r="23402" spans="2:4" x14ac:dyDescent="0.25">
      <c r="B23402" s="119"/>
      <c r="C23402" s="119"/>
      <c r="D23402" s="119"/>
    </row>
    <row r="23403" spans="2:4" x14ac:dyDescent="0.25">
      <c r="B23403" s="119"/>
      <c r="C23403" s="119"/>
      <c r="D23403" s="119"/>
    </row>
    <row r="23404" spans="2:4" x14ac:dyDescent="0.25">
      <c r="B23404" s="119"/>
      <c r="C23404" s="119"/>
      <c r="D23404" s="119"/>
    </row>
    <row r="23405" spans="2:4" x14ac:dyDescent="0.25">
      <c r="B23405" s="119"/>
      <c r="C23405" s="119"/>
      <c r="D23405" s="119"/>
    </row>
    <row r="23406" spans="2:4" x14ac:dyDescent="0.25">
      <c r="B23406" s="119"/>
      <c r="C23406" s="119"/>
      <c r="D23406" s="119"/>
    </row>
    <row r="23407" spans="2:4" x14ac:dyDescent="0.25">
      <c r="B23407" s="119"/>
      <c r="C23407" s="119"/>
      <c r="D23407" s="119"/>
    </row>
    <row r="23408" spans="2:4" x14ac:dyDescent="0.25">
      <c r="B23408" s="119"/>
      <c r="C23408" s="119"/>
      <c r="D23408" s="119"/>
    </row>
    <row r="23409" spans="2:4" x14ac:dyDescent="0.25">
      <c r="B23409" s="119"/>
      <c r="C23409" s="119"/>
      <c r="D23409" s="119"/>
    </row>
    <row r="23410" spans="2:4" x14ac:dyDescent="0.25">
      <c r="B23410" s="119"/>
      <c r="C23410" s="119"/>
      <c r="D23410" s="119"/>
    </row>
    <row r="23411" spans="2:4" x14ac:dyDescent="0.25">
      <c r="B23411" s="119"/>
      <c r="C23411" s="119"/>
      <c r="D23411" s="119"/>
    </row>
    <row r="23412" spans="2:4" x14ac:dyDescent="0.25">
      <c r="B23412" s="119"/>
      <c r="C23412" s="119"/>
      <c r="D23412" s="119"/>
    </row>
    <row r="23413" spans="2:4" x14ac:dyDescent="0.25">
      <c r="B23413" s="119"/>
      <c r="C23413" s="119"/>
      <c r="D23413" s="119"/>
    </row>
    <row r="23414" spans="2:4" x14ac:dyDescent="0.25">
      <c r="B23414" s="119"/>
      <c r="C23414" s="119"/>
      <c r="D23414" s="119"/>
    </row>
    <row r="23415" spans="2:4" x14ac:dyDescent="0.25">
      <c r="B23415" s="119"/>
      <c r="C23415" s="119"/>
      <c r="D23415" s="119"/>
    </row>
    <row r="23416" spans="2:4" x14ac:dyDescent="0.25">
      <c r="B23416" s="119"/>
      <c r="C23416" s="119"/>
      <c r="D23416" s="119"/>
    </row>
    <row r="23417" spans="2:4" x14ac:dyDescent="0.25">
      <c r="B23417" s="119"/>
      <c r="C23417" s="119"/>
      <c r="D23417" s="119"/>
    </row>
    <row r="23418" spans="2:4" x14ac:dyDescent="0.25">
      <c r="B23418" s="119"/>
      <c r="C23418" s="119"/>
      <c r="D23418" s="119"/>
    </row>
    <row r="23419" spans="2:4" x14ac:dyDescent="0.25">
      <c r="B23419" s="119"/>
      <c r="C23419" s="119"/>
      <c r="D23419" s="119"/>
    </row>
    <row r="23420" spans="2:4" x14ac:dyDescent="0.25">
      <c r="B23420" s="119"/>
      <c r="C23420" s="119"/>
      <c r="D23420" s="119"/>
    </row>
    <row r="23421" spans="2:4" x14ac:dyDescent="0.25">
      <c r="B23421" s="119"/>
      <c r="C23421" s="119"/>
      <c r="D23421" s="119"/>
    </row>
    <row r="23422" spans="2:4" x14ac:dyDescent="0.25">
      <c r="B23422" s="119"/>
      <c r="C23422" s="119"/>
      <c r="D23422" s="119"/>
    </row>
    <row r="23423" spans="2:4" x14ac:dyDescent="0.25">
      <c r="B23423" s="119"/>
      <c r="C23423" s="119"/>
      <c r="D23423" s="119"/>
    </row>
    <row r="23424" spans="2:4" x14ac:dyDescent="0.25">
      <c r="B23424" s="119"/>
      <c r="C23424" s="119"/>
      <c r="D23424" s="119"/>
    </row>
    <row r="23425" spans="2:4" x14ac:dyDescent="0.25">
      <c r="B23425" s="119"/>
      <c r="C23425" s="119"/>
      <c r="D23425" s="119"/>
    </row>
    <row r="23426" spans="2:4" x14ac:dyDescent="0.25">
      <c r="B23426" s="119"/>
      <c r="C23426" s="119"/>
      <c r="D23426" s="119"/>
    </row>
    <row r="23427" spans="2:4" x14ac:dyDescent="0.25">
      <c r="B23427" s="119"/>
      <c r="C23427" s="119"/>
      <c r="D23427" s="119"/>
    </row>
    <row r="23428" spans="2:4" x14ac:dyDescent="0.25">
      <c r="B23428" s="119"/>
      <c r="C23428" s="119"/>
      <c r="D23428" s="119"/>
    </row>
    <row r="23429" spans="2:4" x14ac:dyDescent="0.25">
      <c r="B23429" s="119"/>
      <c r="C23429" s="119"/>
      <c r="D23429" s="119"/>
    </row>
    <row r="23430" spans="2:4" x14ac:dyDescent="0.25">
      <c r="B23430" s="119"/>
      <c r="C23430" s="119"/>
      <c r="D23430" s="119"/>
    </row>
    <row r="23431" spans="2:4" x14ac:dyDescent="0.25">
      <c r="B23431" s="119"/>
      <c r="C23431" s="119"/>
      <c r="D23431" s="119"/>
    </row>
    <row r="23432" spans="2:4" x14ac:dyDescent="0.25">
      <c r="B23432" s="119"/>
      <c r="C23432" s="119"/>
      <c r="D23432" s="119"/>
    </row>
    <row r="23433" spans="2:4" x14ac:dyDescent="0.25">
      <c r="B23433" s="119"/>
      <c r="C23433" s="119"/>
      <c r="D23433" s="119"/>
    </row>
    <row r="23434" spans="2:4" x14ac:dyDescent="0.25">
      <c r="B23434" s="119"/>
      <c r="C23434" s="119"/>
      <c r="D23434" s="119"/>
    </row>
    <row r="23435" spans="2:4" x14ac:dyDescent="0.25">
      <c r="B23435" s="119"/>
      <c r="C23435" s="119"/>
      <c r="D23435" s="119"/>
    </row>
    <row r="23436" spans="2:4" x14ac:dyDescent="0.25">
      <c r="B23436" s="119"/>
      <c r="C23436" s="119"/>
      <c r="D23436" s="119"/>
    </row>
    <row r="23437" spans="2:4" x14ac:dyDescent="0.25">
      <c r="B23437" s="119"/>
      <c r="C23437" s="119"/>
      <c r="D23437" s="119"/>
    </row>
    <row r="23438" spans="2:4" x14ac:dyDescent="0.25">
      <c r="B23438" s="119"/>
      <c r="C23438" s="119"/>
      <c r="D23438" s="119"/>
    </row>
    <row r="23439" spans="2:4" x14ac:dyDescent="0.25">
      <c r="B23439" s="119"/>
      <c r="C23439" s="119"/>
      <c r="D23439" s="119"/>
    </row>
    <row r="23440" spans="2:4" x14ac:dyDescent="0.25">
      <c r="B23440" s="119"/>
      <c r="C23440" s="119"/>
      <c r="D23440" s="119"/>
    </row>
    <row r="23441" spans="2:4" x14ac:dyDescent="0.25">
      <c r="B23441" s="119"/>
      <c r="C23441" s="119"/>
      <c r="D23441" s="119"/>
    </row>
    <row r="23442" spans="2:4" x14ac:dyDescent="0.25">
      <c r="B23442" s="119"/>
      <c r="C23442" s="119"/>
      <c r="D23442" s="119"/>
    </row>
    <row r="23443" spans="2:4" x14ac:dyDescent="0.25">
      <c r="B23443" s="119"/>
      <c r="C23443" s="119"/>
      <c r="D23443" s="119"/>
    </row>
    <row r="23444" spans="2:4" x14ac:dyDescent="0.25">
      <c r="B23444" s="119"/>
      <c r="C23444" s="119"/>
      <c r="D23444" s="119"/>
    </row>
    <row r="23445" spans="2:4" x14ac:dyDescent="0.25">
      <c r="B23445" s="119"/>
      <c r="C23445" s="119"/>
      <c r="D23445" s="119"/>
    </row>
    <row r="23446" spans="2:4" x14ac:dyDescent="0.25">
      <c r="B23446" s="119"/>
      <c r="C23446" s="119"/>
      <c r="D23446" s="119"/>
    </row>
    <row r="23447" spans="2:4" x14ac:dyDescent="0.25">
      <c r="B23447" s="119"/>
      <c r="C23447" s="119"/>
      <c r="D23447" s="119"/>
    </row>
    <row r="23448" spans="2:4" x14ac:dyDescent="0.25">
      <c r="B23448" s="119"/>
      <c r="C23448" s="119"/>
      <c r="D23448" s="119"/>
    </row>
    <row r="23449" spans="2:4" x14ac:dyDescent="0.25">
      <c r="B23449" s="119"/>
      <c r="C23449" s="119"/>
      <c r="D23449" s="119"/>
    </row>
    <row r="23450" spans="2:4" x14ac:dyDescent="0.25">
      <c r="B23450" s="119"/>
      <c r="C23450" s="119"/>
      <c r="D23450" s="119"/>
    </row>
    <row r="23451" spans="2:4" x14ac:dyDescent="0.25">
      <c r="B23451" s="119"/>
      <c r="C23451" s="119"/>
      <c r="D23451" s="119"/>
    </row>
    <row r="23452" spans="2:4" x14ac:dyDescent="0.25">
      <c r="B23452" s="119"/>
      <c r="C23452" s="119"/>
      <c r="D23452" s="119"/>
    </row>
    <row r="23453" spans="2:4" x14ac:dyDescent="0.25">
      <c r="B23453" s="119"/>
      <c r="C23453" s="119"/>
      <c r="D23453" s="119"/>
    </row>
    <row r="23454" spans="2:4" x14ac:dyDescent="0.25">
      <c r="B23454" s="119"/>
      <c r="C23454" s="119"/>
      <c r="D23454" s="119"/>
    </row>
    <row r="23455" spans="2:4" x14ac:dyDescent="0.25">
      <c r="B23455" s="119"/>
      <c r="C23455" s="119"/>
      <c r="D23455" s="119"/>
    </row>
    <row r="23456" spans="2:4" x14ac:dyDescent="0.25">
      <c r="B23456" s="119"/>
      <c r="C23456" s="119"/>
      <c r="D23456" s="119"/>
    </row>
    <row r="23457" spans="2:4" x14ac:dyDescent="0.25">
      <c r="B23457" s="119"/>
      <c r="C23457" s="119"/>
      <c r="D23457" s="119"/>
    </row>
    <row r="23458" spans="2:4" x14ac:dyDescent="0.25">
      <c r="B23458" s="119"/>
      <c r="C23458" s="119"/>
      <c r="D23458" s="119"/>
    </row>
    <row r="23459" spans="2:4" x14ac:dyDescent="0.25">
      <c r="B23459" s="119"/>
      <c r="C23459" s="119"/>
      <c r="D23459" s="119"/>
    </row>
    <row r="23460" spans="2:4" x14ac:dyDescent="0.25">
      <c r="B23460" s="119"/>
      <c r="C23460" s="119"/>
      <c r="D23460" s="119"/>
    </row>
    <row r="23461" spans="2:4" x14ac:dyDescent="0.25">
      <c r="B23461" s="119"/>
      <c r="C23461" s="119"/>
      <c r="D23461" s="119"/>
    </row>
    <row r="23462" spans="2:4" x14ac:dyDescent="0.25">
      <c r="B23462" s="119"/>
      <c r="C23462" s="119"/>
      <c r="D23462" s="119"/>
    </row>
    <row r="23463" spans="2:4" x14ac:dyDescent="0.25">
      <c r="B23463" s="119"/>
      <c r="C23463" s="119"/>
      <c r="D23463" s="119"/>
    </row>
    <row r="23464" spans="2:4" x14ac:dyDescent="0.25">
      <c r="B23464" s="119"/>
      <c r="C23464" s="119"/>
      <c r="D23464" s="119"/>
    </row>
    <row r="23465" spans="2:4" x14ac:dyDescent="0.25">
      <c r="B23465" s="119"/>
      <c r="C23465" s="119"/>
      <c r="D23465" s="119"/>
    </row>
    <row r="23466" spans="2:4" x14ac:dyDescent="0.25">
      <c r="B23466" s="119"/>
      <c r="C23466" s="119"/>
      <c r="D23466" s="119"/>
    </row>
    <row r="23467" spans="2:4" x14ac:dyDescent="0.25">
      <c r="B23467" s="119"/>
      <c r="C23467" s="119"/>
      <c r="D23467" s="119"/>
    </row>
    <row r="23468" spans="2:4" x14ac:dyDescent="0.25">
      <c r="B23468" s="119"/>
      <c r="C23468" s="119"/>
      <c r="D23468" s="119"/>
    </row>
    <row r="23469" spans="2:4" x14ac:dyDescent="0.25">
      <c r="B23469" s="119"/>
      <c r="C23469" s="119"/>
      <c r="D23469" s="119"/>
    </row>
    <row r="23470" spans="2:4" x14ac:dyDescent="0.25">
      <c r="B23470" s="119"/>
      <c r="C23470" s="119"/>
      <c r="D23470" s="119"/>
    </row>
    <row r="23471" spans="2:4" x14ac:dyDescent="0.25">
      <c r="B23471" s="119"/>
      <c r="C23471" s="119"/>
      <c r="D23471" s="119"/>
    </row>
    <row r="23472" spans="2:4" x14ac:dyDescent="0.25">
      <c r="B23472" s="119"/>
      <c r="C23472" s="119"/>
      <c r="D23472" s="119"/>
    </row>
    <row r="23473" spans="2:4" x14ac:dyDescent="0.25">
      <c r="B23473" s="119"/>
      <c r="C23473" s="119"/>
      <c r="D23473" s="119"/>
    </row>
    <row r="23474" spans="2:4" x14ac:dyDescent="0.25">
      <c r="B23474" s="119"/>
      <c r="C23474" s="119"/>
      <c r="D23474" s="119"/>
    </row>
    <row r="23475" spans="2:4" x14ac:dyDescent="0.25">
      <c r="B23475" s="119"/>
      <c r="C23475" s="119"/>
      <c r="D23475" s="119"/>
    </row>
    <row r="23476" spans="2:4" x14ac:dyDescent="0.25">
      <c r="B23476" s="119"/>
      <c r="C23476" s="119"/>
      <c r="D23476" s="119"/>
    </row>
    <row r="23477" spans="2:4" x14ac:dyDescent="0.25">
      <c r="B23477" s="119"/>
      <c r="C23477" s="119"/>
      <c r="D23477" s="119"/>
    </row>
    <row r="23478" spans="2:4" x14ac:dyDescent="0.25">
      <c r="B23478" s="119"/>
      <c r="C23478" s="119"/>
      <c r="D23478" s="119"/>
    </row>
    <row r="23479" spans="2:4" x14ac:dyDescent="0.25">
      <c r="B23479" s="119"/>
      <c r="C23479" s="119"/>
      <c r="D23479" s="119"/>
    </row>
    <row r="23480" spans="2:4" x14ac:dyDescent="0.25">
      <c r="B23480" s="119"/>
      <c r="C23480" s="119"/>
      <c r="D23480" s="119"/>
    </row>
    <row r="23481" spans="2:4" x14ac:dyDescent="0.25">
      <c r="B23481" s="119"/>
      <c r="C23481" s="119"/>
      <c r="D23481" s="119"/>
    </row>
    <row r="23482" spans="2:4" x14ac:dyDescent="0.25">
      <c r="B23482" s="119"/>
      <c r="C23482" s="119"/>
      <c r="D23482" s="119"/>
    </row>
    <row r="23483" spans="2:4" x14ac:dyDescent="0.25">
      <c r="B23483" s="119"/>
      <c r="C23483" s="119"/>
      <c r="D23483" s="119"/>
    </row>
    <row r="23484" spans="2:4" x14ac:dyDescent="0.25">
      <c r="B23484" s="119"/>
      <c r="C23484" s="119"/>
      <c r="D23484" s="119"/>
    </row>
    <row r="23485" spans="2:4" x14ac:dyDescent="0.25">
      <c r="B23485" s="119"/>
      <c r="C23485" s="119"/>
      <c r="D23485" s="119"/>
    </row>
    <row r="23486" spans="2:4" x14ac:dyDescent="0.25">
      <c r="B23486" s="119"/>
      <c r="C23486" s="119"/>
      <c r="D23486" s="119"/>
    </row>
    <row r="23487" spans="2:4" x14ac:dyDescent="0.25">
      <c r="B23487" s="119"/>
      <c r="C23487" s="119"/>
      <c r="D23487" s="119"/>
    </row>
    <row r="23488" spans="2:4" x14ac:dyDescent="0.25">
      <c r="B23488" s="119"/>
      <c r="C23488" s="119"/>
      <c r="D23488" s="119"/>
    </row>
    <row r="23489" spans="2:4" x14ac:dyDescent="0.25">
      <c r="B23489" s="119"/>
      <c r="C23489" s="119"/>
      <c r="D23489" s="119"/>
    </row>
    <row r="23490" spans="2:4" x14ac:dyDescent="0.25">
      <c r="B23490" s="119"/>
      <c r="C23490" s="119"/>
      <c r="D23490" s="119"/>
    </row>
    <row r="23491" spans="2:4" x14ac:dyDescent="0.25">
      <c r="B23491" s="119"/>
      <c r="C23491" s="119"/>
      <c r="D23491" s="119"/>
    </row>
    <row r="23492" spans="2:4" x14ac:dyDescent="0.25">
      <c r="B23492" s="119"/>
      <c r="C23492" s="119"/>
      <c r="D23492" s="119"/>
    </row>
    <row r="23493" spans="2:4" x14ac:dyDescent="0.25">
      <c r="B23493" s="119"/>
      <c r="C23493" s="119"/>
      <c r="D23493" s="119"/>
    </row>
    <row r="23494" spans="2:4" x14ac:dyDescent="0.25">
      <c r="B23494" s="119"/>
      <c r="C23494" s="119"/>
      <c r="D23494" s="119"/>
    </row>
    <row r="23495" spans="2:4" x14ac:dyDescent="0.25">
      <c r="B23495" s="119"/>
      <c r="C23495" s="119"/>
      <c r="D23495" s="119"/>
    </row>
    <row r="23496" spans="2:4" x14ac:dyDescent="0.25">
      <c r="B23496" s="119"/>
      <c r="C23496" s="119"/>
      <c r="D23496" s="119"/>
    </row>
    <row r="23497" spans="2:4" x14ac:dyDescent="0.25">
      <c r="B23497" s="119"/>
      <c r="C23497" s="119"/>
      <c r="D23497" s="119"/>
    </row>
    <row r="23498" spans="2:4" x14ac:dyDescent="0.25">
      <c r="B23498" s="119"/>
      <c r="C23498" s="119"/>
      <c r="D23498" s="119"/>
    </row>
    <row r="23499" spans="2:4" x14ac:dyDescent="0.25">
      <c r="B23499" s="119"/>
      <c r="C23499" s="119"/>
      <c r="D23499" s="119"/>
    </row>
    <row r="23500" spans="2:4" x14ac:dyDescent="0.25">
      <c r="B23500" s="119"/>
      <c r="C23500" s="119"/>
      <c r="D23500" s="119"/>
    </row>
    <row r="23501" spans="2:4" x14ac:dyDescent="0.25">
      <c r="B23501" s="119"/>
      <c r="C23501" s="119"/>
      <c r="D23501" s="119"/>
    </row>
    <row r="23502" spans="2:4" x14ac:dyDescent="0.25">
      <c r="B23502" s="119"/>
      <c r="C23502" s="119"/>
      <c r="D23502" s="119"/>
    </row>
    <row r="23503" spans="2:4" x14ac:dyDescent="0.25">
      <c r="B23503" s="119"/>
      <c r="C23503" s="119"/>
      <c r="D23503" s="119"/>
    </row>
    <row r="23504" spans="2:4" x14ac:dyDescent="0.25">
      <c r="B23504" s="119"/>
      <c r="C23504" s="119"/>
      <c r="D23504" s="119"/>
    </row>
    <row r="23505" spans="2:4" x14ac:dyDescent="0.25">
      <c r="B23505" s="119"/>
      <c r="C23505" s="119"/>
      <c r="D23505" s="119"/>
    </row>
    <row r="23506" spans="2:4" x14ac:dyDescent="0.25">
      <c r="B23506" s="119"/>
      <c r="C23506" s="119"/>
      <c r="D23506" s="119"/>
    </row>
    <row r="23507" spans="2:4" x14ac:dyDescent="0.25">
      <c r="B23507" s="119"/>
      <c r="C23507" s="119"/>
      <c r="D23507" s="119"/>
    </row>
    <row r="23508" spans="2:4" x14ac:dyDescent="0.25">
      <c r="B23508" s="119"/>
      <c r="C23508" s="119"/>
      <c r="D23508" s="119"/>
    </row>
    <row r="23509" spans="2:4" x14ac:dyDescent="0.25">
      <c r="B23509" s="119"/>
      <c r="C23509" s="119"/>
      <c r="D23509" s="119"/>
    </row>
    <row r="23510" spans="2:4" x14ac:dyDescent="0.25">
      <c r="B23510" s="119"/>
      <c r="C23510" s="119"/>
      <c r="D23510" s="119"/>
    </row>
    <row r="23511" spans="2:4" x14ac:dyDescent="0.25">
      <c r="B23511" s="119"/>
      <c r="C23511" s="119"/>
      <c r="D23511" s="119"/>
    </row>
    <row r="23512" spans="2:4" x14ac:dyDescent="0.25">
      <c r="B23512" s="119"/>
      <c r="C23512" s="119"/>
      <c r="D23512" s="119"/>
    </row>
    <row r="23513" spans="2:4" x14ac:dyDescent="0.25">
      <c r="B23513" s="119"/>
      <c r="C23513" s="119"/>
      <c r="D23513" s="119"/>
    </row>
    <row r="23514" spans="2:4" x14ac:dyDescent="0.25">
      <c r="B23514" s="119"/>
      <c r="C23514" s="119"/>
      <c r="D23514" s="119"/>
    </row>
    <row r="23515" spans="2:4" x14ac:dyDescent="0.25">
      <c r="B23515" s="119"/>
      <c r="C23515" s="119"/>
      <c r="D23515" s="119"/>
    </row>
    <row r="23516" spans="2:4" x14ac:dyDescent="0.25">
      <c r="B23516" s="119"/>
      <c r="C23516" s="119"/>
      <c r="D23516" s="119"/>
    </row>
    <row r="23517" spans="2:4" x14ac:dyDescent="0.25">
      <c r="B23517" s="119"/>
      <c r="C23517" s="119"/>
      <c r="D23517" s="119"/>
    </row>
    <row r="23518" spans="2:4" x14ac:dyDescent="0.25">
      <c r="B23518" s="119"/>
      <c r="C23518" s="119"/>
      <c r="D23518" s="119"/>
    </row>
    <row r="23519" spans="2:4" x14ac:dyDescent="0.25">
      <c r="B23519" s="119"/>
      <c r="C23519" s="119"/>
      <c r="D23519" s="119"/>
    </row>
    <row r="23520" spans="2:4" x14ac:dyDescent="0.25">
      <c r="B23520" s="119"/>
      <c r="C23520" s="119"/>
      <c r="D23520" s="119"/>
    </row>
    <row r="23521" spans="2:4" x14ac:dyDescent="0.25">
      <c r="B23521" s="119"/>
      <c r="C23521" s="119"/>
      <c r="D23521" s="119"/>
    </row>
    <row r="23522" spans="2:4" x14ac:dyDescent="0.25">
      <c r="B23522" s="119"/>
      <c r="C23522" s="119"/>
      <c r="D23522" s="119"/>
    </row>
    <row r="23523" spans="2:4" x14ac:dyDescent="0.25">
      <c r="B23523" s="119"/>
      <c r="C23523" s="119"/>
      <c r="D23523" s="119"/>
    </row>
    <row r="23524" spans="2:4" x14ac:dyDescent="0.25">
      <c r="B23524" s="119"/>
      <c r="C23524" s="119"/>
      <c r="D23524" s="119"/>
    </row>
    <row r="23525" spans="2:4" x14ac:dyDescent="0.25">
      <c r="B23525" s="119"/>
      <c r="C23525" s="119"/>
      <c r="D23525" s="119"/>
    </row>
    <row r="23526" spans="2:4" x14ac:dyDescent="0.25">
      <c r="B23526" s="119"/>
      <c r="C23526" s="119"/>
      <c r="D23526" s="119"/>
    </row>
    <row r="23527" spans="2:4" x14ac:dyDescent="0.25">
      <c r="B23527" s="119"/>
      <c r="C23527" s="119"/>
      <c r="D23527" s="119"/>
    </row>
    <row r="23528" spans="2:4" x14ac:dyDescent="0.25">
      <c r="B23528" s="119"/>
      <c r="C23528" s="119"/>
      <c r="D23528" s="119"/>
    </row>
    <row r="23529" spans="2:4" x14ac:dyDescent="0.25">
      <c r="B23529" s="119"/>
      <c r="C23529" s="119"/>
      <c r="D23529" s="119"/>
    </row>
    <row r="23530" spans="2:4" x14ac:dyDescent="0.25">
      <c r="B23530" s="119"/>
      <c r="C23530" s="119"/>
      <c r="D23530" s="119"/>
    </row>
    <row r="23531" spans="2:4" x14ac:dyDescent="0.25">
      <c r="B23531" s="119"/>
      <c r="C23531" s="119"/>
      <c r="D23531" s="119"/>
    </row>
    <row r="23532" spans="2:4" x14ac:dyDescent="0.25">
      <c r="B23532" s="119"/>
      <c r="C23532" s="119"/>
      <c r="D23532" s="119"/>
    </row>
    <row r="23533" spans="2:4" x14ac:dyDescent="0.25">
      <c r="B23533" s="119"/>
      <c r="C23533" s="119"/>
      <c r="D23533" s="119"/>
    </row>
    <row r="23534" spans="2:4" x14ac:dyDescent="0.25">
      <c r="B23534" s="119"/>
      <c r="C23534" s="119"/>
      <c r="D23534" s="119"/>
    </row>
    <row r="23535" spans="2:4" x14ac:dyDescent="0.25">
      <c r="B23535" s="119"/>
      <c r="C23535" s="119"/>
      <c r="D23535" s="119"/>
    </row>
    <row r="23536" spans="2:4" x14ac:dyDescent="0.25">
      <c r="B23536" s="119"/>
      <c r="C23536" s="119"/>
      <c r="D23536" s="119"/>
    </row>
    <row r="23537" spans="2:4" x14ac:dyDescent="0.25">
      <c r="B23537" s="119"/>
      <c r="C23537" s="119"/>
      <c r="D23537" s="119"/>
    </row>
    <row r="23538" spans="2:4" x14ac:dyDescent="0.25">
      <c r="B23538" s="119"/>
      <c r="C23538" s="119"/>
      <c r="D23538" s="119"/>
    </row>
    <row r="23539" spans="2:4" x14ac:dyDescent="0.25">
      <c r="B23539" s="119"/>
      <c r="C23539" s="119"/>
      <c r="D23539" s="119"/>
    </row>
    <row r="23540" spans="2:4" x14ac:dyDescent="0.25">
      <c r="B23540" s="119"/>
      <c r="C23540" s="119"/>
      <c r="D23540" s="119"/>
    </row>
    <row r="23541" spans="2:4" x14ac:dyDescent="0.25">
      <c r="B23541" s="119"/>
      <c r="C23541" s="119"/>
      <c r="D23541" s="119"/>
    </row>
    <row r="23542" spans="2:4" x14ac:dyDescent="0.25">
      <c r="B23542" s="119"/>
      <c r="C23542" s="119"/>
      <c r="D23542" s="119"/>
    </row>
    <row r="23543" spans="2:4" x14ac:dyDescent="0.25">
      <c r="B23543" s="119"/>
      <c r="C23543" s="119"/>
      <c r="D23543" s="119"/>
    </row>
    <row r="23544" spans="2:4" x14ac:dyDescent="0.25">
      <c r="B23544" s="119"/>
      <c r="C23544" s="119"/>
      <c r="D23544" s="119"/>
    </row>
    <row r="23545" spans="2:4" x14ac:dyDescent="0.25">
      <c r="B23545" s="119"/>
      <c r="C23545" s="119"/>
      <c r="D23545" s="119"/>
    </row>
    <row r="23546" spans="2:4" x14ac:dyDescent="0.25">
      <c r="B23546" s="119"/>
      <c r="C23546" s="119"/>
      <c r="D23546" s="119"/>
    </row>
    <row r="23547" spans="2:4" x14ac:dyDescent="0.25">
      <c r="B23547" s="119"/>
      <c r="C23547" s="119"/>
      <c r="D23547" s="119"/>
    </row>
    <row r="23548" spans="2:4" x14ac:dyDescent="0.25">
      <c r="B23548" s="119"/>
      <c r="C23548" s="119"/>
      <c r="D23548" s="119"/>
    </row>
    <row r="23549" spans="2:4" x14ac:dyDescent="0.25">
      <c r="B23549" s="119"/>
      <c r="C23549" s="119"/>
      <c r="D23549" s="119"/>
    </row>
    <row r="23550" spans="2:4" x14ac:dyDescent="0.25">
      <c r="B23550" s="119"/>
      <c r="C23550" s="119"/>
      <c r="D23550" s="119"/>
    </row>
    <row r="23551" spans="2:4" x14ac:dyDescent="0.25">
      <c r="B23551" s="119"/>
      <c r="C23551" s="119"/>
      <c r="D23551" s="119"/>
    </row>
    <row r="23552" spans="2:4" x14ac:dyDescent="0.25">
      <c r="B23552" s="119"/>
      <c r="C23552" s="119"/>
      <c r="D23552" s="119"/>
    </row>
    <row r="23553" spans="2:4" x14ac:dyDescent="0.25">
      <c r="B23553" s="119"/>
      <c r="C23553" s="119"/>
      <c r="D23553" s="119"/>
    </row>
    <row r="23554" spans="2:4" x14ac:dyDescent="0.25">
      <c r="B23554" s="119"/>
      <c r="C23554" s="119"/>
      <c r="D23554" s="119"/>
    </row>
    <row r="23555" spans="2:4" x14ac:dyDescent="0.25">
      <c r="B23555" s="119"/>
      <c r="C23555" s="119"/>
      <c r="D23555" s="119"/>
    </row>
    <row r="23556" spans="2:4" x14ac:dyDescent="0.25">
      <c r="B23556" s="119"/>
      <c r="C23556" s="119"/>
      <c r="D23556" s="119"/>
    </row>
    <row r="23557" spans="2:4" x14ac:dyDescent="0.25">
      <c r="B23557" s="119"/>
      <c r="C23557" s="119"/>
      <c r="D23557" s="119"/>
    </row>
    <row r="23558" spans="2:4" x14ac:dyDescent="0.25">
      <c r="B23558" s="119"/>
      <c r="C23558" s="119"/>
      <c r="D23558" s="119"/>
    </row>
    <row r="23559" spans="2:4" x14ac:dyDescent="0.25">
      <c r="B23559" s="119"/>
      <c r="C23559" s="119"/>
      <c r="D23559" s="119"/>
    </row>
    <row r="23560" spans="2:4" x14ac:dyDescent="0.25">
      <c r="B23560" s="119"/>
      <c r="C23560" s="119"/>
      <c r="D23560" s="119"/>
    </row>
    <row r="23561" spans="2:4" x14ac:dyDescent="0.25">
      <c r="B23561" s="119"/>
      <c r="C23561" s="119"/>
      <c r="D23561" s="119"/>
    </row>
    <row r="23562" spans="2:4" x14ac:dyDescent="0.25">
      <c r="B23562" s="119"/>
      <c r="C23562" s="119"/>
      <c r="D23562" s="119"/>
    </row>
    <row r="23563" spans="2:4" x14ac:dyDescent="0.25">
      <c r="B23563" s="119"/>
      <c r="C23563" s="119"/>
      <c r="D23563" s="119"/>
    </row>
    <row r="23564" spans="2:4" x14ac:dyDescent="0.25">
      <c r="B23564" s="119"/>
      <c r="C23564" s="119"/>
      <c r="D23564" s="119"/>
    </row>
    <row r="23565" spans="2:4" x14ac:dyDescent="0.25">
      <c r="B23565" s="119"/>
      <c r="C23565" s="119"/>
      <c r="D23565" s="119"/>
    </row>
    <row r="23566" spans="2:4" x14ac:dyDescent="0.25">
      <c r="B23566" s="119"/>
      <c r="C23566" s="119"/>
      <c r="D23566" s="119"/>
    </row>
    <row r="23567" spans="2:4" x14ac:dyDescent="0.25">
      <c r="B23567" s="119"/>
      <c r="C23567" s="119"/>
      <c r="D23567" s="119"/>
    </row>
    <row r="23568" spans="2:4" x14ac:dyDescent="0.25">
      <c r="B23568" s="119"/>
      <c r="C23568" s="119"/>
      <c r="D23568" s="119"/>
    </row>
    <row r="23569" spans="2:4" x14ac:dyDescent="0.25">
      <c r="B23569" s="119"/>
      <c r="C23569" s="119"/>
      <c r="D23569" s="119"/>
    </row>
    <row r="23570" spans="2:4" x14ac:dyDescent="0.25">
      <c r="B23570" s="119"/>
      <c r="C23570" s="119"/>
      <c r="D23570" s="119"/>
    </row>
    <row r="23571" spans="2:4" x14ac:dyDescent="0.25">
      <c r="B23571" s="119"/>
      <c r="C23571" s="119"/>
      <c r="D23571" s="119"/>
    </row>
    <row r="23572" spans="2:4" x14ac:dyDescent="0.25">
      <c r="B23572" s="119"/>
      <c r="C23572" s="119"/>
      <c r="D23572" s="119"/>
    </row>
    <row r="23573" spans="2:4" x14ac:dyDescent="0.25">
      <c r="B23573" s="119"/>
      <c r="C23573" s="119"/>
      <c r="D23573" s="119"/>
    </row>
    <row r="23574" spans="2:4" x14ac:dyDescent="0.25">
      <c r="B23574" s="119"/>
      <c r="C23574" s="119"/>
      <c r="D23574" s="119"/>
    </row>
    <row r="23575" spans="2:4" x14ac:dyDescent="0.25">
      <c r="B23575" s="119"/>
      <c r="C23575" s="119"/>
      <c r="D23575" s="119"/>
    </row>
    <row r="23576" spans="2:4" x14ac:dyDescent="0.25">
      <c r="B23576" s="119"/>
      <c r="C23576" s="119"/>
      <c r="D23576" s="119"/>
    </row>
    <row r="23577" spans="2:4" x14ac:dyDescent="0.25">
      <c r="B23577" s="119"/>
      <c r="C23577" s="119"/>
      <c r="D23577" s="119"/>
    </row>
    <row r="23578" spans="2:4" x14ac:dyDescent="0.25">
      <c r="B23578" s="119"/>
      <c r="C23578" s="119"/>
      <c r="D23578" s="119"/>
    </row>
    <row r="23579" spans="2:4" x14ac:dyDescent="0.25">
      <c r="B23579" s="119"/>
      <c r="C23579" s="119"/>
      <c r="D23579" s="119"/>
    </row>
    <row r="23580" spans="2:4" x14ac:dyDescent="0.25">
      <c r="B23580" s="119"/>
      <c r="C23580" s="119"/>
      <c r="D23580" s="119"/>
    </row>
    <row r="23581" spans="2:4" x14ac:dyDescent="0.25">
      <c r="B23581" s="119"/>
      <c r="C23581" s="119"/>
      <c r="D23581" s="119"/>
    </row>
    <row r="23582" spans="2:4" x14ac:dyDescent="0.25">
      <c r="B23582" s="119"/>
      <c r="C23582" s="119"/>
      <c r="D23582" s="119"/>
    </row>
    <row r="23583" spans="2:4" x14ac:dyDescent="0.25">
      <c r="B23583" s="119"/>
      <c r="C23583" s="119"/>
      <c r="D23583" s="119"/>
    </row>
    <row r="23584" spans="2:4" x14ac:dyDescent="0.25">
      <c r="B23584" s="119"/>
      <c r="C23584" s="119"/>
      <c r="D23584" s="119"/>
    </row>
    <row r="23585" spans="2:4" x14ac:dyDescent="0.25">
      <c r="B23585" s="119"/>
      <c r="C23585" s="119"/>
      <c r="D23585" s="119"/>
    </row>
    <row r="23586" spans="2:4" x14ac:dyDescent="0.25">
      <c r="B23586" s="119"/>
      <c r="C23586" s="119"/>
      <c r="D23586" s="119"/>
    </row>
    <row r="23587" spans="2:4" x14ac:dyDescent="0.25">
      <c r="B23587" s="119"/>
      <c r="C23587" s="119"/>
      <c r="D23587" s="119"/>
    </row>
    <row r="23588" spans="2:4" x14ac:dyDescent="0.25">
      <c r="B23588" s="119"/>
      <c r="C23588" s="119"/>
      <c r="D23588" s="119"/>
    </row>
    <row r="23589" spans="2:4" x14ac:dyDescent="0.25">
      <c r="B23589" s="119"/>
      <c r="C23589" s="119"/>
      <c r="D23589" s="119"/>
    </row>
    <row r="23590" spans="2:4" x14ac:dyDescent="0.25">
      <c r="B23590" s="119"/>
      <c r="C23590" s="119"/>
      <c r="D23590" s="119"/>
    </row>
    <row r="23591" spans="2:4" x14ac:dyDescent="0.25">
      <c r="B23591" s="119"/>
      <c r="C23591" s="119"/>
      <c r="D23591" s="119"/>
    </row>
    <row r="23592" spans="2:4" x14ac:dyDescent="0.25">
      <c r="B23592" s="119"/>
      <c r="C23592" s="119"/>
      <c r="D23592" s="119"/>
    </row>
    <row r="23593" spans="2:4" x14ac:dyDescent="0.25">
      <c r="B23593" s="119"/>
      <c r="C23593" s="119"/>
      <c r="D23593" s="119"/>
    </row>
    <row r="23594" spans="2:4" x14ac:dyDescent="0.25">
      <c r="B23594" s="119"/>
      <c r="C23594" s="119"/>
      <c r="D23594" s="119"/>
    </row>
    <row r="23595" spans="2:4" x14ac:dyDescent="0.25">
      <c r="B23595" s="119"/>
      <c r="C23595" s="119"/>
      <c r="D23595" s="119"/>
    </row>
    <row r="23596" spans="2:4" x14ac:dyDescent="0.25">
      <c r="B23596" s="119"/>
      <c r="C23596" s="119"/>
      <c r="D23596" s="119"/>
    </row>
    <row r="23597" spans="2:4" x14ac:dyDescent="0.25">
      <c r="B23597" s="119"/>
      <c r="C23597" s="119"/>
      <c r="D23597" s="119"/>
    </row>
    <row r="23598" spans="2:4" x14ac:dyDescent="0.25">
      <c r="B23598" s="119"/>
      <c r="C23598" s="119"/>
      <c r="D23598" s="119"/>
    </row>
    <row r="23599" spans="2:4" x14ac:dyDescent="0.25">
      <c r="B23599" s="119"/>
      <c r="C23599" s="119"/>
      <c r="D23599" s="119"/>
    </row>
    <row r="23600" spans="2:4" x14ac:dyDescent="0.25">
      <c r="B23600" s="119"/>
      <c r="C23600" s="119"/>
      <c r="D23600" s="119"/>
    </row>
    <row r="23601" spans="2:4" x14ac:dyDescent="0.25">
      <c r="B23601" s="119"/>
      <c r="C23601" s="119"/>
      <c r="D23601" s="119"/>
    </row>
    <row r="23602" spans="2:4" x14ac:dyDescent="0.25">
      <c r="B23602" s="119"/>
      <c r="C23602" s="119"/>
      <c r="D23602" s="119"/>
    </row>
    <row r="23603" spans="2:4" x14ac:dyDescent="0.25">
      <c r="B23603" s="119"/>
      <c r="C23603" s="119"/>
      <c r="D23603" s="119"/>
    </row>
    <row r="23604" spans="2:4" x14ac:dyDescent="0.25">
      <c r="B23604" s="119"/>
      <c r="C23604" s="119"/>
      <c r="D23604" s="119"/>
    </row>
    <row r="23605" spans="2:4" x14ac:dyDescent="0.25">
      <c r="B23605" s="119"/>
      <c r="C23605" s="119"/>
      <c r="D23605" s="119"/>
    </row>
    <row r="23606" spans="2:4" x14ac:dyDescent="0.25">
      <c r="B23606" s="119"/>
      <c r="C23606" s="119"/>
      <c r="D23606" s="119"/>
    </row>
    <row r="23607" spans="2:4" x14ac:dyDescent="0.25">
      <c r="B23607" s="119"/>
      <c r="C23607" s="119"/>
      <c r="D23607" s="119"/>
    </row>
    <row r="23608" spans="2:4" x14ac:dyDescent="0.25">
      <c r="B23608" s="119"/>
      <c r="C23608" s="119"/>
      <c r="D23608" s="119"/>
    </row>
    <row r="23609" spans="2:4" x14ac:dyDescent="0.25">
      <c r="B23609" s="119"/>
      <c r="C23609" s="119"/>
      <c r="D23609" s="119"/>
    </row>
    <row r="23610" spans="2:4" x14ac:dyDescent="0.25">
      <c r="B23610" s="119"/>
      <c r="C23610" s="119"/>
      <c r="D23610" s="119"/>
    </row>
    <row r="23611" spans="2:4" x14ac:dyDescent="0.25">
      <c r="B23611" s="119"/>
      <c r="C23611" s="119"/>
      <c r="D23611" s="119"/>
    </row>
    <row r="23612" spans="2:4" x14ac:dyDescent="0.25">
      <c r="B23612" s="119"/>
      <c r="C23612" s="119"/>
      <c r="D23612" s="119"/>
    </row>
    <row r="23613" spans="2:4" x14ac:dyDescent="0.25">
      <c r="B23613" s="119"/>
      <c r="C23613" s="119"/>
      <c r="D23613" s="119"/>
    </row>
    <row r="23614" spans="2:4" x14ac:dyDescent="0.25">
      <c r="B23614" s="119"/>
      <c r="C23614" s="119"/>
      <c r="D23614" s="119"/>
    </row>
    <row r="23615" spans="2:4" x14ac:dyDescent="0.25">
      <c r="B23615" s="119"/>
      <c r="C23615" s="119"/>
      <c r="D23615" s="119"/>
    </row>
    <row r="23616" spans="2:4" x14ac:dyDescent="0.25">
      <c r="B23616" s="119"/>
      <c r="C23616" s="119"/>
      <c r="D23616" s="119"/>
    </row>
    <row r="23617" spans="2:4" x14ac:dyDescent="0.25">
      <c r="B23617" s="119"/>
      <c r="C23617" s="119"/>
      <c r="D23617" s="119"/>
    </row>
    <row r="23618" spans="2:4" x14ac:dyDescent="0.25">
      <c r="B23618" s="119"/>
      <c r="C23618" s="119"/>
      <c r="D23618" s="119"/>
    </row>
    <row r="23619" spans="2:4" x14ac:dyDescent="0.25">
      <c r="B23619" s="119"/>
      <c r="C23619" s="119"/>
      <c r="D23619" s="119"/>
    </row>
    <row r="23620" spans="2:4" x14ac:dyDescent="0.25">
      <c r="B23620" s="119"/>
      <c r="C23620" s="119"/>
      <c r="D23620" s="119"/>
    </row>
    <row r="23621" spans="2:4" x14ac:dyDescent="0.25">
      <c r="B23621" s="119"/>
      <c r="C23621" s="119"/>
      <c r="D23621" s="119"/>
    </row>
    <row r="23622" spans="2:4" x14ac:dyDescent="0.25">
      <c r="B23622" s="119"/>
      <c r="C23622" s="119"/>
      <c r="D23622" s="119"/>
    </row>
    <row r="23623" spans="2:4" x14ac:dyDescent="0.25">
      <c r="B23623" s="119"/>
      <c r="C23623" s="119"/>
      <c r="D23623" s="119"/>
    </row>
    <row r="23624" spans="2:4" x14ac:dyDescent="0.25">
      <c r="B23624" s="119"/>
      <c r="C23624" s="119"/>
      <c r="D23624" s="119"/>
    </row>
    <row r="23625" spans="2:4" x14ac:dyDescent="0.25">
      <c r="B23625" s="119"/>
      <c r="C23625" s="119"/>
      <c r="D23625" s="119"/>
    </row>
    <row r="23626" spans="2:4" x14ac:dyDescent="0.25">
      <c r="B23626" s="119"/>
      <c r="C23626" s="119"/>
      <c r="D23626" s="119"/>
    </row>
    <row r="23627" spans="2:4" x14ac:dyDescent="0.25">
      <c r="B23627" s="119"/>
      <c r="C23627" s="119"/>
      <c r="D23627" s="119"/>
    </row>
    <row r="23628" spans="2:4" x14ac:dyDescent="0.25">
      <c r="B23628" s="119"/>
      <c r="C23628" s="119"/>
      <c r="D23628" s="119"/>
    </row>
    <row r="23629" spans="2:4" x14ac:dyDescent="0.25">
      <c r="B23629" s="119"/>
      <c r="C23629" s="119"/>
      <c r="D23629" s="119"/>
    </row>
    <row r="23630" spans="2:4" x14ac:dyDescent="0.25">
      <c r="B23630" s="119"/>
      <c r="C23630" s="119"/>
      <c r="D23630" s="119"/>
    </row>
    <row r="23631" spans="2:4" x14ac:dyDescent="0.25">
      <c r="B23631" s="119"/>
      <c r="C23631" s="119"/>
      <c r="D23631" s="119"/>
    </row>
    <row r="23632" spans="2:4" x14ac:dyDescent="0.25">
      <c r="B23632" s="119"/>
      <c r="C23632" s="119"/>
      <c r="D23632" s="119"/>
    </row>
    <row r="23633" spans="2:4" x14ac:dyDescent="0.25">
      <c r="B23633" s="119"/>
      <c r="C23633" s="119"/>
      <c r="D23633" s="119"/>
    </row>
    <row r="23634" spans="2:4" x14ac:dyDescent="0.25">
      <c r="B23634" s="119"/>
      <c r="C23634" s="119"/>
      <c r="D23634" s="119"/>
    </row>
    <row r="23635" spans="2:4" x14ac:dyDescent="0.25">
      <c r="B23635" s="119"/>
      <c r="C23635" s="119"/>
      <c r="D23635" s="119"/>
    </row>
    <row r="23636" spans="2:4" x14ac:dyDescent="0.25">
      <c r="B23636" s="119"/>
      <c r="C23636" s="119"/>
      <c r="D23636" s="119"/>
    </row>
    <row r="23637" spans="2:4" x14ac:dyDescent="0.25">
      <c r="B23637" s="119"/>
      <c r="C23637" s="119"/>
      <c r="D23637" s="119"/>
    </row>
    <row r="23638" spans="2:4" x14ac:dyDescent="0.25">
      <c r="B23638" s="119"/>
      <c r="C23638" s="119"/>
      <c r="D23638" s="119"/>
    </row>
    <row r="23639" spans="2:4" x14ac:dyDescent="0.25">
      <c r="B23639" s="119"/>
      <c r="C23639" s="119"/>
      <c r="D23639" s="119"/>
    </row>
    <row r="23640" spans="2:4" x14ac:dyDescent="0.25">
      <c r="B23640" s="119"/>
      <c r="C23640" s="119"/>
      <c r="D23640" s="119"/>
    </row>
    <row r="23641" spans="2:4" x14ac:dyDescent="0.25">
      <c r="B23641" s="119"/>
      <c r="C23641" s="119"/>
      <c r="D23641" s="119"/>
    </row>
    <row r="23642" spans="2:4" x14ac:dyDescent="0.25">
      <c r="B23642" s="119"/>
      <c r="C23642" s="119"/>
      <c r="D23642" s="119"/>
    </row>
    <row r="23643" spans="2:4" x14ac:dyDescent="0.25">
      <c r="B23643" s="119"/>
      <c r="C23643" s="119"/>
      <c r="D23643" s="119"/>
    </row>
    <row r="23644" spans="2:4" x14ac:dyDescent="0.25">
      <c r="B23644" s="119"/>
      <c r="C23644" s="119"/>
      <c r="D23644" s="119"/>
    </row>
    <row r="23645" spans="2:4" x14ac:dyDescent="0.25">
      <c r="B23645" s="119"/>
      <c r="C23645" s="119"/>
      <c r="D23645" s="119"/>
    </row>
    <row r="23646" spans="2:4" x14ac:dyDescent="0.25">
      <c r="B23646" s="119"/>
      <c r="C23646" s="119"/>
      <c r="D23646" s="119"/>
    </row>
    <row r="23647" spans="2:4" x14ac:dyDescent="0.25">
      <c r="B23647" s="119"/>
      <c r="C23647" s="119"/>
      <c r="D23647" s="119"/>
    </row>
    <row r="23648" spans="2:4" x14ac:dyDescent="0.25">
      <c r="B23648" s="119"/>
      <c r="C23648" s="119"/>
      <c r="D23648" s="119"/>
    </row>
    <row r="23649" spans="2:4" x14ac:dyDescent="0.25">
      <c r="B23649" s="119"/>
      <c r="C23649" s="119"/>
      <c r="D23649" s="119"/>
    </row>
    <row r="23650" spans="2:4" x14ac:dyDescent="0.25">
      <c r="B23650" s="119"/>
      <c r="C23650" s="119"/>
      <c r="D23650" s="119"/>
    </row>
    <row r="23651" spans="2:4" x14ac:dyDescent="0.25">
      <c r="B23651" s="119"/>
      <c r="C23651" s="119"/>
      <c r="D23651" s="119"/>
    </row>
    <row r="23652" spans="2:4" x14ac:dyDescent="0.25">
      <c r="B23652" s="119"/>
      <c r="C23652" s="119"/>
      <c r="D23652" s="119"/>
    </row>
    <row r="23653" spans="2:4" x14ac:dyDescent="0.25">
      <c r="B23653" s="119"/>
      <c r="C23653" s="119"/>
      <c r="D23653" s="119"/>
    </row>
    <row r="23654" spans="2:4" x14ac:dyDescent="0.25">
      <c r="B23654" s="119"/>
      <c r="C23654" s="119"/>
      <c r="D23654" s="119"/>
    </row>
    <row r="23655" spans="2:4" x14ac:dyDescent="0.25">
      <c r="B23655" s="119"/>
      <c r="C23655" s="119"/>
      <c r="D23655" s="119"/>
    </row>
    <row r="23656" spans="2:4" x14ac:dyDescent="0.25">
      <c r="B23656" s="119"/>
      <c r="C23656" s="119"/>
      <c r="D23656" s="119"/>
    </row>
    <row r="23657" spans="2:4" x14ac:dyDescent="0.25">
      <c r="B23657" s="119"/>
      <c r="C23657" s="119"/>
      <c r="D23657" s="119"/>
    </row>
    <row r="23658" spans="2:4" x14ac:dyDescent="0.25">
      <c r="B23658" s="119"/>
      <c r="C23658" s="119"/>
      <c r="D23658" s="119"/>
    </row>
    <row r="23659" spans="2:4" x14ac:dyDescent="0.25">
      <c r="B23659" s="119"/>
      <c r="C23659" s="119"/>
      <c r="D23659" s="119"/>
    </row>
    <row r="23660" spans="2:4" x14ac:dyDescent="0.25">
      <c r="B23660" s="119"/>
      <c r="C23660" s="119"/>
      <c r="D23660" s="119"/>
    </row>
    <row r="23661" spans="2:4" x14ac:dyDescent="0.25">
      <c r="B23661" s="119"/>
      <c r="C23661" s="119"/>
      <c r="D23661" s="119"/>
    </row>
    <row r="23662" spans="2:4" x14ac:dyDescent="0.25">
      <c r="B23662" s="119"/>
      <c r="C23662" s="119"/>
      <c r="D23662" s="119"/>
    </row>
    <row r="23663" spans="2:4" x14ac:dyDescent="0.25">
      <c r="B23663" s="119"/>
      <c r="C23663" s="119"/>
      <c r="D23663" s="119"/>
    </row>
    <row r="23664" spans="2:4" x14ac:dyDescent="0.25">
      <c r="B23664" s="119"/>
      <c r="C23664" s="119"/>
      <c r="D23664" s="119"/>
    </row>
    <row r="23665" spans="2:4" x14ac:dyDescent="0.25">
      <c r="B23665" s="119"/>
      <c r="C23665" s="119"/>
      <c r="D23665" s="119"/>
    </row>
    <row r="23666" spans="2:4" x14ac:dyDescent="0.25">
      <c r="B23666" s="119"/>
      <c r="C23666" s="119"/>
      <c r="D23666" s="119"/>
    </row>
    <row r="23667" spans="2:4" x14ac:dyDescent="0.25">
      <c r="B23667" s="119"/>
      <c r="C23667" s="119"/>
      <c r="D23667" s="119"/>
    </row>
    <row r="23668" spans="2:4" x14ac:dyDescent="0.25">
      <c r="B23668" s="119"/>
      <c r="C23668" s="119"/>
      <c r="D23668" s="119"/>
    </row>
    <row r="23669" spans="2:4" x14ac:dyDescent="0.25">
      <c r="B23669" s="119"/>
      <c r="C23669" s="119"/>
      <c r="D23669" s="119"/>
    </row>
    <row r="23670" spans="2:4" x14ac:dyDescent="0.25">
      <c r="B23670" s="119"/>
      <c r="C23670" s="119"/>
      <c r="D23670" s="119"/>
    </row>
    <row r="23671" spans="2:4" x14ac:dyDescent="0.25">
      <c r="B23671" s="119"/>
      <c r="C23671" s="119"/>
      <c r="D23671" s="119"/>
    </row>
    <row r="23672" spans="2:4" x14ac:dyDescent="0.25">
      <c r="B23672" s="119"/>
      <c r="C23672" s="119"/>
      <c r="D23672" s="119"/>
    </row>
    <row r="23673" spans="2:4" x14ac:dyDescent="0.25">
      <c r="B23673" s="119"/>
      <c r="C23673" s="119"/>
      <c r="D23673" s="119"/>
    </row>
    <row r="23674" spans="2:4" x14ac:dyDescent="0.25">
      <c r="B23674" s="119"/>
      <c r="C23674" s="119"/>
      <c r="D23674" s="119"/>
    </row>
    <row r="23675" spans="2:4" x14ac:dyDescent="0.25">
      <c r="B23675" s="119"/>
      <c r="C23675" s="119"/>
      <c r="D23675" s="119"/>
    </row>
    <row r="23676" spans="2:4" x14ac:dyDescent="0.25">
      <c r="B23676" s="119"/>
      <c r="C23676" s="119"/>
      <c r="D23676" s="119"/>
    </row>
    <row r="23677" spans="2:4" x14ac:dyDescent="0.25">
      <c r="B23677" s="119"/>
      <c r="C23677" s="119"/>
      <c r="D23677" s="119"/>
    </row>
    <row r="23678" spans="2:4" x14ac:dyDescent="0.25">
      <c r="B23678" s="119"/>
      <c r="C23678" s="119"/>
      <c r="D23678" s="119"/>
    </row>
    <row r="23679" spans="2:4" x14ac:dyDescent="0.25">
      <c r="B23679" s="119"/>
      <c r="C23679" s="119"/>
      <c r="D23679" s="119"/>
    </row>
    <row r="23680" spans="2:4" x14ac:dyDescent="0.25">
      <c r="B23680" s="119"/>
      <c r="C23680" s="119"/>
      <c r="D23680" s="119"/>
    </row>
    <row r="23681" spans="2:4" x14ac:dyDescent="0.25">
      <c r="B23681" s="119"/>
      <c r="C23681" s="119"/>
      <c r="D23681" s="119"/>
    </row>
    <row r="23682" spans="2:4" x14ac:dyDescent="0.25">
      <c r="B23682" s="119"/>
      <c r="C23682" s="119"/>
      <c r="D23682" s="119"/>
    </row>
    <row r="23683" spans="2:4" x14ac:dyDescent="0.25">
      <c r="B23683" s="119"/>
      <c r="C23683" s="119"/>
      <c r="D23683" s="119"/>
    </row>
    <row r="23684" spans="2:4" x14ac:dyDescent="0.25">
      <c r="B23684" s="119"/>
      <c r="C23684" s="119"/>
      <c r="D23684" s="119"/>
    </row>
    <row r="23685" spans="2:4" x14ac:dyDescent="0.25">
      <c r="B23685" s="119"/>
      <c r="C23685" s="119"/>
      <c r="D23685" s="119"/>
    </row>
    <row r="23686" spans="2:4" x14ac:dyDescent="0.25">
      <c r="B23686" s="119"/>
      <c r="C23686" s="119"/>
      <c r="D23686" s="119"/>
    </row>
    <row r="23687" spans="2:4" x14ac:dyDescent="0.25">
      <c r="B23687" s="119"/>
      <c r="C23687" s="119"/>
      <c r="D23687" s="119"/>
    </row>
    <row r="23688" spans="2:4" x14ac:dyDescent="0.25">
      <c r="B23688" s="119"/>
      <c r="C23688" s="119"/>
      <c r="D23688" s="119"/>
    </row>
    <row r="23689" spans="2:4" x14ac:dyDescent="0.25">
      <c r="B23689" s="119"/>
      <c r="C23689" s="119"/>
      <c r="D23689" s="119"/>
    </row>
    <row r="23690" spans="2:4" x14ac:dyDescent="0.25">
      <c r="B23690" s="119"/>
      <c r="C23690" s="119"/>
      <c r="D23690" s="119"/>
    </row>
    <row r="23691" spans="2:4" x14ac:dyDescent="0.25">
      <c r="B23691" s="119"/>
      <c r="C23691" s="119"/>
      <c r="D23691" s="119"/>
    </row>
    <row r="23692" spans="2:4" x14ac:dyDescent="0.25">
      <c r="B23692" s="119"/>
      <c r="C23692" s="119"/>
      <c r="D23692" s="119"/>
    </row>
    <row r="23693" spans="2:4" x14ac:dyDescent="0.25">
      <c r="B23693" s="119"/>
      <c r="C23693" s="119"/>
      <c r="D23693" s="119"/>
    </row>
    <row r="23694" spans="2:4" x14ac:dyDescent="0.25">
      <c r="B23694" s="119"/>
      <c r="C23694" s="119"/>
      <c r="D23694" s="119"/>
    </row>
    <row r="23695" spans="2:4" x14ac:dyDescent="0.25">
      <c r="B23695" s="119"/>
      <c r="C23695" s="119"/>
      <c r="D23695" s="119"/>
    </row>
    <row r="23696" spans="2:4" x14ac:dyDescent="0.25">
      <c r="B23696" s="119"/>
      <c r="C23696" s="119"/>
      <c r="D23696" s="119"/>
    </row>
    <row r="23697" spans="2:4" x14ac:dyDescent="0.25">
      <c r="B23697" s="119"/>
      <c r="C23697" s="119"/>
      <c r="D23697" s="119"/>
    </row>
    <row r="23698" spans="2:4" x14ac:dyDescent="0.25">
      <c r="B23698" s="119"/>
      <c r="C23698" s="119"/>
      <c r="D23698" s="119"/>
    </row>
    <row r="23699" spans="2:4" x14ac:dyDescent="0.25">
      <c r="B23699" s="119"/>
      <c r="C23699" s="119"/>
      <c r="D23699" s="119"/>
    </row>
    <row r="23700" spans="2:4" x14ac:dyDescent="0.25">
      <c r="B23700" s="119"/>
      <c r="C23700" s="119"/>
      <c r="D23700" s="119"/>
    </row>
    <row r="23701" spans="2:4" x14ac:dyDescent="0.25">
      <c r="B23701" s="119"/>
      <c r="C23701" s="119"/>
      <c r="D23701" s="119"/>
    </row>
    <row r="23702" spans="2:4" x14ac:dyDescent="0.25">
      <c r="B23702" s="119"/>
      <c r="C23702" s="119"/>
      <c r="D23702" s="119"/>
    </row>
    <row r="23703" spans="2:4" x14ac:dyDescent="0.25">
      <c r="B23703" s="119"/>
      <c r="C23703" s="119"/>
      <c r="D23703" s="119"/>
    </row>
    <row r="23704" spans="2:4" x14ac:dyDescent="0.25">
      <c r="B23704" s="119"/>
      <c r="C23704" s="119"/>
      <c r="D23704" s="119"/>
    </row>
    <row r="23705" spans="2:4" x14ac:dyDescent="0.25">
      <c r="B23705" s="119"/>
      <c r="C23705" s="119"/>
      <c r="D23705" s="119"/>
    </row>
    <row r="23706" spans="2:4" x14ac:dyDescent="0.25">
      <c r="B23706" s="119"/>
      <c r="C23706" s="119"/>
      <c r="D23706" s="119"/>
    </row>
    <row r="23707" spans="2:4" x14ac:dyDescent="0.25">
      <c r="B23707" s="119"/>
      <c r="C23707" s="119"/>
      <c r="D23707" s="119"/>
    </row>
    <row r="23708" spans="2:4" x14ac:dyDescent="0.25">
      <c r="B23708" s="119"/>
      <c r="C23708" s="119"/>
      <c r="D23708" s="119"/>
    </row>
    <row r="23709" spans="2:4" x14ac:dyDescent="0.25">
      <c r="B23709" s="119"/>
      <c r="C23709" s="119"/>
      <c r="D23709" s="119"/>
    </row>
    <row r="23710" spans="2:4" x14ac:dyDescent="0.25">
      <c r="B23710" s="119"/>
      <c r="C23710" s="119"/>
      <c r="D23710" s="119"/>
    </row>
    <row r="23711" spans="2:4" x14ac:dyDescent="0.25">
      <c r="B23711" s="119"/>
      <c r="C23711" s="119"/>
      <c r="D23711" s="119"/>
    </row>
    <row r="23712" spans="2:4" x14ac:dyDescent="0.25">
      <c r="B23712" s="119"/>
      <c r="C23712" s="119"/>
      <c r="D23712" s="119"/>
    </row>
    <row r="23713" spans="2:4" x14ac:dyDescent="0.25">
      <c r="B23713" s="119"/>
      <c r="C23713" s="119"/>
      <c r="D23713" s="119"/>
    </row>
    <row r="23714" spans="2:4" x14ac:dyDescent="0.25">
      <c r="B23714" s="119"/>
      <c r="C23714" s="119"/>
      <c r="D23714" s="119"/>
    </row>
    <row r="23715" spans="2:4" x14ac:dyDescent="0.25">
      <c r="B23715" s="119"/>
      <c r="C23715" s="119"/>
      <c r="D23715" s="119"/>
    </row>
    <row r="23716" spans="2:4" x14ac:dyDescent="0.25">
      <c r="B23716" s="119"/>
      <c r="C23716" s="119"/>
      <c r="D23716" s="119"/>
    </row>
    <row r="23717" spans="2:4" x14ac:dyDescent="0.25">
      <c r="B23717" s="119"/>
      <c r="C23717" s="119"/>
      <c r="D23717" s="119"/>
    </row>
    <row r="23718" spans="2:4" x14ac:dyDescent="0.25">
      <c r="B23718" s="119"/>
      <c r="C23718" s="119"/>
      <c r="D23718" s="119"/>
    </row>
    <row r="23719" spans="2:4" x14ac:dyDescent="0.25">
      <c r="B23719" s="119"/>
      <c r="C23719" s="119"/>
      <c r="D23719" s="119"/>
    </row>
    <row r="23720" spans="2:4" x14ac:dyDescent="0.25">
      <c r="B23720" s="119"/>
      <c r="C23720" s="119"/>
      <c r="D23720" s="119"/>
    </row>
    <row r="23721" spans="2:4" x14ac:dyDescent="0.25">
      <c r="B23721" s="119"/>
      <c r="C23721" s="119"/>
      <c r="D23721" s="119"/>
    </row>
    <row r="23722" spans="2:4" x14ac:dyDescent="0.25">
      <c r="B23722" s="119"/>
      <c r="C23722" s="119"/>
      <c r="D23722" s="119"/>
    </row>
    <row r="23723" spans="2:4" x14ac:dyDescent="0.25">
      <c r="B23723" s="119"/>
      <c r="C23723" s="119"/>
      <c r="D23723" s="119"/>
    </row>
    <row r="23724" spans="2:4" x14ac:dyDescent="0.25">
      <c r="B23724" s="119"/>
      <c r="C23724" s="119"/>
      <c r="D23724" s="119"/>
    </row>
    <row r="23725" spans="2:4" x14ac:dyDescent="0.25">
      <c r="B23725" s="119"/>
      <c r="C23725" s="119"/>
      <c r="D23725" s="119"/>
    </row>
    <row r="23726" spans="2:4" x14ac:dyDescent="0.25">
      <c r="B23726" s="119"/>
      <c r="C23726" s="119"/>
      <c r="D23726" s="119"/>
    </row>
    <row r="23727" spans="2:4" x14ac:dyDescent="0.25">
      <c r="B23727" s="119"/>
      <c r="C23727" s="119"/>
      <c r="D23727" s="119"/>
    </row>
    <row r="23728" spans="2:4" x14ac:dyDescent="0.25">
      <c r="B23728" s="119"/>
      <c r="C23728" s="119"/>
      <c r="D23728" s="119"/>
    </row>
    <row r="23729" spans="2:4" x14ac:dyDescent="0.25">
      <c r="B23729" s="119"/>
      <c r="C23729" s="119"/>
      <c r="D23729" s="119"/>
    </row>
    <row r="23730" spans="2:4" x14ac:dyDescent="0.25">
      <c r="B23730" s="119"/>
      <c r="C23730" s="119"/>
      <c r="D23730" s="119"/>
    </row>
    <row r="23731" spans="2:4" x14ac:dyDescent="0.25">
      <c r="B23731" s="119"/>
      <c r="C23731" s="119"/>
      <c r="D23731" s="119"/>
    </row>
    <row r="23732" spans="2:4" x14ac:dyDescent="0.25">
      <c r="B23732" s="119"/>
      <c r="C23732" s="119"/>
      <c r="D23732" s="119"/>
    </row>
    <row r="23733" spans="2:4" x14ac:dyDescent="0.25">
      <c r="B23733" s="119"/>
      <c r="C23733" s="119"/>
      <c r="D23733" s="119"/>
    </row>
    <row r="23734" spans="2:4" x14ac:dyDescent="0.25">
      <c r="B23734" s="119"/>
      <c r="C23734" s="119"/>
      <c r="D23734" s="119"/>
    </row>
    <row r="23735" spans="2:4" x14ac:dyDescent="0.25">
      <c r="B23735" s="119"/>
      <c r="C23735" s="119"/>
      <c r="D23735" s="119"/>
    </row>
    <row r="23736" spans="2:4" x14ac:dyDescent="0.25">
      <c r="B23736" s="119"/>
      <c r="C23736" s="119"/>
      <c r="D23736" s="119"/>
    </row>
    <row r="23737" spans="2:4" x14ac:dyDescent="0.25">
      <c r="B23737" s="119"/>
      <c r="C23737" s="119"/>
      <c r="D23737" s="119"/>
    </row>
    <row r="23738" spans="2:4" x14ac:dyDescent="0.25">
      <c r="B23738" s="119"/>
      <c r="C23738" s="119"/>
      <c r="D23738" s="119"/>
    </row>
    <row r="23739" spans="2:4" x14ac:dyDescent="0.25">
      <c r="B23739" s="119"/>
      <c r="C23739" s="119"/>
      <c r="D23739" s="119"/>
    </row>
    <row r="23740" spans="2:4" x14ac:dyDescent="0.25">
      <c r="B23740" s="119"/>
      <c r="C23740" s="119"/>
      <c r="D23740" s="119"/>
    </row>
    <row r="23741" spans="2:4" x14ac:dyDescent="0.25">
      <c r="B23741" s="119"/>
      <c r="C23741" s="119"/>
      <c r="D23741" s="119"/>
    </row>
    <row r="23742" spans="2:4" x14ac:dyDescent="0.25">
      <c r="B23742" s="119"/>
      <c r="C23742" s="119"/>
      <c r="D23742" s="119"/>
    </row>
    <row r="23743" spans="2:4" x14ac:dyDescent="0.25">
      <c r="B23743" s="119"/>
      <c r="C23743" s="119"/>
      <c r="D23743" s="119"/>
    </row>
    <row r="23744" spans="2:4" x14ac:dyDescent="0.25">
      <c r="B23744" s="119"/>
      <c r="C23744" s="119"/>
      <c r="D23744" s="119"/>
    </row>
    <row r="23745" spans="2:4" x14ac:dyDescent="0.25">
      <c r="B23745" s="119"/>
      <c r="C23745" s="119"/>
      <c r="D23745" s="119"/>
    </row>
    <row r="23746" spans="2:4" x14ac:dyDescent="0.25">
      <c r="B23746" s="119"/>
      <c r="C23746" s="119"/>
      <c r="D23746" s="119"/>
    </row>
    <row r="23747" spans="2:4" x14ac:dyDescent="0.25">
      <c r="B23747" s="119"/>
      <c r="C23747" s="119"/>
      <c r="D23747" s="119"/>
    </row>
    <row r="23748" spans="2:4" x14ac:dyDescent="0.25">
      <c r="B23748" s="119"/>
      <c r="C23748" s="119"/>
      <c r="D23748" s="119"/>
    </row>
    <row r="23749" spans="2:4" x14ac:dyDescent="0.25">
      <c r="B23749" s="119"/>
      <c r="C23749" s="119"/>
      <c r="D23749" s="119"/>
    </row>
    <row r="23750" spans="2:4" x14ac:dyDescent="0.25">
      <c r="B23750" s="119"/>
      <c r="C23750" s="119"/>
      <c r="D23750" s="119"/>
    </row>
    <row r="23751" spans="2:4" x14ac:dyDescent="0.25">
      <c r="B23751" s="119"/>
      <c r="C23751" s="119"/>
      <c r="D23751" s="119"/>
    </row>
    <row r="23752" spans="2:4" x14ac:dyDescent="0.25">
      <c r="B23752" s="119"/>
      <c r="C23752" s="119"/>
      <c r="D23752" s="119"/>
    </row>
    <row r="23753" spans="2:4" x14ac:dyDescent="0.25">
      <c r="B23753" s="119"/>
      <c r="C23753" s="119"/>
      <c r="D23753" s="119"/>
    </row>
    <row r="23754" spans="2:4" x14ac:dyDescent="0.25">
      <c r="B23754" s="119"/>
      <c r="C23754" s="119"/>
      <c r="D23754" s="119"/>
    </row>
    <row r="23755" spans="2:4" x14ac:dyDescent="0.25">
      <c r="B23755" s="119"/>
      <c r="C23755" s="119"/>
      <c r="D23755" s="119"/>
    </row>
    <row r="23756" spans="2:4" x14ac:dyDescent="0.25">
      <c r="B23756" s="119"/>
      <c r="C23756" s="119"/>
      <c r="D23756" s="119"/>
    </row>
    <row r="23757" spans="2:4" x14ac:dyDescent="0.25">
      <c r="B23757" s="119"/>
      <c r="C23757" s="119"/>
      <c r="D23757" s="119"/>
    </row>
    <row r="23758" spans="2:4" x14ac:dyDescent="0.25">
      <c r="B23758" s="119"/>
      <c r="C23758" s="119"/>
      <c r="D23758" s="119"/>
    </row>
    <row r="23759" spans="2:4" x14ac:dyDescent="0.25">
      <c r="B23759" s="119"/>
      <c r="C23759" s="119"/>
      <c r="D23759" s="119"/>
    </row>
    <row r="23760" spans="2:4" x14ac:dyDescent="0.25">
      <c r="B23760" s="119"/>
      <c r="C23760" s="119"/>
      <c r="D23760" s="119"/>
    </row>
    <row r="23761" spans="2:4" x14ac:dyDescent="0.25">
      <c r="B23761" s="119"/>
      <c r="C23761" s="119"/>
      <c r="D23761" s="119"/>
    </row>
    <row r="23762" spans="2:4" x14ac:dyDescent="0.25">
      <c r="B23762" s="119"/>
      <c r="C23762" s="119"/>
      <c r="D23762" s="119"/>
    </row>
    <row r="23763" spans="2:4" x14ac:dyDescent="0.25">
      <c r="B23763" s="119"/>
      <c r="C23763" s="119"/>
      <c r="D23763" s="119"/>
    </row>
    <row r="23764" spans="2:4" x14ac:dyDescent="0.25">
      <c r="B23764" s="119"/>
      <c r="C23764" s="119"/>
      <c r="D23764" s="119"/>
    </row>
    <row r="23765" spans="2:4" x14ac:dyDescent="0.25">
      <c r="B23765" s="119"/>
      <c r="C23765" s="119"/>
      <c r="D23765" s="119"/>
    </row>
    <row r="23766" spans="2:4" x14ac:dyDescent="0.25">
      <c r="B23766" s="119"/>
      <c r="C23766" s="119"/>
      <c r="D23766" s="119"/>
    </row>
    <row r="23767" spans="2:4" x14ac:dyDescent="0.25">
      <c r="B23767" s="119"/>
      <c r="C23767" s="119"/>
      <c r="D23767" s="119"/>
    </row>
    <row r="23768" spans="2:4" x14ac:dyDescent="0.25">
      <c r="B23768" s="119"/>
      <c r="C23768" s="119"/>
      <c r="D23768" s="119"/>
    </row>
    <row r="23769" spans="2:4" x14ac:dyDescent="0.25">
      <c r="B23769" s="119"/>
      <c r="C23769" s="119"/>
      <c r="D23769" s="119"/>
    </row>
    <row r="23770" spans="2:4" x14ac:dyDescent="0.25">
      <c r="B23770" s="119"/>
      <c r="C23770" s="119"/>
      <c r="D23770" s="119"/>
    </row>
    <row r="23771" spans="2:4" x14ac:dyDescent="0.25">
      <c r="B23771" s="119"/>
      <c r="C23771" s="119"/>
      <c r="D23771" s="119"/>
    </row>
    <row r="23772" spans="2:4" x14ac:dyDescent="0.25">
      <c r="B23772" s="119"/>
      <c r="C23772" s="119"/>
      <c r="D23772" s="119"/>
    </row>
    <row r="23773" spans="2:4" x14ac:dyDescent="0.25">
      <c r="B23773" s="119"/>
      <c r="C23773" s="119"/>
      <c r="D23773" s="119"/>
    </row>
    <row r="23774" spans="2:4" x14ac:dyDescent="0.25">
      <c r="B23774" s="119"/>
      <c r="C23774" s="119"/>
      <c r="D23774" s="119"/>
    </row>
    <row r="23775" spans="2:4" x14ac:dyDescent="0.25">
      <c r="B23775" s="119"/>
      <c r="C23775" s="119"/>
      <c r="D23775" s="119"/>
    </row>
    <row r="23776" spans="2:4" x14ac:dyDescent="0.25">
      <c r="B23776" s="119"/>
      <c r="C23776" s="119"/>
      <c r="D23776" s="119"/>
    </row>
    <row r="23777" spans="2:4" x14ac:dyDescent="0.25">
      <c r="B23777" s="119"/>
      <c r="C23777" s="119"/>
      <c r="D23777" s="119"/>
    </row>
    <row r="23778" spans="2:4" x14ac:dyDescent="0.25">
      <c r="B23778" s="119"/>
      <c r="C23778" s="119"/>
      <c r="D23778" s="119"/>
    </row>
    <row r="23779" spans="2:4" x14ac:dyDescent="0.25">
      <c r="B23779" s="119"/>
      <c r="C23779" s="119"/>
      <c r="D23779" s="119"/>
    </row>
    <row r="23780" spans="2:4" x14ac:dyDescent="0.25">
      <c r="B23780" s="119"/>
      <c r="C23780" s="119"/>
      <c r="D23780" s="119"/>
    </row>
    <row r="23781" spans="2:4" x14ac:dyDescent="0.25">
      <c r="B23781" s="119"/>
      <c r="C23781" s="119"/>
      <c r="D23781" s="119"/>
    </row>
    <row r="23782" spans="2:4" x14ac:dyDescent="0.25">
      <c r="B23782" s="119"/>
      <c r="C23782" s="119"/>
      <c r="D23782" s="119"/>
    </row>
    <row r="23783" spans="2:4" x14ac:dyDescent="0.25">
      <c r="B23783" s="119"/>
      <c r="C23783" s="119"/>
      <c r="D23783" s="119"/>
    </row>
    <row r="23784" spans="2:4" x14ac:dyDescent="0.25">
      <c r="B23784" s="119"/>
      <c r="C23784" s="119"/>
      <c r="D23784" s="119"/>
    </row>
    <row r="23785" spans="2:4" x14ac:dyDescent="0.25">
      <c r="B23785" s="119"/>
      <c r="C23785" s="119"/>
      <c r="D23785" s="119"/>
    </row>
    <row r="23786" spans="2:4" x14ac:dyDescent="0.25">
      <c r="B23786" s="119"/>
      <c r="C23786" s="119"/>
      <c r="D23786" s="119"/>
    </row>
    <row r="23787" spans="2:4" x14ac:dyDescent="0.25">
      <c r="B23787" s="119"/>
      <c r="C23787" s="119"/>
      <c r="D23787" s="119"/>
    </row>
    <row r="23788" spans="2:4" x14ac:dyDescent="0.25">
      <c r="B23788" s="119"/>
      <c r="C23788" s="119"/>
      <c r="D23788" s="119"/>
    </row>
    <row r="23789" spans="2:4" x14ac:dyDescent="0.25">
      <c r="B23789" s="119"/>
      <c r="C23789" s="119"/>
      <c r="D23789" s="119"/>
    </row>
    <row r="23790" spans="2:4" x14ac:dyDescent="0.25">
      <c r="B23790" s="119"/>
      <c r="C23790" s="119"/>
      <c r="D23790" s="119"/>
    </row>
    <row r="23791" spans="2:4" x14ac:dyDescent="0.25">
      <c r="B23791" s="119"/>
      <c r="C23791" s="119"/>
      <c r="D23791" s="119"/>
    </row>
    <row r="23792" spans="2:4" x14ac:dyDescent="0.25">
      <c r="B23792" s="119"/>
      <c r="C23792" s="119"/>
      <c r="D23792" s="119"/>
    </row>
    <row r="23793" spans="2:4" x14ac:dyDescent="0.25">
      <c r="B23793" s="119"/>
      <c r="C23793" s="119"/>
      <c r="D23793" s="119"/>
    </row>
    <row r="23794" spans="2:4" x14ac:dyDescent="0.25">
      <c r="B23794" s="119"/>
      <c r="C23794" s="119"/>
      <c r="D23794" s="119"/>
    </row>
    <row r="23795" spans="2:4" x14ac:dyDescent="0.25">
      <c r="B23795" s="119"/>
      <c r="C23795" s="119"/>
      <c r="D23795" s="119"/>
    </row>
    <row r="23796" spans="2:4" x14ac:dyDescent="0.25">
      <c r="B23796" s="119"/>
      <c r="C23796" s="119"/>
      <c r="D23796" s="119"/>
    </row>
    <row r="23797" spans="2:4" x14ac:dyDescent="0.25">
      <c r="B23797" s="119"/>
      <c r="C23797" s="119"/>
      <c r="D23797" s="119"/>
    </row>
    <row r="23798" spans="2:4" x14ac:dyDescent="0.25">
      <c r="B23798" s="119"/>
      <c r="C23798" s="119"/>
      <c r="D23798" s="119"/>
    </row>
    <row r="23799" spans="2:4" x14ac:dyDescent="0.25">
      <c r="B23799" s="119"/>
      <c r="C23799" s="119"/>
      <c r="D23799" s="119"/>
    </row>
    <row r="23800" spans="2:4" x14ac:dyDescent="0.25">
      <c r="B23800" s="119"/>
      <c r="C23800" s="119"/>
      <c r="D23800" s="119"/>
    </row>
    <row r="23801" spans="2:4" x14ac:dyDescent="0.25">
      <c r="B23801" s="119"/>
      <c r="C23801" s="119"/>
      <c r="D23801" s="119"/>
    </row>
    <row r="23802" spans="2:4" x14ac:dyDescent="0.25">
      <c r="B23802" s="119"/>
      <c r="C23802" s="119"/>
      <c r="D23802" s="119"/>
    </row>
    <row r="23803" spans="2:4" x14ac:dyDescent="0.25">
      <c r="B23803" s="119"/>
      <c r="C23803" s="119"/>
      <c r="D23803" s="119"/>
    </row>
    <row r="23804" spans="2:4" x14ac:dyDescent="0.25">
      <c r="B23804" s="119"/>
      <c r="C23804" s="119"/>
      <c r="D23804" s="119"/>
    </row>
    <row r="23805" spans="2:4" x14ac:dyDescent="0.25">
      <c r="B23805" s="119"/>
      <c r="C23805" s="119"/>
      <c r="D23805" s="119"/>
    </row>
    <row r="23806" spans="2:4" x14ac:dyDescent="0.25">
      <c r="B23806" s="119"/>
      <c r="C23806" s="119"/>
      <c r="D23806" s="119"/>
    </row>
    <row r="23807" spans="2:4" x14ac:dyDescent="0.25">
      <c r="B23807" s="119"/>
      <c r="C23807" s="119"/>
      <c r="D23807" s="119"/>
    </row>
    <row r="23808" spans="2:4" x14ac:dyDescent="0.25">
      <c r="B23808" s="119"/>
      <c r="C23808" s="119"/>
      <c r="D23808" s="119"/>
    </row>
    <row r="23809" spans="2:4" x14ac:dyDescent="0.25">
      <c r="B23809" s="119"/>
      <c r="C23809" s="119"/>
      <c r="D23809" s="119"/>
    </row>
    <row r="23810" spans="2:4" x14ac:dyDescent="0.25">
      <c r="B23810" s="119"/>
      <c r="C23810" s="119"/>
      <c r="D23810" s="119"/>
    </row>
    <row r="23811" spans="2:4" x14ac:dyDescent="0.25">
      <c r="B23811" s="119"/>
      <c r="C23811" s="119"/>
      <c r="D23811" s="119"/>
    </row>
    <row r="23812" spans="2:4" x14ac:dyDescent="0.25">
      <c r="B23812" s="119"/>
      <c r="C23812" s="119"/>
      <c r="D23812" s="119"/>
    </row>
    <row r="23813" spans="2:4" x14ac:dyDescent="0.25">
      <c r="B23813" s="119"/>
      <c r="C23813" s="119"/>
      <c r="D23813" s="119"/>
    </row>
    <row r="23814" spans="2:4" x14ac:dyDescent="0.25">
      <c r="B23814" s="119"/>
      <c r="C23814" s="119"/>
      <c r="D23814" s="119"/>
    </row>
    <row r="23815" spans="2:4" x14ac:dyDescent="0.25">
      <c r="B23815" s="119"/>
      <c r="C23815" s="119"/>
      <c r="D23815" s="119"/>
    </row>
    <row r="23816" spans="2:4" x14ac:dyDescent="0.25">
      <c r="B23816" s="119"/>
      <c r="C23816" s="119"/>
      <c r="D23816" s="119"/>
    </row>
    <row r="23817" spans="2:4" x14ac:dyDescent="0.25">
      <c r="B23817" s="119"/>
      <c r="C23817" s="119"/>
      <c r="D23817" s="119"/>
    </row>
    <row r="23818" spans="2:4" x14ac:dyDescent="0.25">
      <c r="B23818" s="119"/>
      <c r="C23818" s="119"/>
      <c r="D23818" s="119"/>
    </row>
    <row r="23819" spans="2:4" x14ac:dyDescent="0.25">
      <c r="B23819" s="119"/>
      <c r="C23819" s="119"/>
      <c r="D23819" s="119"/>
    </row>
    <row r="23820" spans="2:4" x14ac:dyDescent="0.25">
      <c r="B23820" s="119"/>
      <c r="C23820" s="119"/>
      <c r="D23820" s="119"/>
    </row>
    <row r="23821" spans="2:4" x14ac:dyDescent="0.25">
      <c r="B23821" s="119"/>
      <c r="C23821" s="119"/>
      <c r="D23821" s="119"/>
    </row>
    <row r="23822" spans="2:4" x14ac:dyDescent="0.25">
      <c r="B23822" s="119"/>
      <c r="C23822" s="119"/>
      <c r="D23822" s="119"/>
    </row>
    <row r="23823" spans="2:4" x14ac:dyDescent="0.25">
      <c r="B23823" s="119"/>
      <c r="C23823" s="119"/>
      <c r="D23823" s="119"/>
    </row>
    <row r="23824" spans="2:4" x14ac:dyDescent="0.25">
      <c r="B23824" s="119"/>
      <c r="C23824" s="119"/>
      <c r="D23824" s="119"/>
    </row>
    <row r="23825" spans="2:4" x14ac:dyDescent="0.25">
      <c r="B23825" s="119"/>
      <c r="C23825" s="119"/>
      <c r="D23825" s="119"/>
    </row>
    <row r="23826" spans="2:4" x14ac:dyDescent="0.25">
      <c r="B23826" s="119"/>
      <c r="C23826" s="119"/>
      <c r="D23826" s="119"/>
    </row>
    <row r="23827" spans="2:4" x14ac:dyDescent="0.25">
      <c r="B23827" s="119"/>
      <c r="C23827" s="119"/>
      <c r="D23827" s="119"/>
    </row>
    <row r="23828" spans="2:4" x14ac:dyDescent="0.25">
      <c r="B23828" s="119"/>
      <c r="C23828" s="119"/>
      <c r="D23828" s="119"/>
    </row>
    <row r="23829" spans="2:4" x14ac:dyDescent="0.25">
      <c r="B23829" s="119"/>
      <c r="C23829" s="119"/>
      <c r="D23829" s="119"/>
    </row>
    <row r="23830" spans="2:4" x14ac:dyDescent="0.25">
      <c r="B23830" s="119"/>
      <c r="C23830" s="119"/>
      <c r="D23830" s="119"/>
    </row>
    <row r="23831" spans="2:4" x14ac:dyDescent="0.25">
      <c r="B23831" s="119"/>
      <c r="C23831" s="119"/>
      <c r="D23831" s="119"/>
    </row>
    <row r="23832" spans="2:4" x14ac:dyDescent="0.25">
      <c r="B23832" s="119"/>
      <c r="C23832" s="119"/>
      <c r="D23832" s="119"/>
    </row>
    <row r="23833" spans="2:4" x14ac:dyDescent="0.25">
      <c r="B23833" s="119"/>
      <c r="C23833" s="119"/>
      <c r="D23833" s="119"/>
    </row>
    <row r="23834" spans="2:4" x14ac:dyDescent="0.25">
      <c r="B23834" s="119"/>
      <c r="C23834" s="119"/>
      <c r="D23834" s="119"/>
    </row>
    <row r="23835" spans="2:4" x14ac:dyDescent="0.25">
      <c r="B23835" s="119"/>
      <c r="C23835" s="119"/>
      <c r="D23835" s="119"/>
    </row>
    <row r="23836" spans="2:4" x14ac:dyDescent="0.25">
      <c r="B23836" s="119"/>
      <c r="C23836" s="119"/>
      <c r="D23836" s="119"/>
    </row>
    <row r="23837" spans="2:4" x14ac:dyDescent="0.25">
      <c r="B23837" s="119"/>
      <c r="C23837" s="119"/>
      <c r="D23837" s="119"/>
    </row>
    <row r="23838" spans="2:4" x14ac:dyDescent="0.25">
      <c r="B23838" s="119"/>
      <c r="C23838" s="119"/>
      <c r="D23838" s="119"/>
    </row>
    <row r="23839" spans="2:4" x14ac:dyDescent="0.25">
      <c r="B23839" s="119"/>
      <c r="C23839" s="119"/>
      <c r="D23839" s="119"/>
    </row>
    <row r="23840" spans="2:4" x14ac:dyDescent="0.25">
      <c r="B23840" s="119"/>
      <c r="C23840" s="119"/>
      <c r="D23840" s="119"/>
    </row>
    <row r="23841" spans="2:4" x14ac:dyDescent="0.25">
      <c r="B23841" s="119"/>
      <c r="C23841" s="119"/>
      <c r="D23841" s="119"/>
    </row>
    <row r="23842" spans="2:4" x14ac:dyDescent="0.25">
      <c r="B23842" s="119"/>
      <c r="C23842" s="119"/>
      <c r="D23842" s="119"/>
    </row>
    <row r="23843" spans="2:4" x14ac:dyDescent="0.25">
      <c r="B23843" s="119"/>
      <c r="C23843" s="119"/>
      <c r="D23843" s="119"/>
    </row>
    <row r="23844" spans="2:4" x14ac:dyDescent="0.25">
      <c r="B23844" s="119"/>
      <c r="C23844" s="119"/>
      <c r="D23844" s="119"/>
    </row>
    <row r="23845" spans="2:4" x14ac:dyDescent="0.25">
      <c r="B23845" s="119"/>
      <c r="C23845" s="119"/>
      <c r="D23845" s="119"/>
    </row>
    <row r="23846" spans="2:4" x14ac:dyDescent="0.25">
      <c r="B23846" s="119"/>
      <c r="C23846" s="119"/>
      <c r="D23846" s="119"/>
    </row>
    <row r="23847" spans="2:4" x14ac:dyDescent="0.25">
      <c r="B23847" s="119"/>
      <c r="C23847" s="119"/>
      <c r="D23847" s="119"/>
    </row>
    <row r="23848" spans="2:4" x14ac:dyDescent="0.25">
      <c r="B23848" s="119"/>
      <c r="C23848" s="119"/>
      <c r="D23848" s="119"/>
    </row>
    <row r="23849" spans="2:4" x14ac:dyDescent="0.25">
      <c r="B23849" s="119"/>
      <c r="C23849" s="119"/>
      <c r="D23849" s="119"/>
    </row>
    <row r="23850" spans="2:4" x14ac:dyDescent="0.25">
      <c r="B23850" s="119"/>
      <c r="C23850" s="119"/>
      <c r="D23850" s="119"/>
    </row>
    <row r="23851" spans="2:4" x14ac:dyDescent="0.25">
      <c r="B23851" s="119"/>
      <c r="C23851" s="119"/>
      <c r="D23851" s="119"/>
    </row>
    <row r="23852" spans="2:4" x14ac:dyDescent="0.25">
      <c r="B23852" s="119"/>
      <c r="C23852" s="119"/>
      <c r="D23852" s="119"/>
    </row>
    <row r="23853" spans="2:4" x14ac:dyDescent="0.25">
      <c r="B23853" s="119"/>
      <c r="C23853" s="119"/>
      <c r="D23853" s="119"/>
    </row>
    <row r="23854" spans="2:4" x14ac:dyDescent="0.25">
      <c r="B23854" s="119"/>
      <c r="C23854" s="119"/>
      <c r="D23854" s="119"/>
    </row>
    <row r="23855" spans="2:4" x14ac:dyDescent="0.25">
      <c r="B23855" s="119"/>
      <c r="C23855" s="119"/>
      <c r="D23855" s="119"/>
    </row>
    <row r="23856" spans="2:4" x14ac:dyDescent="0.25">
      <c r="B23856" s="119"/>
      <c r="C23856" s="119"/>
      <c r="D23856" s="119"/>
    </row>
    <row r="23857" spans="2:4" x14ac:dyDescent="0.25">
      <c r="B23857" s="119"/>
      <c r="C23857" s="119"/>
      <c r="D23857" s="119"/>
    </row>
    <row r="23858" spans="2:4" x14ac:dyDescent="0.25">
      <c r="B23858" s="119"/>
      <c r="C23858" s="119"/>
      <c r="D23858" s="119"/>
    </row>
    <row r="23859" spans="2:4" x14ac:dyDescent="0.25">
      <c r="B23859" s="119"/>
      <c r="C23859" s="119"/>
      <c r="D23859" s="119"/>
    </row>
    <row r="23860" spans="2:4" x14ac:dyDescent="0.25">
      <c r="B23860" s="119"/>
      <c r="C23860" s="119"/>
      <c r="D23860" s="119"/>
    </row>
    <row r="23861" spans="2:4" x14ac:dyDescent="0.25">
      <c r="B23861" s="119"/>
      <c r="C23861" s="119"/>
      <c r="D23861" s="119"/>
    </row>
    <row r="23862" spans="2:4" x14ac:dyDescent="0.25">
      <c r="B23862" s="119"/>
      <c r="C23862" s="119"/>
      <c r="D23862" s="119"/>
    </row>
    <row r="23863" spans="2:4" x14ac:dyDescent="0.25">
      <c r="B23863" s="119"/>
      <c r="C23863" s="119"/>
      <c r="D23863" s="119"/>
    </row>
    <row r="23864" spans="2:4" x14ac:dyDescent="0.25">
      <c r="B23864" s="119"/>
      <c r="C23864" s="119"/>
      <c r="D23864" s="119"/>
    </row>
    <row r="23865" spans="2:4" x14ac:dyDescent="0.25">
      <c r="B23865" s="119"/>
      <c r="C23865" s="119"/>
      <c r="D23865" s="119"/>
    </row>
    <row r="23866" spans="2:4" x14ac:dyDescent="0.25">
      <c r="B23866" s="119"/>
      <c r="C23866" s="119"/>
      <c r="D23866" s="119"/>
    </row>
    <row r="23867" spans="2:4" x14ac:dyDescent="0.25">
      <c r="B23867" s="119"/>
      <c r="C23867" s="119"/>
      <c r="D23867" s="119"/>
    </row>
    <row r="23868" spans="2:4" x14ac:dyDescent="0.25">
      <c r="B23868" s="119"/>
      <c r="C23868" s="119"/>
      <c r="D23868" s="119"/>
    </row>
    <row r="23869" spans="2:4" x14ac:dyDescent="0.25">
      <c r="B23869" s="119"/>
      <c r="C23869" s="119"/>
      <c r="D23869" s="119"/>
    </row>
    <row r="23870" spans="2:4" x14ac:dyDescent="0.25">
      <c r="B23870" s="119"/>
      <c r="C23870" s="119"/>
      <c r="D23870" s="119"/>
    </row>
    <row r="23871" spans="2:4" x14ac:dyDescent="0.25">
      <c r="B23871" s="119"/>
      <c r="C23871" s="119"/>
      <c r="D23871" s="119"/>
    </row>
    <row r="23872" spans="2:4" x14ac:dyDescent="0.25">
      <c r="B23872" s="119"/>
      <c r="C23872" s="119"/>
      <c r="D23872" s="119"/>
    </row>
    <row r="23873" spans="2:4" x14ac:dyDescent="0.25">
      <c r="B23873" s="119"/>
      <c r="C23873" s="119"/>
      <c r="D23873" s="119"/>
    </row>
    <row r="23874" spans="2:4" x14ac:dyDescent="0.25">
      <c r="B23874" s="119"/>
      <c r="C23874" s="119"/>
      <c r="D23874" s="119"/>
    </row>
    <row r="23875" spans="2:4" x14ac:dyDescent="0.25">
      <c r="B23875" s="119"/>
      <c r="C23875" s="119"/>
      <c r="D23875" s="119"/>
    </row>
    <row r="23876" spans="2:4" x14ac:dyDescent="0.25">
      <c r="B23876" s="119"/>
      <c r="C23876" s="119"/>
      <c r="D23876" s="119"/>
    </row>
    <row r="23877" spans="2:4" x14ac:dyDescent="0.25">
      <c r="B23877" s="119"/>
      <c r="C23877" s="119"/>
      <c r="D23877" s="119"/>
    </row>
    <row r="23878" spans="2:4" x14ac:dyDescent="0.25">
      <c r="B23878" s="119"/>
      <c r="C23878" s="119"/>
      <c r="D23878" s="119"/>
    </row>
    <row r="23879" spans="2:4" x14ac:dyDescent="0.25">
      <c r="B23879" s="119"/>
      <c r="C23879" s="119"/>
      <c r="D23879" s="119"/>
    </row>
    <row r="23880" spans="2:4" x14ac:dyDescent="0.25">
      <c r="B23880" s="119"/>
      <c r="C23880" s="119"/>
      <c r="D23880" s="119"/>
    </row>
    <row r="23881" spans="2:4" x14ac:dyDescent="0.25">
      <c r="B23881" s="119"/>
      <c r="C23881" s="119"/>
      <c r="D23881" s="119"/>
    </row>
    <row r="23882" spans="2:4" x14ac:dyDescent="0.25">
      <c r="B23882" s="119"/>
      <c r="C23882" s="119"/>
      <c r="D23882" s="119"/>
    </row>
    <row r="23883" spans="2:4" x14ac:dyDescent="0.25">
      <c r="B23883" s="119"/>
      <c r="C23883" s="119"/>
      <c r="D23883" s="119"/>
    </row>
    <row r="23884" spans="2:4" x14ac:dyDescent="0.25">
      <c r="B23884" s="119"/>
      <c r="C23884" s="119"/>
      <c r="D23884" s="119"/>
    </row>
    <row r="23885" spans="2:4" x14ac:dyDescent="0.25">
      <c r="B23885" s="119"/>
      <c r="C23885" s="119"/>
      <c r="D23885" s="119"/>
    </row>
    <row r="23886" spans="2:4" x14ac:dyDescent="0.25">
      <c r="B23886" s="119"/>
      <c r="C23886" s="119"/>
      <c r="D23886" s="119"/>
    </row>
    <row r="23887" spans="2:4" x14ac:dyDescent="0.25">
      <c r="B23887" s="119"/>
      <c r="C23887" s="119"/>
      <c r="D23887" s="119"/>
    </row>
    <row r="23888" spans="2:4" x14ac:dyDescent="0.25">
      <c r="B23888" s="119"/>
      <c r="C23888" s="119"/>
      <c r="D23888" s="119"/>
    </row>
    <row r="23889" spans="2:4" x14ac:dyDescent="0.25">
      <c r="B23889" s="119"/>
      <c r="C23889" s="119"/>
      <c r="D23889" s="119"/>
    </row>
    <row r="23890" spans="2:4" x14ac:dyDescent="0.25">
      <c r="B23890" s="119"/>
      <c r="C23890" s="119"/>
      <c r="D23890" s="119"/>
    </row>
    <row r="23891" spans="2:4" x14ac:dyDescent="0.25">
      <c r="B23891" s="119"/>
      <c r="C23891" s="119"/>
      <c r="D23891" s="119"/>
    </row>
    <row r="23892" spans="2:4" x14ac:dyDescent="0.25">
      <c r="B23892" s="119"/>
      <c r="C23892" s="119"/>
      <c r="D23892" s="119"/>
    </row>
    <row r="23893" spans="2:4" x14ac:dyDescent="0.25">
      <c r="B23893" s="119"/>
      <c r="C23893" s="119"/>
      <c r="D23893" s="119"/>
    </row>
    <row r="23894" spans="2:4" x14ac:dyDescent="0.25">
      <c r="B23894" s="119"/>
      <c r="C23894" s="119"/>
      <c r="D23894" s="119"/>
    </row>
    <row r="23895" spans="2:4" x14ac:dyDescent="0.25">
      <c r="B23895" s="119"/>
      <c r="C23895" s="119"/>
      <c r="D23895" s="119"/>
    </row>
    <row r="23896" spans="2:4" x14ac:dyDescent="0.25">
      <c r="B23896" s="119"/>
      <c r="C23896" s="119"/>
      <c r="D23896" s="119"/>
    </row>
    <row r="23897" spans="2:4" x14ac:dyDescent="0.25">
      <c r="B23897" s="119"/>
      <c r="C23897" s="119"/>
      <c r="D23897" s="119"/>
    </row>
    <row r="23898" spans="2:4" x14ac:dyDescent="0.25">
      <c r="B23898" s="119"/>
      <c r="C23898" s="119"/>
      <c r="D23898" s="119"/>
    </row>
    <row r="23899" spans="2:4" x14ac:dyDescent="0.25">
      <c r="B23899" s="119"/>
      <c r="C23899" s="119"/>
      <c r="D23899" s="119"/>
    </row>
    <row r="23900" spans="2:4" x14ac:dyDescent="0.25">
      <c r="B23900" s="119"/>
      <c r="C23900" s="119"/>
      <c r="D23900" s="119"/>
    </row>
    <row r="23901" spans="2:4" x14ac:dyDescent="0.25">
      <c r="B23901" s="119"/>
      <c r="C23901" s="119"/>
      <c r="D23901" s="119"/>
    </row>
    <row r="23902" spans="2:4" x14ac:dyDescent="0.25">
      <c r="B23902" s="119"/>
      <c r="C23902" s="119"/>
      <c r="D23902" s="119"/>
    </row>
    <row r="23903" spans="2:4" x14ac:dyDescent="0.25">
      <c r="B23903" s="119"/>
      <c r="C23903" s="119"/>
      <c r="D23903" s="119"/>
    </row>
    <row r="23904" spans="2:4" x14ac:dyDescent="0.25">
      <c r="B23904" s="119"/>
      <c r="C23904" s="119"/>
      <c r="D23904" s="119"/>
    </row>
    <row r="23905" spans="2:4" x14ac:dyDescent="0.25">
      <c r="B23905" s="119"/>
      <c r="C23905" s="119"/>
      <c r="D23905" s="119"/>
    </row>
    <row r="23906" spans="2:4" x14ac:dyDescent="0.25">
      <c r="B23906" s="119"/>
      <c r="C23906" s="119"/>
      <c r="D23906" s="119"/>
    </row>
    <row r="23907" spans="2:4" x14ac:dyDescent="0.25">
      <c r="B23907" s="119"/>
      <c r="C23907" s="119"/>
      <c r="D23907" s="119"/>
    </row>
    <row r="23908" spans="2:4" x14ac:dyDescent="0.25">
      <c r="B23908" s="119"/>
      <c r="C23908" s="119"/>
      <c r="D23908" s="119"/>
    </row>
    <row r="23909" spans="2:4" x14ac:dyDescent="0.25">
      <c r="B23909" s="119"/>
      <c r="C23909" s="119"/>
      <c r="D23909" s="119"/>
    </row>
    <row r="23910" spans="2:4" x14ac:dyDescent="0.25">
      <c r="B23910" s="119"/>
      <c r="C23910" s="119"/>
      <c r="D23910" s="119"/>
    </row>
    <row r="23911" spans="2:4" x14ac:dyDescent="0.25">
      <c r="B23911" s="119"/>
      <c r="C23911" s="119"/>
      <c r="D23911" s="119"/>
    </row>
    <row r="23912" spans="2:4" x14ac:dyDescent="0.25">
      <c r="B23912" s="119"/>
      <c r="C23912" s="119"/>
      <c r="D23912" s="119"/>
    </row>
    <row r="23913" spans="2:4" x14ac:dyDescent="0.25">
      <c r="B23913" s="119"/>
      <c r="C23913" s="119"/>
      <c r="D23913" s="119"/>
    </row>
    <row r="23914" spans="2:4" x14ac:dyDescent="0.25">
      <c r="B23914" s="119"/>
      <c r="C23914" s="119"/>
      <c r="D23914" s="119"/>
    </row>
    <row r="23915" spans="2:4" x14ac:dyDescent="0.25">
      <c r="B23915" s="119"/>
      <c r="C23915" s="119"/>
      <c r="D23915" s="119"/>
    </row>
    <row r="23916" spans="2:4" x14ac:dyDescent="0.25">
      <c r="B23916" s="119"/>
      <c r="C23916" s="119"/>
      <c r="D23916" s="119"/>
    </row>
    <row r="23917" spans="2:4" x14ac:dyDescent="0.25">
      <c r="B23917" s="119"/>
      <c r="C23917" s="119"/>
      <c r="D23917" s="119"/>
    </row>
    <row r="23918" spans="2:4" x14ac:dyDescent="0.25">
      <c r="B23918" s="119"/>
      <c r="C23918" s="119"/>
      <c r="D23918" s="119"/>
    </row>
    <row r="23919" spans="2:4" x14ac:dyDescent="0.25">
      <c r="B23919" s="119"/>
      <c r="C23919" s="119"/>
      <c r="D23919" s="119"/>
    </row>
    <row r="23920" spans="2:4" x14ac:dyDescent="0.25">
      <c r="B23920" s="119"/>
      <c r="C23920" s="119"/>
      <c r="D23920" s="119"/>
    </row>
    <row r="23921" spans="2:4" x14ac:dyDescent="0.25">
      <c r="B23921" s="119"/>
      <c r="C23921" s="119"/>
      <c r="D23921" s="119"/>
    </row>
    <row r="23922" spans="2:4" x14ac:dyDescent="0.25">
      <c r="B23922" s="119"/>
      <c r="C23922" s="119"/>
      <c r="D23922" s="119"/>
    </row>
    <row r="23923" spans="2:4" x14ac:dyDescent="0.25">
      <c r="B23923" s="119"/>
      <c r="C23923" s="119"/>
      <c r="D23923" s="119"/>
    </row>
    <row r="23924" spans="2:4" x14ac:dyDescent="0.25">
      <c r="B23924" s="119"/>
      <c r="C23924" s="119"/>
      <c r="D23924" s="119"/>
    </row>
    <row r="23925" spans="2:4" x14ac:dyDescent="0.25">
      <c r="B23925" s="119"/>
      <c r="C23925" s="119"/>
      <c r="D23925" s="119"/>
    </row>
    <row r="23926" spans="2:4" x14ac:dyDescent="0.25">
      <c r="B23926" s="119"/>
      <c r="C23926" s="119"/>
      <c r="D23926" s="119"/>
    </row>
    <row r="23927" spans="2:4" x14ac:dyDescent="0.25">
      <c r="B23927" s="119"/>
      <c r="C23927" s="119"/>
      <c r="D23927" s="119"/>
    </row>
    <row r="23928" spans="2:4" x14ac:dyDescent="0.25">
      <c r="B23928" s="119"/>
      <c r="C23928" s="119"/>
      <c r="D23928" s="119"/>
    </row>
    <row r="23929" spans="2:4" x14ac:dyDescent="0.25">
      <c r="B23929" s="119"/>
      <c r="C23929" s="119"/>
      <c r="D23929" s="119"/>
    </row>
    <row r="23930" spans="2:4" x14ac:dyDescent="0.25">
      <c r="B23930" s="119"/>
      <c r="C23930" s="119"/>
      <c r="D23930" s="119"/>
    </row>
    <row r="23931" spans="2:4" x14ac:dyDescent="0.25">
      <c r="B23931" s="119"/>
      <c r="C23931" s="119"/>
      <c r="D23931" s="119"/>
    </row>
    <row r="23932" spans="2:4" x14ac:dyDescent="0.25">
      <c r="B23932" s="119"/>
      <c r="C23932" s="119"/>
      <c r="D23932" s="119"/>
    </row>
    <row r="23933" spans="2:4" x14ac:dyDescent="0.25">
      <c r="B23933" s="119"/>
      <c r="C23933" s="119"/>
      <c r="D23933" s="119"/>
    </row>
    <row r="23934" spans="2:4" x14ac:dyDescent="0.25">
      <c r="B23934" s="119"/>
      <c r="C23934" s="119"/>
      <c r="D23934" s="119"/>
    </row>
    <row r="23935" spans="2:4" x14ac:dyDescent="0.25">
      <c r="B23935" s="119"/>
      <c r="C23935" s="119"/>
      <c r="D23935" s="119"/>
    </row>
    <row r="23936" spans="2:4" x14ac:dyDescent="0.25">
      <c r="B23936" s="119"/>
      <c r="C23936" s="119"/>
      <c r="D23936" s="119"/>
    </row>
    <row r="23937" spans="2:4" x14ac:dyDescent="0.25">
      <c r="B23937" s="119"/>
      <c r="C23937" s="119"/>
      <c r="D23937" s="119"/>
    </row>
    <row r="23938" spans="2:4" x14ac:dyDescent="0.25">
      <c r="B23938" s="119"/>
      <c r="C23938" s="119"/>
      <c r="D23938" s="119"/>
    </row>
    <row r="23939" spans="2:4" x14ac:dyDescent="0.25">
      <c r="B23939" s="119"/>
      <c r="C23939" s="119"/>
      <c r="D23939" s="119"/>
    </row>
    <row r="23940" spans="2:4" x14ac:dyDescent="0.25">
      <c r="B23940" s="119"/>
      <c r="C23940" s="119"/>
      <c r="D23940" s="119"/>
    </row>
    <row r="23941" spans="2:4" x14ac:dyDescent="0.25">
      <c r="B23941" s="119"/>
      <c r="C23941" s="119"/>
      <c r="D23941" s="119"/>
    </row>
    <row r="23942" spans="2:4" x14ac:dyDescent="0.25">
      <c r="B23942" s="119"/>
      <c r="C23942" s="119"/>
      <c r="D23942" s="119"/>
    </row>
    <row r="23943" spans="2:4" x14ac:dyDescent="0.25">
      <c r="B23943" s="119"/>
      <c r="C23943" s="119"/>
      <c r="D23943" s="119"/>
    </row>
    <row r="23944" spans="2:4" x14ac:dyDescent="0.25">
      <c r="B23944" s="119"/>
      <c r="C23944" s="119"/>
      <c r="D23944" s="119"/>
    </row>
    <row r="23945" spans="2:4" x14ac:dyDescent="0.25">
      <c r="B23945" s="119"/>
      <c r="C23945" s="119"/>
      <c r="D23945" s="119"/>
    </row>
    <row r="23946" spans="2:4" x14ac:dyDescent="0.25">
      <c r="B23946" s="119"/>
      <c r="C23946" s="119"/>
      <c r="D23946" s="119"/>
    </row>
    <row r="23947" spans="2:4" x14ac:dyDescent="0.25">
      <c r="B23947" s="119"/>
      <c r="C23947" s="119"/>
      <c r="D23947" s="119"/>
    </row>
    <row r="23948" spans="2:4" x14ac:dyDescent="0.25">
      <c r="B23948" s="119"/>
      <c r="C23948" s="119"/>
      <c r="D23948" s="119"/>
    </row>
    <row r="23949" spans="2:4" x14ac:dyDescent="0.25">
      <c r="B23949" s="119"/>
      <c r="C23949" s="119"/>
      <c r="D23949" s="119"/>
    </row>
    <row r="23950" spans="2:4" x14ac:dyDescent="0.25">
      <c r="B23950" s="119"/>
      <c r="C23950" s="119"/>
      <c r="D23950" s="119"/>
    </row>
    <row r="23951" spans="2:4" x14ac:dyDescent="0.25">
      <c r="B23951" s="119"/>
      <c r="C23951" s="119"/>
      <c r="D23951" s="119"/>
    </row>
    <row r="23952" spans="2:4" x14ac:dyDescent="0.25">
      <c r="B23952" s="119"/>
      <c r="C23952" s="119"/>
      <c r="D23952" s="119"/>
    </row>
    <row r="23953" spans="2:4" x14ac:dyDescent="0.25">
      <c r="B23953" s="119"/>
      <c r="C23953" s="119"/>
      <c r="D23953" s="119"/>
    </row>
    <row r="23954" spans="2:4" x14ac:dyDescent="0.25">
      <c r="B23954" s="119"/>
      <c r="C23954" s="119"/>
      <c r="D23954" s="119"/>
    </row>
    <row r="23955" spans="2:4" x14ac:dyDescent="0.25">
      <c r="B23955" s="119"/>
      <c r="C23955" s="119"/>
      <c r="D23955" s="119"/>
    </row>
    <row r="23956" spans="2:4" x14ac:dyDescent="0.25">
      <c r="B23956" s="119"/>
      <c r="C23956" s="119"/>
      <c r="D23956" s="119"/>
    </row>
    <row r="23957" spans="2:4" x14ac:dyDescent="0.25">
      <c r="B23957" s="119"/>
      <c r="C23957" s="119"/>
      <c r="D23957" s="119"/>
    </row>
    <row r="23958" spans="2:4" x14ac:dyDescent="0.25">
      <c r="B23958" s="119"/>
      <c r="C23958" s="119"/>
      <c r="D23958" s="119"/>
    </row>
    <row r="23959" spans="2:4" x14ac:dyDescent="0.25">
      <c r="B23959" s="119"/>
      <c r="C23959" s="119"/>
      <c r="D23959" s="119"/>
    </row>
    <row r="23960" spans="2:4" x14ac:dyDescent="0.25">
      <c r="B23960" s="119"/>
      <c r="C23960" s="119"/>
      <c r="D23960" s="119"/>
    </row>
    <row r="23961" spans="2:4" x14ac:dyDescent="0.25">
      <c r="B23961" s="119"/>
      <c r="C23961" s="119"/>
      <c r="D23961" s="119"/>
    </row>
    <row r="23962" spans="2:4" x14ac:dyDescent="0.25">
      <c r="B23962" s="119"/>
      <c r="C23962" s="119"/>
      <c r="D23962" s="119"/>
    </row>
    <row r="23963" spans="2:4" x14ac:dyDescent="0.25">
      <c r="B23963" s="119"/>
      <c r="C23963" s="119"/>
      <c r="D23963" s="119"/>
    </row>
    <row r="23964" spans="2:4" x14ac:dyDescent="0.25">
      <c r="B23964" s="119"/>
      <c r="C23964" s="119"/>
      <c r="D23964" s="119"/>
    </row>
    <row r="23965" spans="2:4" x14ac:dyDescent="0.25">
      <c r="B23965" s="119"/>
      <c r="C23965" s="119"/>
      <c r="D23965" s="119"/>
    </row>
    <row r="23966" spans="2:4" x14ac:dyDescent="0.25">
      <c r="B23966" s="119"/>
      <c r="C23966" s="119"/>
      <c r="D23966" s="119"/>
    </row>
    <row r="23967" spans="2:4" x14ac:dyDescent="0.25">
      <c r="B23967" s="119"/>
      <c r="C23967" s="119"/>
      <c r="D23967" s="119"/>
    </row>
    <row r="23968" spans="2:4" x14ac:dyDescent="0.25">
      <c r="B23968" s="119"/>
      <c r="C23968" s="119"/>
      <c r="D23968" s="119"/>
    </row>
    <row r="23969" spans="2:4" x14ac:dyDescent="0.25">
      <c r="B23969" s="119"/>
      <c r="C23969" s="119"/>
      <c r="D23969" s="119"/>
    </row>
    <row r="23970" spans="2:4" x14ac:dyDescent="0.25">
      <c r="B23970" s="119"/>
      <c r="C23970" s="119"/>
      <c r="D23970" s="119"/>
    </row>
    <row r="23971" spans="2:4" x14ac:dyDescent="0.25">
      <c r="B23971" s="119"/>
      <c r="C23971" s="119"/>
      <c r="D23971" s="119"/>
    </row>
    <row r="23972" spans="2:4" x14ac:dyDescent="0.25">
      <c r="B23972" s="119"/>
      <c r="C23972" s="119"/>
      <c r="D23972" s="119"/>
    </row>
    <row r="23973" spans="2:4" x14ac:dyDescent="0.25">
      <c r="B23973" s="119"/>
      <c r="C23973" s="119"/>
      <c r="D23973" s="119"/>
    </row>
    <row r="23974" spans="2:4" x14ac:dyDescent="0.25">
      <c r="B23974" s="119"/>
      <c r="C23974" s="119"/>
      <c r="D23974" s="119"/>
    </row>
    <row r="23975" spans="2:4" x14ac:dyDescent="0.25">
      <c r="B23975" s="119"/>
      <c r="C23975" s="119"/>
      <c r="D23975" s="119"/>
    </row>
    <row r="23976" spans="2:4" x14ac:dyDescent="0.25">
      <c r="B23976" s="119"/>
      <c r="C23976" s="119"/>
      <c r="D23976" s="119"/>
    </row>
    <row r="23977" spans="2:4" x14ac:dyDescent="0.25">
      <c r="B23977" s="119"/>
      <c r="C23977" s="119"/>
      <c r="D23977" s="119"/>
    </row>
    <row r="23978" spans="2:4" x14ac:dyDescent="0.25">
      <c r="B23978" s="119"/>
      <c r="C23978" s="119"/>
      <c r="D23978" s="119"/>
    </row>
    <row r="23979" spans="2:4" x14ac:dyDescent="0.25">
      <c r="B23979" s="119"/>
      <c r="C23979" s="119"/>
      <c r="D23979" s="119"/>
    </row>
    <row r="23980" spans="2:4" x14ac:dyDescent="0.25">
      <c r="B23980" s="119"/>
      <c r="C23980" s="119"/>
      <c r="D23980" s="119"/>
    </row>
    <row r="23981" spans="2:4" x14ac:dyDescent="0.25">
      <c r="B23981" s="119"/>
      <c r="C23981" s="119"/>
      <c r="D23981" s="119"/>
    </row>
    <row r="23982" spans="2:4" x14ac:dyDescent="0.25">
      <c r="B23982" s="119"/>
      <c r="C23982" s="119"/>
      <c r="D23982" s="119"/>
    </row>
    <row r="23983" spans="2:4" x14ac:dyDescent="0.25">
      <c r="B23983" s="119"/>
      <c r="C23983" s="119"/>
      <c r="D23983" s="119"/>
    </row>
    <row r="23984" spans="2:4" x14ac:dyDescent="0.25">
      <c r="B23984" s="119"/>
      <c r="C23984" s="119"/>
      <c r="D23984" s="119"/>
    </row>
    <row r="23985" spans="2:4" x14ac:dyDescent="0.25">
      <c r="B23985" s="119"/>
      <c r="C23985" s="119"/>
      <c r="D23985" s="119"/>
    </row>
    <row r="23986" spans="2:4" x14ac:dyDescent="0.25">
      <c r="B23986" s="119"/>
      <c r="C23986" s="119"/>
      <c r="D23986" s="119"/>
    </row>
    <row r="23987" spans="2:4" x14ac:dyDescent="0.25">
      <c r="B23987" s="119"/>
      <c r="C23987" s="119"/>
      <c r="D23987" s="119"/>
    </row>
    <row r="23988" spans="2:4" x14ac:dyDescent="0.25">
      <c r="B23988" s="119"/>
      <c r="C23988" s="119"/>
      <c r="D23988" s="119"/>
    </row>
    <row r="23989" spans="2:4" x14ac:dyDescent="0.25">
      <c r="B23989" s="119"/>
      <c r="C23989" s="119"/>
      <c r="D23989" s="119"/>
    </row>
    <row r="23990" spans="2:4" x14ac:dyDescent="0.25">
      <c r="B23990" s="119"/>
      <c r="C23990" s="119"/>
      <c r="D23990" s="119"/>
    </row>
    <row r="23991" spans="2:4" x14ac:dyDescent="0.25">
      <c r="B23991" s="119"/>
      <c r="C23991" s="119"/>
      <c r="D23991" s="119"/>
    </row>
    <row r="23992" spans="2:4" x14ac:dyDescent="0.25">
      <c r="B23992" s="119"/>
      <c r="C23992" s="119"/>
      <c r="D23992" s="119"/>
    </row>
    <row r="23993" spans="2:4" x14ac:dyDescent="0.25">
      <c r="B23993" s="119"/>
      <c r="C23993" s="119"/>
      <c r="D23993" s="119"/>
    </row>
    <row r="23994" spans="2:4" x14ac:dyDescent="0.25">
      <c r="B23994" s="119"/>
      <c r="C23994" s="119"/>
      <c r="D23994" s="119"/>
    </row>
    <row r="23995" spans="2:4" x14ac:dyDescent="0.25">
      <c r="B23995" s="119"/>
      <c r="C23995" s="119"/>
      <c r="D23995" s="119"/>
    </row>
    <row r="23996" spans="2:4" x14ac:dyDescent="0.25">
      <c r="B23996" s="119"/>
      <c r="C23996" s="119"/>
      <c r="D23996" s="119"/>
    </row>
    <row r="23997" spans="2:4" x14ac:dyDescent="0.25">
      <c r="B23997" s="119"/>
      <c r="C23997" s="119"/>
      <c r="D23997" s="119"/>
    </row>
    <row r="23998" spans="2:4" x14ac:dyDescent="0.25">
      <c r="B23998" s="119"/>
      <c r="C23998" s="119"/>
      <c r="D23998" s="119"/>
    </row>
    <row r="23999" spans="2:4" x14ac:dyDescent="0.25">
      <c r="B23999" s="119"/>
      <c r="C23999" s="119"/>
      <c r="D23999" s="119"/>
    </row>
    <row r="24000" spans="2:4" x14ac:dyDescent="0.25">
      <c r="B24000" s="119"/>
      <c r="C24000" s="119"/>
      <c r="D24000" s="119"/>
    </row>
    <row r="24001" spans="2:4" x14ac:dyDescent="0.25">
      <c r="B24001" s="119"/>
      <c r="C24001" s="119"/>
      <c r="D24001" s="119"/>
    </row>
    <row r="24002" spans="2:4" x14ac:dyDescent="0.25">
      <c r="B24002" s="119"/>
      <c r="C24002" s="119"/>
      <c r="D24002" s="119"/>
    </row>
    <row r="24003" spans="2:4" x14ac:dyDescent="0.25">
      <c r="B24003" s="119"/>
      <c r="C24003" s="119"/>
      <c r="D24003" s="119"/>
    </row>
    <row r="24004" spans="2:4" x14ac:dyDescent="0.25">
      <c r="B24004" s="119"/>
      <c r="C24004" s="119"/>
      <c r="D24004" s="119"/>
    </row>
    <row r="24005" spans="2:4" x14ac:dyDescent="0.25">
      <c r="B24005" s="119"/>
      <c r="C24005" s="119"/>
      <c r="D24005" s="119"/>
    </row>
    <row r="24006" spans="2:4" x14ac:dyDescent="0.25">
      <c r="B24006" s="119"/>
      <c r="C24006" s="119"/>
      <c r="D24006" s="119"/>
    </row>
    <row r="24007" spans="2:4" x14ac:dyDescent="0.25">
      <c r="B24007" s="119"/>
      <c r="C24007" s="119"/>
      <c r="D24007" s="119"/>
    </row>
    <row r="24008" spans="2:4" x14ac:dyDescent="0.25">
      <c r="B24008" s="119"/>
      <c r="C24008" s="119"/>
      <c r="D24008" s="119"/>
    </row>
    <row r="24009" spans="2:4" x14ac:dyDescent="0.25">
      <c r="B24009" s="119"/>
      <c r="C24009" s="119"/>
      <c r="D24009" s="119"/>
    </row>
    <row r="24010" spans="2:4" x14ac:dyDescent="0.25">
      <c r="B24010" s="119"/>
      <c r="C24010" s="119"/>
      <c r="D24010" s="119"/>
    </row>
    <row r="24011" spans="2:4" x14ac:dyDescent="0.25">
      <c r="B24011" s="119"/>
      <c r="C24011" s="119"/>
      <c r="D24011" s="119"/>
    </row>
    <row r="24012" spans="2:4" x14ac:dyDescent="0.25">
      <c r="B24012" s="119"/>
      <c r="C24012" s="119"/>
      <c r="D24012" s="119"/>
    </row>
    <row r="24013" spans="2:4" x14ac:dyDescent="0.25">
      <c r="B24013" s="119"/>
      <c r="C24013" s="119"/>
      <c r="D24013" s="119"/>
    </row>
    <row r="24014" spans="2:4" x14ac:dyDescent="0.25">
      <c r="B24014" s="119"/>
      <c r="C24014" s="119"/>
      <c r="D24014" s="119"/>
    </row>
    <row r="24015" spans="2:4" x14ac:dyDescent="0.25">
      <c r="B24015" s="119"/>
      <c r="C24015" s="119"/>
      <c r="D24015" s="119"/>
    </row>
    <row r="24016" spans="2:4" x14ac:dyDescent="0.25">
      <c r="B24016" s="119"/>
      <c r="C24016" s="119"/>
      <c r="D24016" s="119"/>
    </row>
    <row r="24017" spans="2:4" x14ac:dyDescent="0.25">
      <c r="B24017" s="119"/>
      <c r="C24017" s="119"/>
      <c r="D24017" s="119"/>
    </row>
    <row r="24018" spans="2:4" x14ac:dyDescent="0.25">
      <c r="B24018" s="119"/>
      <c r="C24018" s="119"/>
      <c r="D24018" s="119"/>
    </row>
    <row r="24019" spans="2:4" x14ac:dyDescent="0.25">
      <c r="B24019" s="119"/>
      <c r="C24019" s="119"/>
      <c r="D24019" s="119"/>
    </row>
    <row r="24020" spans="2:4" x14ac:dyDescent="0.25">
      <c r="B24020" s="119"/>
      <c r="C24020" s="119"/>
      <c r="D24020" s="119"/>
    </row>
    <row r="24021" spans="2:4" x14ac:dyDescent="0.25">
      <c r="B24021" s="119"/>
      <c r="C24021" s="119"/>
      <c r="D24021" s="119"/>
    </row>
    <row r="24022" spans="2:4" x14ac:dyDescent="0.25">
      <c r="B24022" s="119"/>
      <c r="C24022" s="119"/>
      <c r="D24022" s="119"/>
    </row>
    <row r="24023" spans="2:4" x14ac:dyDescent="0.25">
      <c r="B24023" s="119"/>
      <c r="C24023" s="119"/>
      <c r="D24023" s="119"/>
    </row>
    <row r="24024" spans="2:4" x14ac:dyDescent="0.25">
      <c r="B24024" s="119"/>
      <c r="C24024" s="119"/>
      <c r="D24024" s="119"/>
    </row>
    <row r="24025" spans="2:4" x14ac:dyDescent="0.25">
      <c r="B24025" s="119"/>
      <c r="C24025" s="119"/>
      <c r="D24025" s="119"/>
    </row>
    <row r="24026" spans="2:4" x14ac:dyDescent="0.25">
      <c r="B24026" s="119"/>
      <c r="C24026" s="119"/>
      <c r="D24026" s="119"/>
    </row>
    <row r="24027" spans="2:4" x14ac:dyDescent="0.25">
      <c r="B24027" s="119"/>
      <c r="C24027" s="119"/>
      <c r="D24027" s="119"/>
    </row>
    <row r="24028" spans="2:4" x14ac:dyDescent="0.25">
      <c r="B24028" s="119"/>
      <c r="C24028" s="119"/>
      <c r="D24028" s="119"/>
    </row>
    <row r="24029" spans="2:4" x14ac:dyDescent="0.25">
      <c r="B24029" s="119"/>
      <c r="C24029" s="119"/>
      <c r="D24029" s="119"/>
    </row>
    <row r="24030" spans="2:4" x14ac:dyDescent="0.25">
      <c r="B24030" s="119"/>
      <c r="C24030" s="119"/>
      <c r="D24030" s="119"/>
    </row>
    <row r="24031" spans="2:4" x14ac:dyDescent="0.25">
      <c r="B24031" s="119"/>
      <c r="C24031" s="119"/>
      <c r="D24031" s="119"/>
    </row>
    <row r="24032" spans="2:4" x14ac:dyDescent="0.25">
      <c r="B24032" s="119"/>
      <c r="C24032" s="119"/>
      <c r="D24032" s="119"/>
    </row>
    <row r="24033" spans="2:4" x14ac:dyDescent="0.25">
      <c r="B24033" s="119"/>
      <c r="C24033" s="119"/>
      <c r="D24033" s="119"/>
    </row>
    <row r="24034" spans="2:4" x14ac:dyDescent="0.25">
      <c r="B24034" s="119"/>
      <c r="C24034" s="119"/>
      <c r="D24034" s="119"/>
    </row>
    <row r="24035" spans="2:4" x14ac:dyDescent="0.25">
      <c r="B24035" s="119"/>
      <c r="C24035" s="119"/>
      <c r="D24035" s="119"/>
    </row>
    <row r="24036" spans="2:4" x14ac:dyDescent="0.25">
      <c r="B24036" s="119"/>
      <c r="C24036" s="119"/>
      <c r="D24036" s="119"/>
    </row>
    <row r="24037" spans="2:4" x14ac:dyDescent="0.25">
      <c r="B24037" s="119"/>
      <c r="C24037" s="119"/>
      <c r="D24037" s="119"/>
    </row>
    <row r="24038" spans="2:4" x14ac:dyDescent="0.25">
      <c r="B24038" s="119"/>
      <c r="C24038" s="119"/>
      <c r="D24038" s="119"/>
    </row>
    <row r="24039" spans="2:4" x14ac:dyDescent="0.25">
      <c r="B24039" s="119"/>
      <c r="C24039" s="119"/>
      <c r="D24039" s="119"/>
    </row>
    <row r="24040" spans="2:4" x14ac:dyDescent="0.25">
      <c r="B24040" s="119"/>
      <c r="C24040" s="119"/>
      <c r="D24040" s="119"/>
    </row>
    <row r="24041" spans="2:4" x14ac:dyDescent="0.25">
      <c r="B24041" s="119"/>
      <c r="C24041" s="119"/>
      <c r="D24041" s="119"/>
    </row>
    <row r="24042" spans="2:4" x14ac:dyDescent="0.25">
      <c r="B24042" s="119"/>
      <c r="C24042" s="119"/>
      <c r="D24042" s="119"/>
    </row>
    <row r="24043" spans="2:4" x14ac:dyDescent="0.25">
      <c r="B24043" s="119"/>
      <c r="C24043" s="119"/>
      <c r="D24043" s="119"/>
    </row>
    <row r="24044" spans="2:4" x14ac:dyDescent="0.25">
      <c r="B24044" s="119"/>
      <c r="C24044" s="119"/>
      <c r="D24044" s="119"/>
    </row>
    <row r="24045" spans="2:4" x14ac:dyDescent="0.25">
      <c r="B24045" s="119"/>
      <c r="C24045" s="119"/>
      <c r="D24045" s="119"/>
    </row>
    <row r="24046" spans="2:4" x14ac:dyDescent="0.25">
      <c r="B24046" s="119"/>
      <c r="C24046" s="119"/>
      <c r="D24046" s="119"/>
    </row>
    <row r="24047" spans="2:4" x14ac:dyDescent="0.25">
      <c r="B24047" s="119"/>
      <c r="C24047" s="119"/>
      <c r="D24047" s="119"/>
    </row>
    <row r="24048" spans="2:4" x14ac:dyDescent="0.25">
      <c r="B24048" s="119"/>
      <c r="C24048" s="119"/>
      <c r="D24048" s="119"/>
    </row>
    <row r="24049" spans="2:4" x14ac:dyDescent="0.25">
      <c r="B24049" s="119"/>
      <c r="C24049" s="119"/>
      <c r="D24049" s="119"/>
    </row>
    <row r="24050" spans="2:4" x14ac:dyDescent="0.25">
      <c r="B24050" s="119"/>
      <c r="C24050" s="119"/>
      <c r="D24050" s="119"/>
    </row>
    <row r="24051" spans="2:4" x14ac:dyDescent="0.25">
      <c r="B24051" s="119"/>
      <c r="C24051" s="119"/>
      <c r="D24051" s="119"/>
    </row>
    <row r="24052" spans="2:4" x14ac:dyDescent="0.25">
      <c r="B24052" s="119"/>
      <c r="C24052" s="119"/>
      <c r="D24052" s="119"/>
    </row>
    <row r="24053" spans="2:4" x14ac:dyDescent="0.25">
      <c r="B24053" s="119"/>
      <c r="C24053" s="119"/>
      <c r="D24053" s="119"/>
    </row>
    <row r="24054" spans="2:4" x14ac:dyDescent="0.25">
      <c r="B24054" s="119"/>
      <c r="C24054" s="119"/>
      <c r="D24054" s="119"/>
    </row>
    <row r="24055" spans="2:4" x14ac:dyDescent="0.25">
      <c r="B24055" s="119"/>
      <c r="C24055" s="119"/>
      <c r="D24055" s="119"/>
    </row>
    <row r="24056" spans="2:4" x14ac:dyDescent="0.25">
      <c r="B24056" s="119"/>
      <c r="C24056" s="119"/>
      <c r="D24056" s="119"/>
    </row>
    <row r="24057" spans="2:4" x14ac:dyDescent="0.25">
      <c r="B24057" s="119"/>
      <c r="C24057" s="119"/>
      <c r="D24057" s="119"/>
    </row>
    <row r="24058" spans="2:4" x14ac:dyDescent="0.25">
      <c r="B24058" s="119"/>
      <c r="C24058" s="119"/>
      <c r="D24058" s="119"/>
    </row>
    <row r="24059" spans="2:4" x14ac:dyDescent="0.25">
      <c r="B24059" s="119"/>
      <c r="C24059" s="119"/>
      <c r="D24059" s="119"/>
    </row>
    <row r="24060" spans="2:4" x14ac:dyDescent="0.25">
      <c r="B24060" s="119"/>
      <c r="C24060" s="119"/>
      <c r="D24060" s="119"/>
    </row>
    <row r="24061" spans="2:4" x14ac:dyDescent="0.25">
      <c r="B24061" s="119"/>
      <c r="C24061" s="119"/>
      <c r="D24061" s="119"/>
    </row>
    <row r="24062" spans="2:4" x14ac:dyDescent="0.25">
      <c r="B24062" s="119"/>
      <c r="C24062" s="119"/>
      <c r="D24062" s="119"/>
    </row>
    <row r="24063" spans="2:4" x14ac:dyDescent="0.25">
      <c r="B24063" s="119"/>
      <c r="C24063" s="119"/>
      <c r="D24063" s="119"/>
    </row>
    <row r="24064" spans="2:4" x14ac:dyDescent="0.25">
      <c r="B24064" s="119"/>
      <c r="C24064" s="119"/>
      <c r="D24064" s="119"/>
    </row>
    <row r="24065" spans="2:4" x14ac:dyDescent="0.25">
      <c r="B24065" s="119"/>
      <c r="C24065" s="119"/>
      <c r="D24065" s="119"/>
    </row>
    <row r="24066" spans="2:4" x14ac:dyDescent="0.25">
      <c r="B24066" s="119"/>
      <c r="C24066" s="119"/>
      <c r="D24066" s="119"/>
    </row>
    <row r="24067" spans="2:4" x14ac:dyDescent="0.25">
      <c r="B24067" s="119"/>
      <c r="C24067" s="119"/>
      <c r="D24067" s="119"/>
    </row>
    <row r="24068" spans="2:4" x14ac:dyDescent="0.25">
      <c r="B24068" s="119"/>
      <c r="C24068" s="119"/>
      <c r="D24068" s="119"/>
    </row>
    <row r="24069" spans="2:4" x14ac:dyDescent="0.25">
      <c r="B24069" s="119"/>
      <c r="C24069" s="119"/>
      <c r="D24069" s="119"/>
    </row>
    <row r="24070" spans="2:4" x14ac:dyDescent="0.25">
      <c r="B24070" s="119"/>
      <c r="C24070" s="119"/>
      <c r="D24070" s="119"/>
    </row>
    <row r="24071" spans="2:4" x14ac:dyDescent="0.25">
      <c r="B24071" s="119"/>
      <c r="C24071" s="119"/>
      <c r="D24071" s="119"/>
    </row>
    <row r="24072" spans="2:4" x14ac:dyDescent="0.25">
      <c r="B24072" s="119"/>
      <c r="C24072" s="119"/>
      <c r="D24072" s="119"/>
    </row>
    <row r="24073" spans="2:4" x14ac:dyDescent="0.25">
      <c r="B24073" s="119"/>
      <c r="C24073" s="119"/>
      <c r="D24073" s="119"/>
    </row>
    <row r="24074" spans="2:4" x14ac:dyDescent="0.25">
      <c r="B24074" s="119"/>
      <c r="C24074" s="119"/>
      <c r="D24074" s="119"/>
    </row>
    <row r="24075" spans="2:4" x14ac:dyDescent="0.25">
      <c r="B24075" s="119"/>
      <c r="C24075" s="119"/>
      <c r="D24075" s="119"/>
    </row>
    <row r="24076" spans="2:4" x14ac:dyDescent="0.25">
      <c r="B24076" s="119"/>
      <c r="C24076" s="119"/>
      <c r="D24076" s="119"/>
    </row>
    <row r="24077" spans="2:4" x14ac:dyDescent="0.25">
      <c r="B24077" s="119"/>
      <c r="C24077" s="119"/>
      <c r="D24077" s="119"/>
    </row>
    <row r="24078" spans="2:4" x14ac:dyDescent="0.25">
      <c r="B24078" s="119"/>
      <c r="C24078" s="119"/>
      <c r="D24078" s="119"/>
    </row>
    <row r="24079" spans="2:4" x14ac:dyDescent="0.25">
      <c r="B24079" s="119"/>
      <c r="C24079" s="119"/>
      <c r="D24079" s="119"/>
    </row>
    <row r="24080" spans="2:4" x14ac:dyDescent="0.25">
      <c r="B24080" s="119"/>
      <c r="C24080" s="119"/>
      <c r="D24080" s="119"/>
    </row>
    <row r="24081" spans="2:4" x14ac:dyDescent="0.25">
      <c r="B24081" s="119"/>
      <c r="C24081" s="119"/>
      <c r="D24081" s="119"/>
    </row>
    <row r="24082" spans="2:4" x14ac:dyDescent="0.25">
      <c r="B24082" s="119"/>
      <c r="C24082" s="119"/>
      <c r="D24082" s="119"/>
    </row>
    <row r="24083" spans="2:4" x14ac:dyDescent="0.25">
      <c r="B24083" s="119"/>
      <c r="C24083" s="119"/>
      <c r="D24083" s="119"/>
    </row>
    <row r="24084" spans="2:4" x14ac:dyDescent="0.25">
      <c r="B24084" s="119"/>
      <c r="C24084" s="119"/>
      <c r="D24084" s="119"/>
    </row>
    <row r="24085" spans="2:4" x14ac:dyDescent="0.25">
      <c r="B24085" s="119"/>
      <c r="C24085" s="119"/>
      <c r="D24085" s="119"/>
    </row>
    <row r="24086" spans="2:4" x14ac:dyDescent="0.25">
      <c r="B24086" s="119"/>
      <c r="C24086" s="119"/>
      <c r="D24086" s="119"/>
    </row>
    <row r="24087" spans="2:4" x14ac:dyDescent="0.25">
      <c r="B24087" s="119"/>
      <c r="C24087" s="119"/>
      <c r="D24087" s="119"/>
    </row>
    <row r="24088" spans="2:4" x14ac:dyDescent="0.25">
      <c r="B24088" s="119"/>
      <c r="C24088" s="119"/>
      <c r="D24088" s="119"/>
    </row>
    <row r="24089" spans="2:4" x14ac:dyDescent="0.25">
      <c r="B24089" s="119"/>
      <c r="C24089" s="119"/>
      <c r="D24089" s="119"/>
    </row>
    <row r="24090" spans="2:4" x14ac:dyDescent="0.25">
      <c r="B24090" s="119"/>
      <c r="C24090" s="119"/>
      <c r="D24090" s="119"/>
    </row>
    <row r="24091" spans="2:4" x14ac:dyDescent="0.25">
      <c r="B24091" s="119"/>
      <c r="C24091" s="119"/>
      <c r="D24091" s="119"/>
    </row>
    <row r="24092" spans="2:4" x14ac:dyDescent="0.25">
      <c r="B24092" s="119"/>
      <c r="C24092" s="119"/>
      <c r="D24092" s="119"/>
    </row>
    <row r="24093" spans="2:4" x14ac:dyDescent="0.25">
      <c r="B24093" s="119"/>
      <c r="C24093" s="119"/>
      <c r="D24093" s="119"/>
    </row>
    <row r="24094" spans="2:4" x14ac:dyDescent="0.25">
      <c r="B24094" s="119"/>
      <c r="C24094" s="119"/>
      <c r="D24094" s="119"/>
    </row>
    <row r="24095" spans="2:4" x14ac:dyDescent="0.25">
      <c r="B24095" s="119"/>
      <c r="C24095" s="119"/>
      <c r="D24095" s="119"/>
    </row>
    <row r="24096" spans="2:4" x14ac:dyDescent="0.25">
      <c r="B24096" s="119"/>
      <c r="C24096" s="119"/>
      <c r="D24096" s="119"/>
    </row>
    <row r="24097" spans="2:4" x14ac:dyDescent="0.25">
      <c r="B24097" s="119"/>
      <c r="C24097" s="119"/>
      <c r="D24097" s="119"/>
    </row>
    <row r="24098" spans="2:4" x14ac:dyDescent="0.25">
      <c r="B24098" s="119"/>
      <c r="C24098" s="119"/>
      <c r="D24098" s="119"/>
    </row>
    <row r="24099" spans="2:4" x14ac:dyDescent="0.25">
      <c r="B24099" s="119"/>
      <c r="C24099" s="119"/>
      <c r="D24099" s="119"/>
    </row>
    <row r="24100" spans="2:4" x14ac:dyDescent="0.25">
      <c r="B24100" s="119"/>
      <c r="C24100" s="119"/>
      <c r="D24100" s="119"/>
    </row>
    <row r="24101" spans="2:4" x14ac:dyDescent="0.25">
      <c r="B24101" s="119"/>
      <c r="C24101" s="119"/>
      <c r="D24101" s="119"/>
    </row>
    <row r="24102" spans="2:4" x14ac:dyDescent="0.25">
      <c r="B24102" s="119"/>
      <c r="C24102" s="119"/>
      <c r="D24102" s="119"/>
    </row>
    <row r="24103" spans="2:4" x14ac:dyDescent="0.25">
      <c r="B24103" s="119"/>
      <c r="C24103" s="119"/>
      <c r="D24103" s="119"/>
    </row>
    <row r="24104" spans="2:4" x14ac:dyDescent="0.25">
      <c r="B24104" s="119"/>
      <c r="C24104" s="119"/>
      <c r="D24104" s="119"/>
    </row>
    <row r="24105" spans="2:4" x14ac:dyDescent="0.25">
      <c r="B24105" s="119"/>
      <c r="C24105" s="119"/>
      <c r="D24105" s="119"/>
    </row>
    <row r="24106" spans="2:4" x14ac:dyDescent="0.25">
      <c r="B24106" s="119"/>
      <c r="C24106" s="119"/>
      <c r="D24106" s="119"/>
    </row>
    <row r="24107" spans="2:4" x14ac:dyDescent="0.25">
      <c r="B24107" s="119"/>
      <c r="C24107" s="119"/>
      <c r="D24107" s="119"/>
    </row>
    <row r="24108" spans="2:4" x14ac:dyDescent="0.25">
      <c r="B24108" s="119"/>
      <c r="C24108" s="119"/>
      <c r="D24108" s="119"/>
    </row>
    <row r="24109" spans="2:4" x14ac:dyDescent="0.25">
      <c r="B24109" s="119"/>
      <c r="C24109" s="119"/>
      <c r="D24109" s="119"/>
    </row>
    <row r="24110" spans="2:4" x14ac:dyDescent="0.25">
      <c r="B24110" s="119"/>
      <c r="C24110" s="119"/>
      <c r="D24110" s="119"/>
    </row>
    <row r="24111" spans="2:4" x14ac:dyDescent="0.25">
      <c r="B24111" s="119"/>
      <c r="C24111" s="119"/>
      <c r="D24111" s="119"/>
    </row>
    <row r="24112" spans="2:4" x14ac:dyDescent="0.25">
      <c r="B24112" s="119"/>
      <c r="C24112" s="119"/>
      <c r="D24112" s="119"/>
    </row>
    <row r="24113" spans="2:4" x14ac:dyDescent="0.25">
      <c r="B24113" s="119"/>
      <c r="C24113" s="119"/>
      <c r="D24113" s="119"/>
    </row>
    <row r="24114" spans="2:4" x14ac:dyDescent="0.25">
      <c r="B24114" s="119"/>
      <c r="C24114" s="119"/>
      <c r="D24114" s="119"/>
    </row>
    <row r="24115" spans="2:4" x14ac:dyDescent="0.25">
      <c r="B24115" s="119"/>
      <c r="C24115" s="119"/>
      <c r="D24115" s="119"/>
    </row>
    <row r="24116" spans="2:4" x14ac:dyDescent="0.25">
      <c r="B24116" s="119"/>
      <c r="C24116" s="119"/>
      <c r="D24116" s="119"/>
    </row>
    <row r="24117" spans="2:4" x14ac:dyDescent="0.25">
      <c r="B24117" s="119"/>
      <c r="C24117" s="119"/>
      <c r="D24117" s="119"/>
    </row>
    <row r="24118" spans="2:4" x14ac:dyDescent="0.25">
      <c r="B24118" s="119"/>
      <c r="C24118" s="119"/>
      <c r="D24118" s="119"/>
    </row>
    <row r="24119" spans="2:4" x14ac:dyDescent="0.25">
      <c r="B24119" s="119"/>
      <c r="C24119" s="119"/>
      <c r="D24119" s="119"/>
    </row>
    <row r="24120" spans="2:4" x14ac:dyDescent="0.25">
      <c r="B24120" s="119"/>
      <c r="C24120" s="119"/>
      <c r="D24120" s="119"/>
    </row>
    <row r="24121" spans="2:4" x14ac:dyDescent="0.25">
      <c r="B24121" s="119"/>
      <c r="C24121" s="119"/>
      <c r="D24121" s="119"/>
    </row>
    <row r="24122" spans="2:4" x14ac:dyDescent="0.25">
      <c r="B24122" s="119"/>
      <c r="C24122" s="119"/>
      <c r="D24122" s="119"/>
    </row>
    <row r="24123" spans="2:4" x14ac:dyDescent="0.25">
      <c r="B24123" s="119"/>
      <c r="C24123" s="119"/>
      <c r="D24123" s="119"/>
    </row>
    <row r="24124" spans="2:4" x14ac:dyDescent="0.25">
      <c r="B24124" s="119"/>
      <c r="C24124" s="119"/>
      <c r="D24124" s="119"/>
    </row>
    <row r="24125" spans="2:4" x14ac:dyDescent="0.25">
      <c r="B24125" s="119"/>
      <c r="C24125" s="119"/>
      <c r="D24125" s="119"/>
    </row>
    <row r="24126" spans="2:4" x14ac:dyDescent="0.25">
      <c r="B24126" s="119"/>
      <c r="C24126" s="119"/>
      <c r="D24126" s="119"/>
    </row>
    <row r="24127" spans="2:4" x14ac:dyDescent="0.25">
      <c r="B24127" s="119"/>
      <c r="C24127" s="119"/>
      <c r="D24127" s="119"/>
    </row>
    <row r="24128" spans="2:4" x14ac:dyDescent="0.25">
      <c r="B24128" s="119"/>
      <c r="C24128" s="119"/>
      <c r="D24128" s="119"/>
    </row>
    <row r="24129" spans="2:4" x14ac:dyDescent="0.25">
      <c r="B24129" s="119"/>
      <c r="C24129" s="119"/>
      <c r="D24129" s="119"/>
    </row>
    <row r="24130" spans="2:4" x14ac:dyDescent="0.25">
      <c r="B24130" s="119"/>
      <c r="C24130" s="119"/>
      <c r="D24130" s="119"/>
    </row>
    <row r="24131" spans="2:4" x14ac:dyDescent="0.25">
      <c r="B24131" s="119"/>
      <c r="C24131" s="119"/>
      <c r="D24131" s="119"/>
    </row>
    <row r="24132" spans="2:4" x14ac:dyDescent="0.25">
      <c r="B24132" s="119"/>
      <c r="C24132" s="119"/>
      <c r="D24132" s="119"/>
    </row>
    <row r="24133" spans="2:4" x14ac:dyDescent="0.25">
      <c r="B24133" s="119"/>
      <c r="C24133" s="119"/>
      <c r="D24133" s="119"/>
    </row>
    <row r="24134" spans="2:4" x14ac:dyDescent="0.25">
      <c r="B24134" s="119"/>
      <c r="C24134" s="119"/>
      <c r="D24134" s="119"/>
    </row>
    <row r="24135" spans="2:4" x14ac:dyDescent="0.25">
      <c r="B24135" s="119"/>
      <c r="C24135" s="119"/>
      <c r="D24135" s="119"/>
    </row>
    <row r="24136" spans="2:4" x14ac:dyDescent="0.25">
      <c r="B24136" s="119"/>
      <c r="C24136" s="119"/>
      <c r="D24136" s="119"/>
    </row>
    <row r="24137" spans="2:4" x14ac:dyDescent="0.25">
      <c r="B24137" s="119"/>
      <c r="C24137" s="119"/>
      <c r="D24137" s="119"/>
    </row>
    <row r="24138" spans="2:4" x14ac:dyDescent="0.25">
      <c r="B24138" s="119"/>
      <c r="C24138" s="119"/>
      <c r="D24138" s="119"/>
    </row>
    <row r="24139" spans="2:4" x14ac:dyDescent="0.25">
      <c r="B24139" s="119"/>
      <c r="C24139" s="119"/>
      <c r="D24139" s="119"/>
    </row>
    <row r="24140" spans="2:4" x14ac:dyDescent="0.25">
      <c r="B24140" s="119"/>
      <c r="C24140" s="119"/>
      <c r="D24140" s="119"/>
    </row>
    <row r="24141" spans="2:4" x14ac:dyDescent="0.25">
      <c r="B24141" s="119"/>
      <c r="C24141" s="119"/>
      <c r="D24141" s="119"/>
    </row>
    <row r="24142" spans="2:4" x14ac:dyDescent="0.25">
      <c r="B24142" s="119"/>
      <c r="C24142" s="119"/>
      <c r="D24142" s="119"/>
    </row>
    <row r="24143" spans="2:4" x14ac:dyDescent="0.25">
      <c r="B24143" s="119"/>
      <c r="C24143" s="119"/>
      <c r="D24143" s="119"/>
    </row>
    <row r="24144" spans="2:4" x14ac:dyDescent="0.25">
      <c r="B24144" s="119"/>
      <c r="C24144" s="119"/>
      <c r="D24144" s="119"/>
    </row>
    <row r="24145" spans="2:4" x14ac:dyDescent="0.25">
      <c r="B24145" s="119"/>
      <c r="C24145" s="119"/>
      <c r="D24145" s="119"/>
    </row>
    <row r="24146" spans="2:4" x14ac:dyDescent="0.25">
      <c r="B24146" s="119"/>
      <c r="C24146" s="119"/>
      <c r="D24146" s="119"/>
    </row>
    <row r="24147" spans="2:4" x14ac:dyDescent="0.25">
      <c r="B24147" s="119"/>
      <c r="C24147" s="119"/>
      <c r="D24147" s="119"/>
    </row>
    <row r="24148" spans="2:4" x14ac:dyDescent="0.25">
      <c r="B24148" s="119"/>
      <c r="C24148" s="119"/>
      <c r="D24148" s="119"/>
    </row>
    <row r="24149" spans="2:4" x14ac:dyDescent="0.25">
      <c r="B24149" s="119"/>
      <c r="C24149" s="119"/>
      <c r="D24149" s="119"/>
    </row>
    <row r="24150" spans="2:4" x14ac:dyDescent="0.25">
      <c r="B24150" s="119"/>
      <c r="C24150" s="119"/>
      <c r="D24150" s="119"/>
    </row>
    <row r="24151" spans="2:4" x14ac:dyDescent="0.25">
      <c r="B24151" s="119"/>
      <c r="C24151" s="119"/>
      <c r="D24151" s="119"/>
    </row>
    <row r="24152" spans="2:4" x14ac:dyDescent="0.25">
      <c r="B24152" s="119"/>
      <c r="C24152" s="119"/>
      <c r="D24152" s="119"/>
    </row>
    <row r="24153" spans="2:4" x14ac:dyDescent="0.25">
      <c r="B24153" s="119"/>
      <c r="C24153" s="119"/>
      <c r="D24153" s="119"/>
    </row>
    <row r="24154" spans="2:4" x14ac:dyDescent="0.25">
      <c r="B24154" s="119"/>
      <c r="C24154" s="119"/>
      <c r="D24154" s="119"/>
    </row>
    <row r="24155" spans="2:4" x14ac:dyDescent="0.25">
      <c r="B24155" s="119"/>
      <c r="C24155" s="119"/>
      <c r="D24155" s="119"/>
    </row>
    <row r="24156" spans="2:4" x14ac:dyDescent="0.25">
      <c r="B24156" s="119"/>
      <c r="C24156" s="119"/>
      <c r="D24156" s="119"/>
    </row>
    <row r="24157" spans="2:4" x14ac:dyDescent="0.25">
      <c r="B24157" s="119"/>
      <c r="C24157" s="119"/>
      <c r="D24157" s="119"/>
    </row>
    <row r="24158" spans="2:4" x14ac:dyDescent="0.25">
      <c r="B24158" s="119"/>
      <c r="C24158" s="119"/>
      <c r="D24158" s="119"/>
    </row>
    <row r="24159" spans="2:4" x14ac:dyDescent="0.25">
      <c r="B24159" s="119"/>
      <c r="C24159" s="119"/>
      <c r="D24159" s="119"/>
    </row>
    <row r="24160" spans="2:4" x14ac:dyDescent="0.25">
      <c r="B24160" s="119"/>
      <c r="C24160" s="119"/>
      <c r="D24160" s="119"/>
    </row>
    <row r="24161" spans="2:4" x14ac:dyDescent="0.25">
      <c r="B24161" s="119"/>
      <c r="C24161" s="119"/>
      <c r="D24161" s="119"/>
    </row>
    <row r="24162" spans="2:4" x14ac:dyDescent="0.25">
      <c r="B24162" s="119"/>
      <c r="C24162" s="119"/>
      <c r="D24162" s="119"/>
    </row>
    <row r="24163" spans="2:4" x14ac:dyDescent="0.25">
      <c r="B24163" s="119"/>
      <c r="C24163" s="119"/>
      <c r="D24163" s="119"/>
    </row>
    <row r="24164" spans="2:4" x14ac:dyDescent="0.25">
      <c r="B24164" s="119"/>
      <c r="C24164" s="119"/>
      <c r="D24164" s="119"/>
    </row>
    <row r="24165" spans="2:4" x14ac:dyDescent="0.25">
      <c r="B24165" s="119"/>
      <c r="C24165" s="119"/>
      <c r="D24165" s="119"/>
    </row>
    <row r="24166" spans="2:4" x14ac:dyDescent="0.25">
      <c r="B24166" s="119"/>
      <c r="C24166" s="119"/>
      <c r="D24166" s="119"/>
    </row>
    <row r="24167" spans="2:4" x14ac:dyDescent="0.25">
      <c r="B24167" s="119"/>
      <c r="C24167" s="119"/>
      <c r="D24167" s="119"/>
    </row>
    <row r="24168" spans="2:4" x14ac:dyDescent="0.25">
      <c r="B24168" s="119"/>
      <c r="C24168" s="119"/>
      <c r="D24168" s="119"/>
    </row>
    <row r="24169" spans="2:4" x14ac:dyDescent="0.25">
      <c r="B24169" s="119"/>
      <c r="C24169" s="119"/>
      <c r="D24169" s="119"/>
    </row>
    <row r="24170" spans="2:4" x14ac:dyDescent="0.25">
      <c r="B24170" s="119"/>
      <c r="C24170" s="119"/>
      <c r="D24170" s="119"/>
    </row>
    <row r="24171" spans="2:4" x14ac:dyDescent="0.25">
      <c r="B24171" s="119"/>
      <c r="C24171" s="119"/>
      <c r="D24171" s="119"/>
    </row>
    <row r="24172" spans="2:4" x14ac:dyDescent="0.25">
      <c r="B24172" s="119"/>
      <c r="C24172" s="119"/>
      <c r="D24172" s="119"/>
    </row>
    <row r="24173" spans="2:4" x14ac:dyDescent="0.25">
      <c r="B24173" s="119"/>
      <c r="C24173" s="119"/>
      <c r="D24173" s="119"/>
    </row>
    <row r="24174" spans="2:4" x14ac:dyDescent="0.25">
      <c r="B24174" s="119"/>
      <c r="C24174" s="119"/>
      <c r="D24174" s="119"/>
    </row>
    <row r="24175" spans="2:4" x14ac:dyDescent="0.25">
      <c r="B24175" s="119"/>
      <c r="C24175" s="119"/>
      <c r="D24175" s="119"/>
    </row>
    <row r="24176" spans="2:4" x14ac:dyDescent="0.25">
      <c r="B24176" s="119"/>
      <c r="C24176" s="119"/>
      <c r="D24176" s="119"/>
    </row>
    <row r="24177" spans="2:4" x14ac:dyDescent="0.25">
      <c r="B24177" s="119"/>
      <c r="C24177" s="119"/>
      <c r="D24177" s="119"/>
    </row>
    <row r="24178" spans="2:4" x14ac:dyDescent="0.25">
      <c r="B24178" s="119"/>
      <c r="C24178" s="119"/>
      <c r="D24178" s="119"/>
    </row>
    <row r="24179" spans="2:4" x14ac:dyDescent="0.25">
      <c r="B24179" s="119"/>
      <c r="C24179" s="119"/>
      <c r="D24179" s="119"/>
    </row>
    <row r="24180" spans="2:4" x14ac:dyDescent="0.25">
      <c r="B24180" s="119"/>
      <c r="C24180" s="119"/>
      <c r="D24180" s="119"/>
    </row>
    <row r="24181" spans="2:4" x14ac:dyDescent="0.25">
      <c r="B24181" s="119"/>
      <c r="C24181" s="119"/>
      <c r="D24181" s="119"/>
    </row>
    <row r="24182" spans="2:4" x14ac:dyDescent="0.25">
      <c r="B24182" s="119"/>
      <c r="C24182" s="119"/>
      <c r="D24182" s="119"/>
    </row>
    <row r="24183" spans="2:4" x14ac:dyDescent="0.25">
      <c r="B24183" s="119"/>
      <c r="C24183" s="119"/>
      <c r="D24183" s="119"/>
    </row>
    <row r="24184" spans="2:4" x14ac:dyDescent="0.25">
      <c r="B24184" s="119"/>
      <c r="C24184" s="119"/>
      <c r="D24184" s="119"/>
    </row>
    <row r="24185" spans="2:4" x14ac:dyDescent="0.25">
      <c r="B24185" s="119"/>
      <c r="C24185" s="119"/>
      <c r="D24185" s="119"/>
    </row>
    <row r="24186" spans="2:4" x14ac:dyDescent="0.25">
      <c r="B24186" s="119"/>
      <c r="C24186" s="119"/>
      <c r="D24186" s="119"/>
    </row>
    <row r="24187" spans="2:4" x14ac:dyDescent="0.25">
      <c r="B24187" s="119"/>
      <c r="C24187" s="119"/>
      <c r="D24187" s="119"/>
    </row>
    <row r="24188" spans="2:4" x14ac:dyDescent="0.25">
      <c r="B24188" s="119"/>
      <c r="C24188" s="119"/>
      <c r="D24188" s="119"/>
    </row>
    <row r="24189" spans="2:4" x14ac:dyDescent="0.25">
      <c r="B24189" s="119"/>
      <c r="C24189" s="119"/>
      <c r="D24189" s="119"/>
    </row>
    <row r="24190" spans="2:4" x14ac:dyDescent="0.25">
      <c r="B24190" s="119"/>
      <c r="C24190" s="119"/>
      <c r="D24190" s="119"/>
    </row>
    <row r="24191" spans="2:4" x14ac:dyDescent="0.25">
      <c r="B24191" s="119"/>
      <c r="C24191" s="119"/>
      <c r="D24191" s="119"/>
    </row>
    <row r="24192" spans="2:4" x14ac:dyDescent="0.25">
      <c r="B24192" s="119"/>
      <c r="C24192" s="119"/>
      <c r="D24192" s="119"/>
    </row>
    <row r="24193" spans="2:4" x14ac:dyDescent="0.25">
      <c r="B24193" s="119"/>
      <c r="C24193" s="119"/>
      <c r="D24193" s="119"/>
    </row>
    <row r="24194" spans="2:4" x14ac:dyDescent="0.25">
      <c r="B24194" s="119"/>
      <c r="C24194" s="119"/>
      <c r="D24194" s="119"/>
    </row>
    <row r="24195" spans="2:4" x14ac:dyDescent="0.25">
      <c r="B24195" s="119"/>
      <c r="C24195" s="119"/>
      <c r="D24195" s="119"/>
    </row>
    <row r="24196" spans="2:4" x14ac:dyDescent="0.25">
      <c r="B24196" s="119"/>
      <c r="C24196" s="119"/>
      <c r="D24196" s="119"/>
    </row>
    <row r="24197" spans="2:4" x14ac:dyDescent="0.25">
      <c r="B24197" s="119"/>
      <c r="C24197" s="119"/>
      <c r="D24197" s="119"/>
    </row>
    <row r="24198" spans="2:4" x14ac:dyDescent="0.25">
      <c r="B24198" s="119"/>
      <c r="C24198" s="119"/>
      <c r="D24198" s="119"/>
    </row>
    <row r="24199" spans="2:4" x14ac:dyDescent="0.25">
      <c r="B24199" s="119"/>
      <c r="C24199" s="119"/>
      <c r="D24199" s="119"/>
    </row>
    <row r="24200" spans="2:4" x14ac:dyDescent="0.25">
      <c r="B24200" s="119"/>
      <c r="C24200" s="119"/>
      <c r="D24200" s="119"/>
    </row>
    <row r="24201" spans="2:4" x14ac:dyDescent="0.25">
      <c r="B24201" s="119"/>
      <c r="C24201" s="119"/>
      <c r="D24201" s="119"/>
    </row>
    <row r="24202" spans="2:4" x14ac:dyDescent="0.25">
      <c r="B24202" s="119"/>
      <c r="C24202" s="119"/>
      <c r="D24202" s="119"/>
    </row>
    <row r="24203" spans="2:4" x14ac:dyDescent="0.25">
      <c r="B24203" s="119"/>
      <c r="C24203" s="119"/>
      <c r="D24203" s="119"/>
    </row>
    <row r="24204" spans="2:4" x14ac:dyDescent="0.25">
      <c r="B24204" s="119"/>
      <c r="C24204" s="119"/>
      <c r="D24204" s="119"/>
    </row>
    <row r="24205" spans="2:4" x14ac:dyDescent="0.25">
      <c r="B24205" s="119"/>
      <c r="C24205" s="119"/>
      <c r="D24205" s="119"/>
    </row>
    <row r="24206" spans="2:4" x14ac:dyDescent="0.25">
      <c r="B24206" s="119"/>
      <c r="C24206" s="119"/>
      <c r="D24206" s="119"/>
    </row>
    <row r="24207" spans="2:4" x14ac:dyDescent="0.25">
      <c r="B24207" s="119"/>
      <c r="C24207" s="119"/>
      <c r="D24207" s="119"/>
    </row>
    <row r="24208" spans="2:4" x14ac:dyDescent="0.25">
      <c r="B24208" s="119"/>
      <c r="C24208" s="119"/>
      <c r="D24208" s="119"/>
    </row>
    <row r="24209" spans="2:4" x14ac:dyDescent="0.25">
      <c r="B24209" s="119"/>
      <c r="C24209" s="119"/>
      <c r="D24209" s="119"/>
    </row>
    <row r="24210" spans="2:4" x14ac:dyDescent="0.25">
      <c r="B24210" s="119"/>
      <c r="C24210" s="119"/>
      <c r="D24210" s="119"/>
    </row>
    <row r="24211" spans="2:4" x14ac:dyDescent="0.25">
      <c r="B24211" s="119"/>
      <c r="C24211" s="119"/>
      <c r="D24211" s="119"/>
    </row>
    <row r="24212" spans="2:4" x14ac:dyDescent="0.25">
      <c r="B24212" s="119"/>
      <c r="C24212" s="119"/>
      <c r="D24212" s="119"/>
    </row>
    <row r="24213" spans="2:4" x14ac:dyDescent="0.25">
      <c r="B24213" s="119"/>
      <c r="C24213" s="119"/>
      <c r="D24213" s="119"/>
    </row>
    <row r="24214" spans="2:4" x14ac:dyDescent="0.25">
      <c r="B24214" s="119"/>
      <c r="C24214" s="119"/>
      <c r="D24214" s="119"/>
    </row>
    <row r="24215" spans="2:4" x14ac:dyDescent="0.25">
      <c r="B24215" s="119"/>
      <c r="C24215" s="119"/>
      <c r="D24215" s="119"/>
    </row>
    <row r="24216" spans="2:4" x14ac:dyDescent="0.25">
      <c r="B24216" s="119"/>
      <c r="C24216" s="119"/>
      <c r="D24216" s="119"/>
    </row>
    <row r="24217" spans="2:4" x14ac:dyDescent="0.25">
      <c r="B24217" s="119"/>
      <c r="C24217" s="119"/>
      <c r="D24217" s="119"/>
    </row>
    <row r="24218" spans="2:4" x14ac:dyDescent="0.25">
      <c r="B24218" s="119"/>
      <c r="C24218" s="119"/>
      <c r="D24218" s="119"/>
    </row>
    <row r="24219" spans="2:4" x14ac:dyDescent="0.25">
      <c r="B24219" s="119"/>
      <c r="C24219" s="119"/>
      <c r="D24219" s="119"/>
    </row>
    <row r="24220" spans="2:4" x14ac:dyDescent="0.25">
      <c r="B24220" s="119"/>
      <c r="C24220" s="119"/>
      <c r="D24220" s="119"/>
    </row>
    <row r="24221" spans="2:4" x14ac:dyDescent="0.25">
      <c r="B24221" s="119"/>
      <c r="C24221" s="119"/>
      <c r="D24221" s="119"/>
    </row>
    <row r="24222" spans="2:4" x14ac:dyDescent="0.25">
      <c r="B24222" s="119"/>
      <c r="C24222" s="119"/>
      <c r="D24222" s="119"/>
    </row>
    <row r="24223" spans="2:4" x14ac:dyDescent="0.25">
      <c r="B24223" s="119"/>
      <c r="C24223" s="119"/>
      <c r="D24223" s="119"/>
    </row>
    <row r="24224" spans="2:4" x14ac:dyDescent="0.25">
      <c r="B24224" s="119"/>
      <c r="C24224" s="119"/>
      <c r="D24224" s="119"/>
    </row>
    <row r="24225" spans="2:4" x14ac:dyDescent="0.25">
      <c r="B24225" s="119"/>
      <c r="C24225" s="119"/>
      <c r="D24225" s="119"/>
    </row>
    <row r="24226" spans="2:4" x14ac:dyDescent="0.25">
      <c r="B24226" s="119"/>
      <c r="C24226" s="119"/>
      <c r="D24226" s="119"/>
    </row>
    <row r="24227" spans="2:4" x14ac:dyDescent="0.25">
      <c r="B24227" s="119"/>
      <c r="C24227" s="119"/>
      <c r="D24227" s="119"/>
    </row>
    <row r="24228" spans="2:4" x14ac:dyDescent="0.25">
      <c r="B24228" s="119"/>
      <c r="C24228" s="119"/>
      <c r="D24228" s="119"/>
    </row>
    <row r="24229" spans="2:4" x14ac:dyDescent="0.25">
      <c r="B24229" s="119"/>
      <c r="C24229" s="119"/>
      <c r="D24229" s="119"/>
    </row>
    <row r="24230" spans="2:4" x14ac:dyDescent="0.25">
      <c r="B24230" s="119"/>
      <c r="C24230" s="119"/>
      <c r="D24230" s="119"/>
    </row>
    <row r="24231" spans="2:4" x14ac:dyDescent="0.25">
      <c r="B24231" s="119"/>
      <c r="C24231" s="119"/>
      <c r="D24231" s="119"/>
    </row>
    <row r="24232" spans="2:4" x14ac:dyDescent="0.25">
      <c r="B24232" s="119"/>
      <c r="C24232" s="119"/>
      <c r="D24232" s="119"/>
    </row>
    <row r="24233" spans="2:4" x14ac:dyDescent="0.25">
      <c r="B24233" s="119"/>
      <c r="C24233" s="119"/>
      <c r="D24233" s="119"/>
    </row>
    <row r="24234" spans="2:4" x14ac:dyDescent="0.25">
      <c r="B24234" s="119"/>
      <c r="C24234" s="119"/>
      <c r="D24234" s="119"/>
    </row>
    <row r="24235" spans="2:4" x14ac:dyDescent="0.25">
      <c r="B24235" s="119"/>
      <c r="C24235" s="119"/>
      <c r="D24235" s="119"/>
    </row>
    <row r="24236" spans="2:4" x14ac:dyDescent="0.25">
      <c r="B24236" s="119"/>
      <c r="C24236" s="119"/>
      <c r="D24236" s="119"/>
    </row>
    <row r="24237" spans="2:4" x14ac:dyDescent="0.25">
      <c r="B24237" s="119"/>
      <c r="C24237" s="119"/>
      <c r="D24237" s="119"/>
    </row>
    <row r="24238" spans="2:4" x14ac:dyDescent="0.25">
      <c r="B24238" s="119"/>
      <c r="C24238" s="119"/>
      <c r="D24238" s="119"/>
    </row>
    <row r="24239" spans="2:4" x14ac:dyDescent="0.25">
      <c r="B24239" s="119"/>
      <c r="C24239" s="119"/>
      <c r="D24239" s="119"/>
    </row>
    <row r="24240" spans="2:4" x14ac:dyDescent="0.25">
      <c r="B24240" s="119"/>
      <c r="C24240" s="119"/>
      <c r="D24240" s="119"/>
    </row>
    <row r="24241" spans="2:4" x14ac:dyDescent="0.25">
      <c r="B24241" s="119"/>
      <c r="C24241" s="119"/>
      <c r="D24241" s="119"/>
    </row>
    <row r="24242" spans="2:4" x14ac:dyDescent="0.25">
      <c r="B24242" s="119"/>
      <c r="C24242" s="119"/>
      <c r="D24242" s="119"/>
    </row>
    <row r="24243" spans="2:4" x14ac:dyDescent="0.25">
      <c r="B24243" s="119"/>
      <c r="C24243" s="119"/>
      <c r="D24243" s="119"/>
    </row>
    <row r="24244" spans="2:4" x14ac:dyDescent="0.25">
      <c r="B24244" s="119"/>
      <c r="C24244" s="119"/>
      <c r="D24244" s="119"/>
    </row>
    <row r="24245" spans="2:4" x14ac:dyDescent="0.25">
      <c r="B24245" s="119"/>
      <c r="C24245" s="119"/>
      <c r="D24245" s="119"/>
    </row>
    <row r="24246" spans="2:4" x14ac:dyDescent="0.25">
      <c r="B24246" s="119"/>
      <c r="C24246" s="119"/>
      <c r="D24246" s="119"/>
    </row>
    <row r="24247" spans="2:4" x14ac:dyDescent="0.25">
      <c r="B24247" s="119"/>
      <c r="C24247" s="119"/>
      <c r="D24247" s="119"/>
    </row>
    <row r="24248" spans="2:4" x14ac:dyDescent="0.25">
      <c r="B24248" s="119"/>
      <c r="C24248" s="119"/>
      <c r="D24248" s="119"/>
    </row>
    <row r="24249" spans="2:4" x14ac:dyDescent="0.25">
      <c r="B24249" s="119"/>
      <c r="C24249" s="119"/>
      <c r="D24249" s="119"/>
    </row>
    <row r="24250" spans="2:4" x14ac:dyDescent="0.25">
      <c r="B24250" s="119"/>
      <c r="C24250" s="119"/>
      <c r="D24250" s="119"/>
    </row>
    <row r="24251" spans="2:4" x14ac:dyDescent="0.25">
      <c r="B24251" s="119"/>
      <c r="C24251" s="119"/>
      <c r="D24251" s="119"/>
    </row>
    <row r="24252" spans="2:4" x14ac:dyDescent="0.25">
      <c r="B24252" s="119"/>
      <c r="C24252" s="119"/>
      <c r="D24252" s="119"/>
    </row>
    <row r="24253" spans="2:4" x14ac:dyDescent="0.25">
      <c r="B24253" s="119"/>
      <c r="C24253" s="119"/>
      <c r="D24253" s="119"/>
    </row>
    <row r="24254" spans="2:4" x14ac:dyDescent="0.25">
      <c r="B24254" s="119"/>
      <c r="C24254" s="119"/>
      <c r="D24254" s="119"/>
    </row>
    <row r="24255" spans="2:4" x14ac:dyDescent="0.25">
      <c r="B24255" s="119"/>
      <c r="C24255" s="119"/>
      <c r="D24255" s="119"/>
    </row>
    <row r="24256" spans="2:4" x14ac:dyDescent="0.25">
      <c r="B24256" s="119"/>
      <c r="C24256" s="119"/>
      <c r="D24256" s="119"/>
    </row>
    <row r="24257" spans="2:4" x14ac:dyDescent="0.25">
      <c r="B24257" s="119"/>
      <c r="C24257" s="119"/>
      <c r="D24257" s="119"/>
    </row>
    <row r="24258" spans="2:4" x14ac:dyDescent="0.25">
      <c r="B24258" s="119"/>
      <c r="C24258" s="119"/>
      <c r="D24258" s="119"/>
    </row>
    <row r="24259" spans="2:4" x14ac:dyDescent="0.25">
      <c r="B24259" s="119"/>
      <c r="C24259" s="119"/>
      <c r="D24259" s="119"/>
    </row>
    <row r="24260" spans="2:4" x14ac:dyDescent="0.25">
      <c r="B24260" s="119"/>
      <c r="C24260" s="119"/>
      <c r="D24260" s="119"/>
    </row>
    <row r="24261" spans="2:4" x14ac:dyDescent="0.25">
      <c r="B24261" s="119"/>
      <c r="C24261" s="119"/>
      <c r="D24261" s="119"/>
    </row>
    <row r="24262" spans="2:4" x14ac:dyDescent="0.25">
      <c r="B24262" s="119"/>
      <c r="C24262" s="119"/>
      <c r="D24262" s="119"/>
    </row>
    <row r="24263" spans="2:4" x14ac:dyDescent="0.25">
      <c r="B24263" s="119"/>
      <c r="C24263" s="119"/>
      <c r="D24263" s="119"/>
    </row>
    <row r="24264" spans="2:4" x14ac:dyDescent="0.25">
      <c r="B24264" s="119"/>
      <c r="C24264" s="119"/>
      <c r="D24264" s="119"/>
    </row>
    <row r="24265" spans="2:4" x14ac:dyDescent="0.25">
      <c r="B24265" s="119"/>
      <c r="C24265" s="119"/>
      <c r="D24265" s="119"/>
    </row>
    <row r="24266" spans="2:4" x14ac:dyDescent="0.25">
      <c r="B24266" s="119"/>
      <c r="C24266" s="119"/>
      <c r="D24266" s="119"/>
    </row>
    <row r="24267" spans="2:4" x14ac:dyDescent="0.25">
      <c r="B24267" s="119"/>
      <c r="C24267" s="119"/>
      <c r="D24267" s="119"/>
    </row>
    <row r="24268" spans="2:4" x14ac:dyDescent="0.25">
      <c r="B24268" s="119"/>
      <c r="C24268" s="119"/>
      <c r="D24268" s="119"/>
    </row>
    <row r="24269" spans="2:4" x14ac:dyDescent="0.25">
      <c r="B24269" s="119"/>
      <c r="C24269" s="119"/>
      <c r="D24269" s="119"/>
    </row>
    <row r="24270" spans="2:4" x14ac:dyDescent="0.25">
      <c r="B24270" s="119"/>
      <c r="C24270" s="119"/>
      <c r="D24270" s="119"/>
    </row>
    <row r="24271" spans="2:4" x14ac:dyDescent="0.25">
      <c r="B24271" s="119"/>
      <c r="C24271" s="119"/>
      <c r="D24271" s="119"/>
    </row>
    <row r="24272" spans="2:4" x14ac:dyDescent="0.25">
      <c r="B24272" s="119"/>
      <c r="C24272" s="119"/>
      <c r="D24272" s="119"/>
    </row>
    <row r="24273" spans="2:4" x14ac:dyDescent="0.25">
      <c r="B24273" s="119"/>
      <c r="C24273" s="119"/>
      <c r="D24273" s="119"/>
    </row>
    <row r="24274" spans="2:4" x14ac:dyDescent="0.25">
      <c r="B24274" s="119"/>
      <c r="C24274" s="119"/>
      <c r="D24274" s="119"/>
    </row>
    <row r="24275" spans="2:4" x14ac:dyDescent="0.25">
      <c r="B24275" s="119"/>
      <c r="C24275" s="119"/>
      <c r="D24275" s="119"/>
    </row>
    <row r="24276" spans="2:4" x14ac:dyDescent="0.25">
      <c r="B24276" s="119"/>
      <c r="C24276" s="119"/>
      <c r="D24276" s="119"/>
    </row>
    <row r="24277" spans="2:4" x14ac:dyDescent="0.25">
      <c r="B24277" s="119"/>
      <c r="C24277" s="119"/>
      <c r="D24277" s="119"/>
    </row>
    <row r="24278" spans="2:4" x14ac:dyDescent="0.25">
      <c r="B24278" s="119"/>
      <c r="C24278" s="119"/>
      <c r="D24278" s="119"/>
    </row>
    <row r="24279" spans="2:4" x14ac:dyDescent="0.25">
      <c r="B24279" s="119"/>
      <c r="C24279" s="119"/>
      <c r="D24279" s="119"/>
    </row>
    <row r="24280" spans="2:4" x14ac:dyDescent="0.25">
      <c r="B24280" s="119"/>
      <c r="C24280" s="119"/>
      <c r="D24280" s="119"/>
    </row>
    <row r="24281" spans="2:4" x14ac:dyDescent="0.25">
      <c r="B24281" s="119"/>
      <c r="C24281" s="119"/>
      <c r="D24281" s="119"/>
    </row>
    <row r="24282" spans="2:4" x14ac:dyDescent="0.25">
      <c r="B24282" s="119"/>
      <c r="C24282" s="119"/>
      <c r="D24282" s="119"/>
    </row>
    <row r="24283" spans="2:4" x14ac:dyDescent="0.25">
      <c r="B24283" s="119"/>
      <c r="C24283" s="119"/>
      <c r="D24283" s="119"/>
    </row>
    <row r="24284" spans="2:4" x14ac:dyDescent="0.25">
      <c r="B24284" s="119"/>
      <c r="C24284" s="119"/>
      <c r="D24284" s="119"/>
    </row>
    <row r="24285" spans="2:4" x14ac:dyDescent="0.25">
      <c r="B24285" s="119"/>
      <c r="C24285" s="119"/>
      <c r="D24285" s="119"/>
    </row>
    <row r="24286" spans="2:4" x14ac:dyDescent="0.25">
      <c r="B24286" s="119"/>
      <c r="C24286" s="119"/>
      <c r="D24286" s="119"/>
    </row>
    <row r="24287" spans="2:4" x14ac:dyDescent="0.25">
      <c r="B24287" s="119"/>
      <c r="C24287" s="119"/>
      <c r="D24287" s="119"/>
    </row>
    <row r="24288" spans="2:4" x14ac:dyDescent="0.25">
      <c r="B24288" s="119"/>
      <c r="C24288" s="119"/>
      <c r="D24288" s="119"/>
    </row>
    <row r="24289" spans="2:4" x14ac:dyDescent="0.25">
      <c r="B24289" s="119"/>
      <c r="C24289" s="119"/>
      <c r="D24289" s="119"/>
    </row>
    <row r="24290" spans="2:4" x14ac:dyDescent="0.25">
      <c r="B24290" s="119"/>
      <c r="C24290" s="119"/>
      <c r="D24290" s="119"/>
    </row>
    <row r="24291" spans="2:4" x14ac:dyDescent="0.25">
      <c r="B24291" s="119"/>
      <c r="C24291" s="119"/>
      <c r="D24291" s="119"/>
    </row>
    <row r="24292" spans="2:4" x14ac:dyDescent="0.25">
      <c r="B24292" s="119"/>
      <c r="C24292" s="119"/>
      <c r="D24292" s="119"/>
    </row>
    <row r="24293" spans="2:4" x14ac:dyDescent="0.25">
      <c r="B24293" s="119"/>
      <c r="C24293" s="119"/>
      <c r="D24293" s="119"/>
    </row>
    <row r="24294" spans="2:4" x14ac:dyDescent="0.25">
      <c r="B24294" s="119"/>
      <c r="C24294" s="119"/>
      <c r="D24294" s="119"/>
    </row>
    <row r="24295" spans="2:4" x14ac:dyDescent="0.25">
      <c r="B24295" s="119"/>
      <c r="C24295" s="119"/>
      <c r="D24295" s="119"/>
    </row>
    <row r="24296" spans="2:4" x14ac:dyDescent="0.25">
      <c r="B24296" s="119"/>
      <c r="C24296" s="119"/>
      <c r="D24296" s="119"/>
    </row>
    <row r="24297" spans="2:4" x14ac:dyDescent="0.25">
      <c r="B24297" s="119"/>
      <c r="C24297" s="119"/>
      <c r="D24297" s="119"/>
    </row>
    <row r="24298" spans="2:4" x14ac:dyDescent="0.25">
      <c r="B24298" s="119"/>
      <c r="C24298" s="119"/>
      <c r="D24298" s="119"/>
    </row>
    <row r="24299" spans="2:4" x14ac:dyDescent="0.25">
      <c r="B24299" s="119"/>
      <c r="C24299" s="119"/>
      <c r="D24299" s="119"/>
    </row>
    <row r="24300" spans="2:4" x14ac:dyDescent="0.25">
      <c r="B24300" s="119"/>
      <c r="C24300" s="119"/>
      <c r="D24300" s="119"/>
    </row>
    <row r="24301" spans="2:4" x14ac:dyDescent="0.25">
      <c r="B24301" s="119"/>
      <c r="C24301" s="119"/>
      <c r="D24301" s="119"/>
    </row>
    <row r="24302" spans="2:4" x14ac:dyDescent="0.25">
      <c r="B24302" s="119"/>
      <c r="C24302" s="119"/>
      <c r="D24302" s="119"/>
    </row>
    <row r="24303" spans="2:4" x14ac:dyDescent="0.25">
      <c r="B24303" s="119"/>
      <c r="C24303" s="119"/>
      <c r="D24303" s="119"/>
    </row>
    <row r="24304" spans="2:4" x14ac:dyDescent="0.25">
      <c r="B24304" s="119"/>
      <c r="C24304" s="119"/>
      <c r="D24304" s="119"/>
    </row>
    <row r="24305" spans="2:4" x14ac:dyDescent="0.25">
      <c r="B24305" s="119"/>
      <c r="C24305" s="119"/>
      <c r="D24305" s="119"/>
    </row>
    <row r="24306" spans="2:4" x14ac:dyDescent="0.25">
      <c r="B24306" s="119"/>
      <c r="C24306" s="119"/>
      <c r="D24306" s="119"/>
    </row>
    <row r="24307" spans="2:4" x14ac:dyDescent="0.25">
      <c r="B24307" s="119"/>
      <c r="C24307" s="119"/>
      <c r="D24307" s="119"/>
    </row>
    <row r="24308" spans="2:4" x14ac:dyDescent="0.25">
      <c r="B24308" s="119"/>
      <c r="C24308" s="119"/>
      <c r="D24308" s="119"/>
    </row>
    <row r="24309" spans="2:4" x14ac:dyDescent="0.25">
      <c r="B24309" s="119"/>
      <c r="C24309" s="119"/>
      <c r="D24309" s="119"/>
    </row>
    <row r="24310" spans="2:4" x14ac:dyDescent="0.25">
      <c r="B24310" s="119"/>
      <c r="C24310" s="119"/>
      <c r="D24310" s="119"/>
    </row>
    <row r="24311" spans="2:4" x14ac:dyDescent="0.25">
      <c r="B24311" s="119"/>
      <c r="C24311" s="119"/>
      <c r="D24311" s="119"/>
    </row>
    <row r="24312" spans="2:4" x14ac:dyDescent="0.25">
      <c r="B24312" s="119"/>
      <c r="C24312" s="119"/>
      <c r="D24312" s="119"/>
    </row>
    <row r="24313" spans="2:4" x14ac:dyDescent="0.25">
      <c r="B24313" s="119"/>
      <c r="C24313" s="119"/>
      <c r="D24313" s="119"/>
    </row>
    <row r="24314" spans="2:4" x14ac:dyDescent="0.25">
      <c r="B24314" s="119"/>
      <c r="C24314" s="119"/>
      <c r="D24314" s="119"/>
    </row>
    <row r="24315" spans="2:4" x14ac:dyDescent="0.25">
      <c r="B24315" s="119"/>
      <c r="C24315" s="119"/>
      <c r="D24315" s="119"/>
    </row>
    <row r="24316" spans="2:4" x14ac:dyDescent="0.25">
      <c r="B24316" s="119"/>
      <c r="C24316" s="119"/>
      <c r="D24316" s="119"/>
    </row>
    <row r="24317" spans="2:4" x14ac:dyDescent="0.25">
      <c r="B24317" s="119"/>
      <c r="C24317" s="119"/>
      <c r="D24317" s="119"/>
    </row>
    <row r="24318" spans="2:4" x14ac:dyDescent="0.25">
      <c r="B24318" s="119"/>
      <c r="C24318" s="119"/>
      <c r="D24318" s="119"/>
    </row>
    <row r="24319" spans="2:4" x14ac:dyDescent="0.25">
      <c r="B24319" s="119"/>
      <c r="C24319" s="119"/>
      <c r="D24319" s="119"/>
    </row>
    <row r="24320" spans="2:4" x14ac:dyDescent="0.25">
      <c r="B24320" s="119"/>
      <c r="C24320" s="119"/>
      <c r="D24320" s="119"/>
    </row>
    <row r="24321" spans="2:4" x14ac:dyDescent="0.25">
      <c r="B24321" s="119"/>
      <c r="C24321" s="119"/>
      <c r="D24321" s="119"/>
    </row>
    <row r="24322" spans="2:4" x14ac:dyDescent="0.25">
      <c r="B24322" s="119"/>
      <c r="C24322" s="119"/>
      <c r="D24322" s="119"/>
    </row>
    <row r="24323" spans="2:4" x14ac:dyDescent="0.25">
      <c r="B24323" s="119"/>
      <c r="C24323" s="119"/>
      <c r="D24323" s="119"/>
    </row>
    <row r="24324" spans="2:4" x14ac:dyDescent="0.25">
      <c r="B24324" s="119"/>
      <c r="C24324" s="119"/>
      <c r="D24324" s="119"/>
    </row>
    <row r="24325" spans="2:4" x14ac:dyDescent="0.25">
      <c r="B24325" s="119"/>
      <c r="C24325" s="119"/>
      <c r="D24325" s="119"/>
    </row>
    <row r="24326" spans="2:4" x14ac:dyDescent="0.25">
      <c r="B24326" s="119"/>
      <c r="C24326" s="119"/>
      <c r="D24326" s="119"/>
    </row>
    <row r="24327" spans="2:4" x14ac:dyDescent="0.25">
      <c r="B24327" s="119"/>
      <c r="C24327" s="119"/>
      <c r="D24327" s="119"/>
    </row>
    <row r="24328" spans="2:4" x14ac:dyDescent="0.25">
      <c r="B24328" s="119"/>
      <c r="C24328" s="119"/>
      <c r="D24328" s="119"/>
    </row>
    <row r="24329" spans="2:4" x14ac:dyDescent="0.25">
      <c r="B24329" s="119"/>
      <c r="C24329" s="119"/>
      <c r="D24329" s="119"/>
    </row>
    <row r="24330" spans="2:4" x14ac:dyDescent="0.25">
      <c r="B24330" s="119"/>
      <c r="C24330" s="119"/>
      <c r="D24330" s="119"/>
    </row>
    <row r="24331" spans="2:4" x14ac:dyDescent="0.25">
      <c r="B24331" s="119"/>
      <c r="C24331" s="119"/>
      <c r="D24331" s="119"/>
    </row>
    <row r="24332" spans="2:4" x14ac:dyDescent="0.25">
      <c r="B24332" s="119"/>
      <c r="C24332" s="119"/>
      <c r="D24332" s="119"/>
    </row>
    <row r="24333" spans="2:4" x14ac:dyDescent="0.25">
      <c r="B24333" s="119"/>
      <c r="C24333" s="119"/>
      <c r="D24333" s="119"/>
    </row>
    <row r="24334" spans="2:4" x14ac:dyDescent="0.25">
      <c r="B24334" s="119"/>
      <c r="C24334" s="119"/>
      <c r="D24334" s="119"/>
    </row>
    <row r="24335" spans="2:4" x14ac:dyDescent="0.25">
      <c r="B24335" s="119"/>
      <c r="C24335" s="119"/>
      <c r="D24335" s="119"/>
    </row>
    <row r="24336" spans="2:4" x14ac:dyDescent="0.25">
      <c r="B24336" s="119"/>
      <c r="C24336" s="119"/>
      <c r="D24336" s="119"/>
    </row>
    <row r="24337" spans="2:4" x14ac:dyDescent="0.25">
      <c r="B24337" s="119"/>
      <c r="C24337" s="119"/>
      <c r="D24337" s="119"/>
    </row>
    <row r="24338" spans="2:4" x14ac:dyDescent="0.25">
      <c r="B24338" s="119"/>
      <c r="C24338" s="119"/>
      <c r="D24338" s="119"/>
    </row>
    <row r="24339" spans="2:4" x14ac:dyDescent="0.25">
      <c r="B24339" s="119"/>
      <c r="C24339" s="119"/>
      <c r="D24339" s="119"/>
    </row>
    <row r="24340" spans="2:4" x14ac:dyDescent="0.25">
      <c r="B24340" s="119"/>
      <c r="C24340" s="119"/>
      <c r="D24340" s="119"/>
    </row>
    <row r="24341" spans="2:4" x14ac:dyDescent="0.25">
      <c r="B24341" s="119"/>
      <c r="C24341" s="119"/>
      <c r="D24341" s="119"/>
    </row>
    <row r="24342" spans="2:4" x14ac:dyDescent="0.25">
      <c r="B24342" s="119"/>
      <c r="C24342" s="119"/>
      <c r="D24342" s="119"/>
    </row>
    <row r="24343" spans="2:4" x14ac:dyDescent="0.25">
      <c r="B24343" s="119"/>
      <c r="C24343" s="119"/>
      <c r="D24343" s="119"/>
    </row>
    <row r="24344" spans="2:4" x14ac:dyDescent="0.25">
      <c r="B24344" s="119"/>
      <c r="C24344" s="119"/>
      <c r="D24344" s="119"/>
    </row>
    <row r="24345" spans="2:4" x14ac:dyDescent="0.25">
      <c r="B24345" s="119"/>
      <c r="C24345" s="119"/>
      <c r="D24345" s="119"/>
    </row>
    <row r="24346" spans="2:4" x14ac:dyDescent="0.25">
      <c r="B24346" s="119"/>
      <c r="C24346" s="119"/>
      <c r="D24346" s="119"/>
    </row>
    <row r="24347" spans="2:4" x14ac:dyDescent="0.25">
      <c r="B24347" s="119"/>
      <c r="C24347" s="119"/>
      <c r="D24347" s="119"/>
    </row>
    <row r="24348" spans="2:4" x14ac:dyDescent="0.25">
      <c r="B24348" s="119"/>
      <c r="C24348" s="119"/>
      <c r="D24348" s="119"/>
    </row>
    <row r="24349" spans="2:4" x14ac:dyDescent="0.25">
      <c r="B24349" s="119"/>
      <c r="C24349" s="119"/>
      <c r="D24349" s="119"/>
    </row>
    <row r="24350" spans="2:4" x14ac:dyDescent="0.25">
      <c r="B24350" s="119"/>
      <c r="C24350" s="119"/>
      <c r="D24350" s="119"/>
    </row>
    <row r="24351" spans="2:4" x14ac:dyDescent="0.25">
      <c r="B24351" s="119"/>
      <c r="C24351" s="119"/>
      <c r="D24351" s="119"/>
    </row>
    <row r="24352" spans="2:4" x14ac:dyDescent="0.25">
      <c r="B24352" s="119"/>
      <c r="C24352" s="119"/>
      <c r="D24352" s="119"/>
    </row>
    <row r="24353" spans="2:4" x14ac:dyDescent="0.25">
      <c r="B24353" s="119"/>
      <c r="C24353" s="119"/>
      <c r="D24353" s="119"/>
    </row>
    <row r="24354" spans="2:4" x14ac:dyDescent="0.25">
      <c r="B24354" s="119"/>
      <c r="C24354" s="119"/>
      <c r="D24354" s="119"/>
    </row>
    <row r="24355" spans="2:4" x14ac:dyDescent="0.25">
      <c r="B24355" s="119"/>
      <c r="C24355" s="119"/>
      <c r="D24355" s="119"/>
    </row>
    <row r="24356" spans="2:4" x14ac:dyDescent="0.25">
      <c r="B24356" s="119"/>
      <c r="C24356" s="119"/>
      <c r="D24356" s="119"/>
    </row>
    <row r="24357" spans="2:4" x14ac:dyDescent="0.25">
      <c r="B24357" s="119"/>
      <c r="C24357" s="119"/>
      <c r="D24357" s="119"/>
    </row>
    <row r="24358" spans="2:4" x14ac:dyDescent="0.25">
      <c r="B24358" s="119"/>
      <c r="C24358" s="119"/>
      <c r="D24358" s="119"/>
    </row>
    <row r="24359" spans="2:4" x14ac:dyDescent="0.25">
      <c r="B24359" s="119"/>
      <c r="C24359" s="119"/>
      <c r="D24359" s="119"/>
    </row>
    <row r="24360" spans="2:4" x14ac:dyDescent="0.25">
      <c r="B24360" s="119"/>
      <c r="C24360" s="119"/>
      <c r="D24360" s="119"/>
    </row>
    <row r="24361" spans="2:4" x14ac:dyDescent="0.25">
      <c r="B24361" s="119"/>
      <c r="C24361" s="119"/>
      <c r="D24361" s="119"/>
    </row>
    <row r="24362" spans="2:4" x14ac:dyDescent="0.25">
      <c r="B24362" s="119"/>
      <c r="C24362" s="119"/>
      <c r="D24362" s="119"/>
    </row>
    <row r="24363" spans="2:4" x14ac:dyDescent="0.25">
      <c r="B24363" s="119"/>
      <c r="C24363" s="119"/>
      <c r="D24363" s="119"/>
    </row>
    <row r="24364" spans="2:4" x14ac:dyDescent="0.25">
      <c r="B24364" s="119"/>
      <c r="C24364" s="119"/>
      <c r="D24364" s="119"/>
    </row>
    <row r="24365" spans="2:4" x14ac:dyDescent="0.25">
      <c r="B24365" s="119"/>
      <c r="C24365" s="119"/>
      <c r="D24365" s="119"/>
    </row>
    <row r="24366" spans="2:4" x14ac:dyDescent="0.25">
      <c r="B24366" s="119"/>
      <c r="C24366" s="119"/>
      <c r="D24366" s="119"/>
    </row>
    <row r="24367" spans="2:4" x14ac:dyDescent="0.25">
      <c r="B24367" s="119"/>
      <c r="C24367" s="119"/>
      <c r="D24367" s="119"/>
    </row>
    <row r="24368" spans="2:4" x14ac:dyDescent="0.25">
      <c r="B24368" s="119"/>
      <c r="C24368" s="119"/>
      <c r="D24368" s="119"/>
    </row>
    <row r="24369" spans="2:4" x14ac:dyDescent="0.25">
      <c r="B24369" s="119"/>
      <c r="C24369" s="119"/>
      <c r="D24369" s="119"/>
    </row>
    <row r="24370" spans="2:4" x14ac:dyDescent="0.25">
      <c r="B24370" s="119"/>
      <c r="C24370" s="119"/>
      <c r="D24370" s="119"/>
    </row>
    <row r="24371" spans="2:4" x14ac:dyDescent="0.25">
      <c r="B24371" s="119"/>
      <c r="C24371" s="119"/>
      <c r="D24371" s="119"/>
    </row>
    <row r="24372" spans="2:4" x14ac:dyDescent="0.25">
      <c r="B24372" s="119"/>
      <c r="C24372" s="119"/>
      <c r="D24372" s="119"/>
    </row>
    <row r="24373" spans="2:4" x14ac:dyDescent="0.25">
      <c r="B24373" s="119"/>
      <c r="C24373" s="119"/>
      <c r="D24373" s="119"/>
    </row>
    <row r="24374" spans="2:4" x14ac:dyDescent="0.25">
      <c r="B24374" s="119"/>
      <c r="C24374" s="119"/>
      <c r="D24374" s="119"/>
    </row>
    <row r="24375" spans="2:4" x14ac:dyDescent="0.25">
      <c r="B24375" s="119"/>
      <c r="C24375" s="119"/>
      <c r="D24375" s="119"/>
    </row>
    <row r="24376" spans="2:4" x14ac:dyDescent="0.25">
      <c r="B24376" s="119"/>
      <c r="C24376" s="119"/>
      <c r="D24376" s="119"/>
    </row>
    <row r="24377" spans="2:4" x14ac:dyDescent="0.25">
      <c r="B24377" s="119"/>
      <c r="C24377" s="119"/>
      <c r="D24377" s="119"/>
    </row>
    <row r="24378" spans="2:4" x14ac:dyDescent="0.25">
      <c r="B24378" s="119"/>
      <c r="C24378" s="119"/>
      <c r="D24378" s="119"/>
    </row>
    <row r="24379" spans="2:4" x14ac:dyDescent="0.25">
      <c r="B24379" s="119"/>
      <c r="C24379" s="119"/>
      <c r="D24379" s="119"/>
    </row>
    <row r="24380" spans="2:4" x14ac:dyDescent="0.25">
      <c r="B24380" s="119"/>
      <c r="C24380" s="119"/>
      <c r="D24380" s="119"/>
    </row>
    <row r="24381" spans="2:4" x14ac:dyDescent="0.25">
      <c r="B24381" s="119"/>
      <c r="C24381" s="119"/>
      <c r="D24381" s="119"/>
    </row>
    <row r="24382" spans="2:4" x14ac:dyDescent="0.25">
      <c r="B24382" s="119"/>
      <c r="C24382" s="119"/>
      <c r="D24382" s="119"/>
    </row>
    <row r="24383" spans="2:4" x14ac:dyDescent="0.25">
      <c r="B24383" s="119"/>
      <c r="C24383" s="119"/>
      <c r="D24383" s="119"/>
    </row>
    <row r="24384" spans="2:4" x14ac:dyDescent="0.25">
      <c r="B24384" s="119"/>
      <c r="C24384" s="119"/>
      <c r="D24384" s="119"/>
    </row>
    <row r="24385" spans="2:4" x14ac:dyDescent="0.25">
      <c r="B24385" s="119"/>
      <c r="C24385" s="119"/>
      <c r="D24385" s="119"/>
    </row>
    <row r="24386" spans="2:4" x14ac:dyDescent="0.25">
      <c r="B24386" s="119"/>
      <c r="C24386" s="119"/>
      <c r="D24386" s="119"/>
    </row>
    <row r="24387" spans="2:4" x14ac:dyDescent="0.25">
      <c r="B24387" s="119"/>
      <c r="C24387" s="119"/>
      <c r="D24387" s="119"/>
    </row>
    <row r="24388" spans="2:4" x14ac:dyDescent="0.25">
      <c r="B24388" s="119"/>
      <c r="C24388" s="119"/>
      <c r="D24388" s="119"/>
    </row>
    <row r="24389" spans="2:4" x14ac:dyDescent="0.25">
      <c r="B24389" s="119"/>
      <c r="C24389" s="119"/>
      <c r="D24389" s="119"/>
    </row>
    <row r="24390" spans="2:4" x14ac:dyDescent="0.25">
      <c r="B24390" s="119"/>
      <c r="C24390" s="119"/>
      <c r="D24390" s="119"/>
    </row>
    <row r="24391" spans="2:4" x14ac:dyDescent="0.25">
      <c r="B24391" s="119"/>
      <c r="C24391" s="119"/>
      <c r="D24391" s="119"/>
    </row>
    <row r="24392" spans="2:4" x14ac:dyDescent="0.25">
      <c r="B24392" s="119"/>
      <c r="C24392" s="119"/>
      <c r="D24392" s="119"/>
    </row>
    <row r="24393" spans="2:4" x14ac:dyDescent="0.25">
      <c r="B24393" s="119"/>
      <c r="C24393" s="119"/>
      <c r="D24393" s="119"/>
    </row>
    <row r="24394" spans="2:4" x14ac:dyDescent="0.25">
      <c r="B24394" s="119"/>
      <c r="C24394" s="119"/>
      <c r="D24394" s="119"/>
    </row>
    <row r="24395" spans="2:4" x14ac:dyDescent="0.25">
      <c r="B24395" s="119"/>
      <c r="C24395" s="119"/>
      <c r="D24395" s="119"/>
    </row>
    <row r="24396" spans="2:4" x14ac:dyDescent="0.25">
      <c r="B24396" s="119"/>
      <c r="C24396" s="119"/>
      <c r="D24396" s="119"/>
    </row>
    <row r="24397" spans="2:4" x14ac:dyDescent="0.25">
      <c r="B24397" s="119"/>
      <c r="C24397" s="119"/>
      <c r="D24397" s="119"/>
    </row>
    <row r="24398" spans="2:4" x14ac:dyDescent="0.25">
      <c r="B24398" s="119"/>
      <c r="C24398" s="119"/>
      <c r="D24398" s="119"/>
    </row>
    <row r="24399" spans="2:4" x14ac:dyDescent="0.25">
      <c r="B24399" s="119"/>
      <c r="C24399" s="119"/>
      <c r="D24399" s="119"/>
    </row>
    <row r="24400" spans="2:4" x14ac:dyDescent="0.25">
      <c r="B24400" s="119"/>
      <c r="C24400" s="119"/>
      <c r="D24400" s="119"/>
    </row>
    <row r="24401" spans="2:4" x14ac:dyDescent="0.25">
      <c r="B24401" s="119"/>
      <c r="C24401" s="119"/>
      <c r="D24401" s="119"/>
    </row>
    <row r="24402" spans="2:4" x14ac:dyDescent="0.25">
      <c r="B24402" s="119"/>
      <c r="C24402" s="119"/>
      <c r="D24402" s="119"/>
    </row>
    <row r="24403" spans="2:4" x14ac:dyDescent="0.25">
      <c r="B24403" s="119"/>
      <c r="C24403" s="119"/>
      <c r="D24403" s="119"/>
    </row>
    <row r="24404" spans="2:4" x14ac:dyDescent="0.25">
      <c r="B24404" s="119"/>
      <c r="C24404" s="119"/>
      <c r="D24404" s="119"/>
    </row>
    <row r="24405" spans="2:4" x14ac:dyDescent="0.25">
      <c r="B24405" s="119"/>
      <c r="C24405" s="119"/>
      <c r="D24405" s="119"/>
    </row>
    <row r="24406" spans="2:4" x14ac:dyDescent="0.25">
      <c r="B24406" s="119"/>
      <c r="C24406" s="119"/>
      <c r="D24406" s="119"/>
    </row>
    <row r="24407" spans="2:4" x14ac:dyDescent="0.25">
      <c r="B24407" s="119"/>
      <c r="C24407" s="119"/>
      <c r="D24407" s="119"/>
    </row>
    <row r="24408" spans="2:4" x14ac:dyDescent="0.25">
      <c r="B24408" s="119"/>
      <c r="C24408" s="119"/>
      <c r="D24408" s="119"/>
    </row>
    <row r="24409" spans="2:4" x14ac:dyDescent="0.25">
      <c r="B24409" s="119"/>
      <c r="C24409" s="119"/>
      <c r="D24409" s="119"/>
    </row>
    <row r="24410" spans="2:4" x14ac:dyDescent="0.25">
      <c r="B24410" s="119"/>
      <c r="C24410" s="119"/>
      <c r="D24410" s="119"/>
    </row>
    <row r="24411" spans="2:4" x14ac:dyDescent="0.25">
      <c r="B24411" s="119"/>
      <c r="C24411" s="119"/>
      <c r="D24411" s="119"/>
    </row>
    <row r="24412" spans="2:4" x14ac:dyDescent="0.25">
      <c r="B24412" s="119"/>
      <c r="C24412" s="119"/>
      <c r="D24412" s="119"/>
    </row>
    <row r="24413" spans="2:4" x14ac:dyDescent="0.25">
      <c r="B24413" s="119"/>
      <c r="C24413" s="119"/>
      <c r="D24413" s="119"/>
    </row>
    <row r="24414" spans="2:4" x14ac:dyDescent="0.25">
      <c r="B24414" s="119"/>
      <c r="C24414" s="119"/>
      <c r="D24414" s="119"/>
    </row>
    <row r="24415" spans="2:4" x14ac:dyDescent="0.25">
      <c r="B24415" s="119"/>
      <c r="C24415" s="119"/>
      <c r="D24415" s="119"/>
    </row>
    <row r="24416" spans="2:4" x14ac:dyDescent="0.25">
      <c r="B24416" s="119"/>
      <c r="C24416" s="119"/>
      <c r="D24416" s="119"/>
    </row>
    <row r="24417" spans="2:4" x14ac:dyDescent="0.25">
      <c r="B24417" s="119"/>
      <c r="C24417" s="119"/>
      <c r="D24417" s="119"/>
    </row>
    <row r="24418" spans="2:4" x14ac:dyDescent="0.25">
      <c r="B24418" s="119"/>
      <c r="C24418" s="119"/>
      <c r="D24418" s="119"/>
    </row>
    <row r="24419" spans="2:4" x14ac:dyDescent="0.25">
      <c r="B24419" s="119"/>
      <c r="C24419" s="119"/>
      <c r="D24419" s="119"/>
    </row>
    <row r="24420" spans="2:4" x14ac:dyDescent="0.25">
      <c r="B24420" s="119"/>
      <c r="C24420" s="119"/>
      <c r="D24420" s="119"/>
    </row>
    <row r="24421" spans="2:4" x14ac:dyDescent="0.25">
      <c r="B24421" s="119"/>
      <c r="C24421" s="119"/>
      <c r="D24421" s="119"/>
    </row>
    <row r="24422" spans="2:4" x14ac:dyDescent="0.25">
      <c r="B24422" s="119"/>
      <c r="C24422" s="119"/>
      <c r="D24422" s="119"/>
    </row>
    <row r="24423" spans="2:4" x14ac:dyDescent="0.25">
      <c r="B24423" s="119"/>
      <c r="C24423" s="119"/>
      <c r="D24423" s="119"/>
    </row>
    <row r="24424" spans="2:4" x14ac:dyDescent="0.25">
      <c r="B24424" s="119"/>
      <c r="C24424" s="119"/>
      <c r="D24424" s="119"/>
    </row>
    <row r="24425" spans="2:4" x14ac:dyDescent="0.25">
      <c r="B24425" s="119"/>
      <c r="C24425" s="119"/>
      <c r="D24425" s="119"/>
    </row>
    <row r="24426" spans="2:4" x14ac:dyDescent="0.25">
      <c r="B24426" s="119"/>
      <c r="C24426" s="119"/>
      <c r="D24426" s="119"/>
    </row>
    <row r="24427" spans="2:4" x14ac:dyDescent="0.25">
      <c r="B24427" s="119"/>
      <c r="C24427" s="119"/>
      <c r="D24427" s="119"/>
    </row>
    <row r="24428" spans="2:4" x14ac:dyDescent="0.25">
      <c r="B24428" s="119"/>
      <c r="C24428" s="119"/>
      <c r="D24428" s="119"/>
    </row>
    <row r="24429" spans="2:4" x14ac:dyDescent="0.25">
      <c r="B24429" s="119"/>
      <c r="C24429" s="119"/>
      <c r="D24429" s="119"/>
    </row>
    <row r="24430" spans="2:4" x14ac:dyDescent="0.25">
      <c r="B24430" s="119"/>
      <c r="C24430" s="119"/>
      <c r="D24430" s="119"/>
    </row>
    <row r="24431" spans="2:4" x14ac:dyDescent="0.25">
      <c r="B24431" s="119"/>
      <c r="C24431" s="119"/>
      <c r="D24431" s="119"/>
    </row>
    <row r="24432" spans="2:4" x14ac:dyDescent="0.25">
      <c r="B24432" s="119"/>
      <c r="C24432" s="119"/>
      <c r="D24432" s="119"/>
    </row>
    <row r="24433" spans="2:4" x14ac:dyDescent="0.25">
      <c r="B24433" s="119"/>
      <c r="C24433" s="119"/>
      <c r="D24433" s="119"/>
    </row>
    <row r="24434" spans="2:4" x14ac:dyDescent="0.25">
      <c r="B24434" s="119"/>
      <c r="C24434" s="119"/>
      <c r="D24434" s="119"/>
    </row>
    <row r="24435" spans="2:4" x14ac:dyDescent="0.25">
      <c r="B24435" s="119"/>
      <c r="C24435" s="119"/>
      <c r="D24435" s="119"/>
    </row>
    <row r="24436" spans="2:4" x14ac:dyDescent="0.25">
      <c r="B24436" s="119"/>
      <c r="C24436" s="119"/>
      <c r="D24436" s="119"/>
    </row>
    <row r="24437" spans="2:4" x14ac:dyDescent="0.25">
      <c r="B24437" s="119"/>
      <c r="C24437" s="119"/>
      <c r="D24437" s="119"/>
    </row>
    <row r="24438" spans="2:4" x14ac:dyDescent="0.25">
      <c r="B24438" s="119"/>
      <c r="C24438" s="119"/>
      <c r="D24438" s="119"/>
    </row>
    <row r="24439" spans="2:4" x14ac:dyDescent="0.25">
      <c r="B24439" s="119"/>
      <c r="C24439" s="119"/>
      <c r="D24439" s="119"/>
    </row>
    <row r="24440" spans="2:4" x14ac:dyDescent="0.25">
      <c r="B24440" s="119"/>
      <c r="C24440" s="119"/>
      <c r="D24440" s="119"/>
    </row>
    <row r="24441" spans="2:4" x14ac:dyDescent="0.25">
      <c r="B24441" s="119"/>
      <c r="C24441" s="119"/>
      <c r="D24441" s="119"/>
    </row>
    <row r="24442" spans="2:4" x14ac:dyDescent="0.25">
      <c r="B24442" s="119"/>
      <c r="C24442" s="119"/>
      <c r="D24442" s="119"/>
    </row>
    <row r="24443" spans="2:4" x14ac:dyDescent="0.25">
      <c r="B24443" s="119"/>
      <c r="C24443" s="119"/>
      <c r="D24443" s="119"/>
    </row>
    <row r="24444" spans="2:4" x14ac:dyDescent="0.25">
      <c r="B24444" s="119"/>
      <c r="C24444" s="119"/>
      <c r="D24444" s="119"/>
    </row>
    <row r="24445" spans="2:4" x14ac:dyDescent="0.25">
      <c r="B24445" s="119"/>
      <c r="C24445" s="119"/>
      <c r="D24445" s="119"/>
    </row>
    <row r="24446" spans="2:4" x14ac:dyDescent="0.25">
      <c r="B24446" s="119"/>
      <c r="C24446" s="119"/>
      <c r="D24446" s="119"/>
    </row>
    <row r="24447" spans="2:4" x14ac:dyDescent="0.25">
      <c r="B24447" s="119"/>
      <c r="C24447" s="119"/>
      <c r="D24447" s="119"/>
    </row>
    <row r="24448" spans="2:4" x14ac:dyDescent="0.25">
      <c r="B24448" s="119"/>
      <c r="C24448" s="119"/>
      <c r="D24448" s="119"/>
    </row>
    <row r="24449" spans="2:4" x14ac:dyDescent="0.25">
      <c r="B24449" s="119"/>
      <c r="C24449" s="119"/>
      <c r="D24449" s="119"/>
    </row>
    <row r="24450" spans="2:4" x14ac:dyDescent="0.25">
      <c r="B24450" s="119"/>
      <c r="C24450" s="119"/>
      <c r="D24450" s="119"/>
    </row>
    <row r="24451" spans="2:4" x14ac:dyDescent="0.25">
      <c r="B24451" s="119"/>
      <c r="C24451" s="119"/>
      <c r="D24451" s="119"/>
    </row>
    <row r="24452" spans="2:4" x14ac:dyDescent="0.25">
      <c r="B24452" s="119"/>
      <c r="C24452" s="119"/>
      <c r="D24452" s="119"/>
    </row>
    <row r="24453" spans="2:4" x14ac:dyDescent="0.25">
      <c r="B24453" s="119"/>
      <c r="C24453" s="119"/>
      <c r="D24453" s="119"/>
    </row>
    <row r="24454" spans="2:4" x14ac:dyDescent="0.25">
      <c r="B24454" s="119"/>
      <c r="C24454" s="119"/>
      <c r="D24454" s="119"/>
    </row>
    <row r="24455" spans="2:4" x14ac:dyDescent="0.25">
      <c r="B24455" s="119"/>
      <c r="C24455" s="119"/>
      <c r="D24455" s="119"/>
    </row>
    <row r="24456" spans="2:4" x14ac:dyDescent="0.25">
      <c r="B24456" s="119"/>
      <c r="C24456" s="119"/>
      <c r="D24456" s="119"/>
    </row>
    <row r="24457" spans="2:4" x14ac:dyDescent="0.25">
      <c r="B24457" s="119"/>
      <c r="C24457" s="119"/>
      <c r="D24457" s="119"/>
    </row>
    <row r="24458" spans="2:4" x14ac:dyDescent="0.25">
      <c r="B24458" s="119"/>
      <c r="C24458" s="119"/>
      <c r="D24458" s="119"/>
    </row>
    <row r="24459" spans="2:4" x14ac:dyDescent="0.25">
      <c r="B24459" s="119"/>
      <c r="C24459" s="119"/>
      <c r="D24459" s="119"/>
    </row>
    <row r="24460" spans="2:4" x14ac:dyDescent="0.25">
      <c r="B24460" s="119"/>
      <c r="C24460" s="119"/>
      <c r="D24460" s="119"/>
    </row>
    <row r="24461" spans="2:4" x14ac:dyDescent="0.25">
      <c r="B24461" s="119"/>
      <c r="C24461" s="119"/>
      <c r="D24461" s="119"/>
    </row>
    <row r="24462" spans="2:4" x14ac:dyDescent="0.25">
      <c r="B24462" s="119"/>
      <c r="C24462" s="119"/>
      <c r="D24462" s="119"/>
    </row>
    <row r="24463" spans="2:4" x14ac:dyDescent="0.25">
      <c r="B24463" s="119"/>
      <c r="C24463" s="119"/>
      <c r="D24463" s="119"/>
    </row>
    <row r="24464" spans="2:4" x14ac:dyDescent="0.25">
      <c r="B24464" s="119"/>
      <c r="C24464" s="119"/>
      <c r="D24464" s="119"/>
    </row>
    <row r="24465" spans="2:4" x14ac:dyDescent="0.25">
      <c r="B24465" s="119"/>
      <c r="C24465" s="119"/>
      <c r="D24465" s="119"/>
    </row>
    <row r="24466" spans="2:4" x14ac:dyDescent="0.25">
      <c r="B24466" s="119"/>
      <c r="C24466" s="119"/>
      <c r="D24466" s="119"/>
    </row>
    <row r="24467" spans="2:4" x14ac:dyDescent="0.25">
      <c r="B24467" s="119"/>
      <c r="C24467" s="119"/>
      <c r="D24467" s="119"/>
    </row>
    <row r="24468" spans="2:4" x14ac:dyDescent="0.25">
      <c r="B24468" s="119"/>
      <c r="C24468" s="119"/>
      <c r="D24468" s="119"/>
    </row>
    <row r="24469" spans="2:4" x14ac:dyDescent="0.25">
      <c r="B24469" s="119"/>
      <c r="C24469" s="119"/>
      <c r="D24469" s="119"/>
    </row>
    <row r="24470" spans="2:4" x14ac:dyDescent="0.25">
      <c r="B24470" s="119"/>
      <c r="C24470" s="119"/>
      <c r="D24470" s="119"/>
    </row>
    <row r="24471" spans="2:4" x14ac:dyDescent="0.25">
      <c r="B24471" s="119"/>
      <c r="C24471" s="119"/>
      <c r="D24471" s="119"/>
    </row>
    <row r="24472" spans="2:4" x14ac:dyDescent="0.25">
      <c r="B24472" s="119"/>
      <c r="C24472" s="119"/>
      <c r="D24472" s="119"/>
    </row>
    <row r="24473" spans="2:4" x14ac:dyDescent="0.25">
      <c r="B24473" s="119"/>
      <c r="C24473" s="119"/>
      <c r="D24473" s="119"/>
    </row>
    <row r="24474" spans="2:4" x14ac:dyDescent="0.25">
      <c r="B24474" s="119"/>
      <c r="C24474" s="119"/>
      <c r="D24474" s="119"/>
    </row>
    <row r="24475" spans="2:4" x14ac:dyDescent="0.25">
      <c r="B24475" s="119"/>
      <c r="C24475" s="119"/>
      <c r="D24475" s="119"/>
    </row>
    <row r="24476" spans="2:4" x14ac:dyDescent="0.25">
      <c r="B24476" s="119"/>
      <c r="C24476" s="119"/>
      <c r="D24476" s="119"/>
    </row>
    <row r="24477" spans="2:4" x14ac:dyDescent="0.25">
      <c r="B24477" s="119"/>
      <c r="C24477" s="119"/>
      <c r="D24477" s="119"/>
    </row>
    <row r="24478" spans="2:4" x14ac:dyDescent="0.25">
      <c r="B24478" s="119"/>
      <c r="C24478" s="119"/>
      <c r="D24478" s="119"/>
    </row>
    <row r="24479" spans="2:4" x14ac:dyDescent="0.25">
      <c r="B24479" s="119"/>
      <c r="C24479" s="119"/>
      <c r="D24479" s="119"/>
    </row>
    <row r="24480" spans="2:4" x14ac:dyDescent="0.25">
      <c r="B24480" s="119"/>
      <c r="C24480" s="119"/>
      <c r="D24480" s="119"/>
    </row>
    <row r="24481" spans="2:4" x14ac:dyDescent="0.25">
      <c r="B24481" s="119"/>
      <c r="C24481" s="119"/>
      <c r="D24481" s="119"/>
    </row>
    <row r="24482" spans="2:4" x14ac:dyDescent="0.25">
      <c r="B24482" s="119"/>
      <c r="C24482" s="119"/>
      <c r="D24482" s="119"/>
    </row>
    <row r="24483" spans="2:4" x14ac:dyDescent="0.25">
      <c r="B24483" s="119"/>
      <c r="C24483" s="119"/>
      <c r="D24483" s="119"/>
    </row>
    <row r="24484" spans="2:4" x14ac:dyDescent="0.25">
      <c r="B24484" s="119"/>
      <c r="C24484" s="119"/>
      <c r="D24484" s="119"/>
    </row>
    <row r="24485" spans="2:4" x14ac:dyDescent="0.25">
      <c r="B24485" s="119"/>
      <c r="C24485" s="119"/>
      <c r="D24485" s="119"/>
    </row>
    <row r="24486" spans="2:4" x14ac:dyDescent="0.25">
      <c r="B24486" s="119"/>
      <c r="C24486" s="119"/>
      <c r="D24486" s="119"/>
    </row>
    <row r="24487" spans="2:4" x14ac:dyDescent="0.25">
      <c r="B24487" s="119"/>
      <c r="C24487" s="119"/>
      <c r="D24487" s="119"/>
    </row>
    <row r="24488" spans="2:4" x14ac:dyDescent="0.25">
      <c r="B24488" s="119"/>
      <c r="C24488" s="119"/>
      <c r="D24488" s="119"/>
    </row>
    <row r="24489" spans="2:4" x14ac:dyDescent="0.25">
      <c r="B24489" s="119"/>
      <c r="C24489" s="119"/>
      <c r="D24489" s="119"/>
    </row>
    <row r="24490" spans="2:4" x14ac:dyDescent="0.25">
      <c r="B24490" s="119"/>
      <c r="C24490" s="119"/>
      <c r="D24490" s="119"/>
    </row>
    <row r="24491" spans="2:4" x14ac:dyDescent="0.25">
      <c r="B24491" s="119"/>
      <c r="C24491" s="119"/>
      <c r="D24491" s="119"/>
    </row>
    <row r="24492" spans="2:4" x14ac:dyDescent="0.25">
      <c r="B24492" s="119"/>
      <c r="C24492" s="119"/>
      <c r="D24492" s="119"/>
    </row>
    <row r="24493" spans="2:4" x14ac:dyDescent="0.25">
      <c r="B24493" s="119"/>
      <c r="C24493" s="119"/>
      <c r="D24493" s="119"/>
    </row>
    <row r="24494" spans="2:4" x14ac:dyDescent="0.25">
      <c r="B24494" s="119"/>
      <c r="C24494" s="119"/>
      <c r="D24494" s="119"/>
    </row>
    <row r="24495" spans="2:4" x14ac:dyDescent="0.25">
      <c r="B24495" s="119"/>
      <c r="C24495" s="119"/>
      <c r="D24495" s="119"/>
    </row>
    <row r="24496" spans="2:4" x14ac:dyDescent="0.25">
      <c r="B24496" s="119"/>
      <c r="C24496" s="119"/>
      <c r="D24496" s="119"/>
    </row>
    <row r="24497" spans="2:4" x14ac:dyDescent="0.25">
      <c r="B24497" s="119"/>
      <c r="C24497" s="119"/>
      <c r="D24497" s="119"/>
    </row>
    <row r="24498" spans="2:4" x14ac:dyDescent="0.25">
      <c r="B24498" s="119"/>
      <c r="C24498" s="119"/>
      <c r="D24498" s="119"/>
    </row>
    <row r="24499" spans="2:4" x14ac:dyDescent="0.25">
      <c r="B24499" s="119"/>
      <c r="C24499" s="119"/>
      <c r="D24499" s="119"/>
    </row>
    <row r="24500" spans="2:4" x14ac:dyDescent="0.25">
      <c r="B24500" s="119"/>
      <c r="C24500" s="119"/>
      <c r="D24500" s="119"/>
    </row>
    <row r="24501" spans="2:4" x14ac:dyDescent="0.25">
      <c r="B24501" s="119"/>
      <c r="C24501" s="119"/>
      <c r="D24501" s="119"/>
    </row>
    <row r="24502" spans="2:4" x14ac:dyDescent="0.25">
      <c r="B24502" s="119"/>
      <c r="C24502" s="119"/>
      <c r="D24502" s="119"/>
    </row>
    <row r="24503" spans="2:4" x14ac:dyDescent="0.25">
      <c r="B24503" s="119"/>
      <c r="C24503" s="119"/>
      <c r="D24503" s="119"/>
    </row>
    <row r="24504" spans="2:4" x14ac:dyDescent="0.25">
      <c r="B24504" s="119"/>
      <c r="C24504" s="119"/>
      <c r="D24504" s="119"/>
    </row>
    <row r="24505" spans="2:4" x14ac:dyDescent="0.25">
      <c r="B24505" s="119"/>
      <c r="C24505" s="119"/>
      <c r="D24505" s="119"/>
    </row>
    <row r="24506" spans="2:4" x14ac:dyDescent="0.25">
      <c r="B24506" s="119"/>
      <c r="C24506" s="119"/>
      <c r="D24506" s="119"/>
    </row>
    <row r="24507" spans="2:4" x14ac:dyDescent="0.25">
      <c r="B24507" s="119"/>
      <c r="C24507" s="119"/>
      <c r="D24507" s="119"/>
    </row>
    <row r="24508" spans="2:4" x14ac:dyDescent="0.25">
      <c r="B24508" s="119"/>
      <c r="C24508" s="119"/>
      <c r="D24508" s="119"/>
    </row>
    <row r="24509" spans="2:4" x14ac:dyDescent="0.25">
      <c r="B24509" s="119"/>
      <c r="C24509" s="119"/>
      <c r="D24509" s="119"/>
    </row>
    <row r="24510" spans="2:4" x14ac:dyDescent="0.25">
      <c r="B24510" s="119"/>
      <c r="C24510" s="119"/>
      <c r="D24510" s="119"/>
    </row>
    <row r="24511" spans="2:4" x14ac:dyDescent="0.25">
      <c r="B24511" s="119"/>
      <c r="C24511" s="119"/>
      <c r="D24511" s="119"/>
    </row>
    <row r="24512" spans="2:4" x14ac:dyDescent="0.25">
      <c r="B24512" s="119"/>
      <c r="C24512" s="119"/>
      <c r="D24512" s="119"/>
    </row>
    <row r="24513" spans="2:4" x14ac:dyDescent="0.25">
      <c r="B24513" s="119"/>
      <c r="C24513" s="119"/>
      <c r="D24513" s="119"/>
    </row>
    <row r="24514" spans="2:4" x14ac:dyDescent="0.25">
      <c r="B24514" s="119"/>
      <c r="C24514" s="119"/>
      <c r="D24514" s="119"/>
    </row>
    <row r="24515" spans="2:4" x14ac:dyDescent="0.25">
      <c r="B24515" s="119"/>
      <c r="C24515" s="119"/>
      <c r="D24515" s="119"/>
    </row>
    <row r="24516" spans="2:4" x14ac:dyDescent="0.25">
      <c r="B24516" s="119"/>
      <c r="C24516" s="119"/>
      <c r="D24516" s="119"/>
    </row>
    <row r="24517" spans="2:4" x14ac:dyDescent="0.25">
      <c r="B24517" s="119"/>
      <c r="C24517" s="119"/>
      <c r="D24517" s="119"/>
    </row>
    <row r="24518" spans="2:4" x14ac:dyDescent="0.25">
      <c r="B24518" s="119"/>
      <c r="C24518" s="119"/>
      <c r="D24518" s="119"/>
    </row>
    <row r="24519" spans="2:4" x14ac:dyDescent="0.25">
      <c r="B24519" s="119"/>
      <c r="C24519" s="119"/>
      <c r="D24519" s="119"/>
    </row>
    <row r="24520" spans="2:4" x14ac:dyDescent="0.25">
      <c r="B24520" s="119"/>
      <c r="C24520" s="119"/>
      <c r="D24520" s="119"/>
    </row>
    <row r="24521" spans="2:4" x14ac:dyDescent="0.25">
      <c r="B24521" s="119"/>
      <c r="C24521" s="119"/>
      <c r="D24521" s="119"/>
    </row>
    <row r="24522" spans="2:4" x14ac:dyDescent="0.25">
      <c r="B24522" s="119"/>
      <c r="C24522" s="119"/>
      <c r="D24522" s="119"/>
    </row>
    <row r="24523" spans="2:4" x14ac:dyDescent="0.25">
      <c r="B24523" s="119"/>
      <c r="C24523" s="119"/>
      <c r="D24523" s="119"/>
    </row>
    <row r="24524" spans="2:4" x14ac:dyDescent="0.25">
      <c r="B24524" s="119"/>
      <c r="C24524" s="119"/>
      <c r="D24524" s="119"/>
    </row>
    <row r="24525" spans="2:4" x14ac:dyDescent="0.25">
      <c r="B24525" s="119"/>
      <c r="C24525" s="119"/>
      <c r="D24525" s="119"/>
    </row>
    <row r="24526" spans="2:4" x14ac:dyDescent="0.25">
      <c r="B24526" s="119"/>
      <c r="C24526" s="119"/>
      <c r="D24526" s="119"/>
    </row>
    <row r="24527" spans="2:4" x14ac:dyDescent="0.25">
      <c r="B24527" s="119"/>
      <c r="C24527" s="119"/>
      <c r="D24527" s="119"/>
    </row>
    <row r="24528" spans="2:4" x14ac:dyDescent="0.25">
      <c r="B24528" s="119"/>
      <c r="C24528" s="119"/>
      <c r="D24528" s="119"/>
    </row>
    <row r="24529" spans="2:4" x14ac:dyDescent="0.25">
      <c r="B24529" s="119"/>
      <c r="C24529" s="119"/>
      <c r="D24529" s="119"/>
    </row>
    <row r="24530" spans="2:4" x14ac:dyDescent="0.25">
      <c r="B24530" s="119"/>
      <c r="C24530" s="119"/>
      <c r="D24530" s="119"/>
    </row>
    <row r="24531" spans="2:4" x14ac:dyDescent="0.25">
      <c r="B24531" s="119"/>
      <c r="C24531" s="119"/>
      <c r="D24531" s="119"/>
    </row>
    <row r="24532" spans="2:4" x14ac:dyDescent="0.25">
      <c r="B24532" s="119"/>
      <c r="C24532" s="119"/>
      <c r="D24532" s="119"/>
    </row>
    <row r="24533" spans="2:4" x14ac:dyDescent="0.25">
      <c r="B24533" s="119"/>
      <c r="C24533" s="119"/>
      <c r="D24533" s="119"/>
    </row>
    <row r="24534" spans="2:4" x14ac:dyDescent="0.25">
      <c r="B24534" s="119"/>
      <c r="C24534" s="119"/>
      <c r="D24534" s="119"/>
    </row>
    <row r="24535" spans="2:4" x14ac:dyDescent="0.25">
      <c r="B24535" s="119"/>
      <c r="C24535" s="119"/>
      <c r="D24535" s="119"/>
    </row>
    <row r="24536" spans="2:4" x14ac:dyDescent="0.25">
      <c r="B24536" s="119"/>
      <c r="C24536" s="119"/>
      <c r="D24536" s="119"/>
    </row>
    <row r="24537" spans="2:4" x14ac:dyDescent="0.25">
      <c r="B24537" s="119"/>
      <c r="C24537" s="119"/>
      <c r="D24537" s="119"/>
    </row>
    <row r="24538" spans="2:4" x14ac:dyDescent="0.25">
      <c r="B24538" s="119"/>
      <c r="C24538" s="119"/>
      <c r="D24538" s="119"/>
    </row>
    <row r="24539" spans="2:4" x14ac:dyDescent="0.25">
      <c r="B24539" s="119"/>
      <c r="C24539" s="119"/>
      <c r="D24539" s="119"/>
    </row>
    <row r="24540" spans="2:4" x14ac:dyDescent="0.25">
      <c r="B24540" s="119"/>
      <c r="C24540" s="119"/>
      <c r="D24540" s="119"/>
    </row>
    <row r="24541" spans="2:4" x14ac:dyDescent="0.25">
      <c r="B24541" s="119"/>
      <c r="C24541" s="119"/>
      <c r="D24541" s="119"/>
    </row>
    <row r="24542" spans="2:4" x14ac:dyDescent="0.25">
      <c r="B24542" s="119"/>
      <c r="C24542" s="119"/>
      <c r="D24542" s="119"/>
    </row>
    <row r="24543" spans="2:4" x14ac:dyDescent="0.25">
      <c r="B24543" s="119"/>
      <c r="C24543" s="119"/>
      <c r="D24543" s="119"/>
    </row>
    <row r="24544" spans="2:4" x14ac:dyDescent="0.25">
      <c r="B24544" s="119"/>
      <c r="C24544" s="119"/>
      <c r="D24544" s="119"/>
    </row>
    <row r="24545" spans="2:4" x14ac:dyDescent="0.25">
      <c r="B24545" s="119"/>
      <c r="C24545" s="119"/>
      <c r="D24545" s="119"/>
    </row>
    <row r="24546" spans="2:4" x14ac:dyDescent="0.25">
      <c r="B24546" s="119"/>
      <c r="C24546" s="119"/>
      <c r="D24546" s="119"/>
    </row>
    <row r="24547" spans="2:4" x14ac:dyDescent="0.25">
      <c r="B24547" s="119"/>
      <c r="C24547" s="119"/>
      <c r="D24547" s="119"/>
    </row>
    <row r="24548" spans="2:4" x14ac:dyDescent="0.25">
      <c r="B24548" s="119"/>
      <c r="C24548" s="119"/>
      <c r="D24548" s="119"/>
    </row>
    <row r="24549" spans="2:4" x14ac:dyDescent="0.25">
      <c r="B24549" s="119"/>
      <c r="C24549" s="119"/>
      <c r="D24549" s="119"/>
    </row>
    <row r="24550" spans="2:4" x14ac:dyDescent="0.25">
      <c r="B24550" s="119"/>
      <c r="C24550" s="119"/>
      <c r="D24550" s="119"/>
    </row>
    <row r="24551" spans="2:4" x14ac:dyDescent="0.25">
      <c r="B24551" s="119"/>
      <c r="C24551" s="119"/>
      <c r="D24551" s="119"/>
    </row>
    <row r="24552" spans="2:4" x14ac:dyDescent="0.25">
      <c r="B24552" s="119"/>
      <c r="C24552" s="119"/>
      <c r="D24552" s="119"/>
    </row>
    <row r="24553" spans="2:4" x14ac:dyDescent="0.25">
      <c r="B24553" s="119"/>
      <c r="C24553" s="119"/>
      <c r="D24553" s="119"/>
    </row>
    <row r="24554" spans="2:4" x14ac:dyDescent="0.25">
      <c r="B24554" s="119"/>
      <c r="C24554" s="119"/>
      <c r="D24554" s="119"/>
    </row>
    <row r="24555" spans="2:4" x14ac:dyDescent="0.25">
      <c r="B24555" s="119"/>
      <c r="C24555" s="119"/>
      <c r="D24555" s="119"/>
    </row>
    <row r="24556" spans="2:4" x14ac:dyDescent="0.25">
      <c r="B24556" s="119"/>
      <c r="C24556" s="119"/>
      <c r="D24556" s="119"/>
    </row>
    <row r="24557" spans="2:4" x14ac:dyDescent="0.25">
      <c r="B24557" s="119"/>
      <c r="C24557" s="119"/>
      <c r="D24557" s="119"/>
    </row>
    <row r="24558" spans="2:4" x14ac:dyDescent="0.25">
      <c r="B24558" s="119"/>
      <c r="C24558" s="119"/>
      <c r="D24558" s="119"/>
    </row>
    <row r="24559" spans="2:4" x14ac:dyDescent="0.25">
      <c r="B24559" s="119"/>
      <c r="C24559" s="119"/>
      <c r="D24559" s="119"/>
    </row>
    <row r="24560" spans="2:4" x14ac:dyDescent="0.25">
      <c r="B24560" s="119"/>
      <c r="C24560" s="119"/>
      <c r="D24560" s="119"/>
    </row>
    <row r="24561" spans="2:4" x14ac:dyDescent="0.25">
      <c r="B24561" s="119"/>
      <c r="C24561" s="119"/>
      <c r="D24561" s="119"/>
    </row>
    <row r="24562" spans="2:4" x14ac:dyDescent="0.25">
      <c r="B24562" s="119"/>
      <c r="C24562" s="119"/>
      <c r="D24562" s="119"/>
    </row>
    <row r="24563" spans="2:4" x14ac:dyDescent="0.25">
      <c r="B24563" s="119"/>
      <c r="C24563" s="119"/>
      <c r="D24563" s="119"/>
    </row>
    <row r="24564" spans="2:4" x14ac:dyDescent="0.25">
      <c r="B24564" s="119"/>
      <c r="C24564" s="119"/>
      <c r="D24564" s="119"/>
    </row>
    <row r="24565" spans="2:4" x14ac:dyDescent="0.25">
      <c r="B24565" s="119"/>
      <c r="C24565" s="119"/>
      <c r="D24565" s="119"/>
    </row>
    <row r="24566" spans="2:4" x14ac:dyDescent="0.25">
      <c r="B24566" s="119"/>
      <c r="C24566" s="119"/>
      <c r="D24566" s="119"/>
    </row>
    <row r="24567" spans="2:4" x14ac:dyDescent="0.25">
      <c r="B24567" s="119"/>
      <c r="C24567" s="119"/>
      <c r="D24567" s="119"/>
    </row>
    <row r="24568" spans="2:4" x14ac:dyDescent="0.25">
      <c r="B24568" s="119"/>
      <c r="C24568" s="119"/>
      <c r="D24568" s="119"/>
    </row>
    <row r="24569" spans="2:4" x14ac:dyDescent="0.25">
      <c r="B24569" s="119"/>
      <c r="C24569" s="119"/>
      <c r="D24569" s="119"/>
    </row>
    <row r="24570" spans="2:4" x14ac:dyDescent="0.25">
      <c r="B24570" s="119"/>
      <c r="C24570" s="119"/>
      <c r="D24570" s="119"/>
    </row>
    <row r="24571" spans="2:4" x14ac:dyDescent="0.25">
      <c r="B24571" s="119"/>
      <c r="C24571" s="119"/>
      <c r="D24571" s="119"/>
    </row>
    <row r="24572" spans="2:4" x14ac:dyDescent="0.25">
      <c r="B24572" s="119"/>
      <c r="C24572" s="119"/>
      <c r="D24572" s="119"/>
    </row>
    <row r="24573" spans="2:4" x14ac:dyDescent="0.25">
      <c r="B24573" s="119"/>
      <c r="C24573" s="119"/>
      <c r="D24573" s="119"/>
    </row>
    <row r="24574" spans="2:4" x14ac:dyDescent="0.25">
      <c r="B24574" s="119"/>
      <c r="C24574" s="119"/>
      <c r="D24574" s="119"/>
    </row>
    <row r="24575" spans="2:4" x14ac:dyDescent="0.25">
      <c r="B24575" s="119"/>
      <c r="C24575" s="119"/>
      <c r="D24575" s="119"/>
    </row>
    <row r="24576" spans="2:4" x14ac:dyDescent="0.25">
      <c r="B24576" s="119"/>
      <c r="C24576" s="119"/>
      <c r="D24576" s="119"/>
    </row>
    <row r="24577" spans="2:4" x14ac:dyDescent="0.25">
      <c r="B24577" s="119"/>
      <c r="C24577" s="119"/>
      <c r="D24577" s="119"/>
    </row>
    <row r="24578" spans="2:4" x14ac:dyDescent="0.25">
      <c r="B24578" s="119"/>
      <c r="C24578" s="119"/>
      <c r="D24578" s="119"/>
    </row>
    <row r="24579" spans="2:4" x14ac:dyDescent="0.25">
      <c r="B24579" s="119"/>
      <c r="C24579" s="119"/>
      <c r="D24579" s="119"/>
    </row>
    <row r="24580" spans="2:4" x14ac:dyDescent="0.25">
      <c r="B24580" s="119"/>
      <c r="C24580" s="119"/>
      <c r="D24580" s="119"/>
    </row>
    <row r="24581" spans="2:4" x14ac:dyDescent="0.25">
      <c r="B24581" s="119"/>
      <c r="C24581" s="119"/>
      <c r="D24581" s="119"/>
    </row>
    <row r="24582" spans="2:4" x14ac:dyDescent="0.25">
      <c r="B24582" s="119"/>
      <c r="C24582" s="119"/>
      <c r="D24582" s="119"/>
    </row>
    <row r="24583" spans="2:4" x14ac:dyDescent="0.25">
      <c r="B24583" s="119"/>
      <c r="C24583" s="119"/>
      <c r="D24583" s="119"/>
    </row>
    <row r="24584" spans="2:4" x14ac:dyDescent="0.25">
      <c r="B24584" s="119"/>
      <c r="C24584" s="119"/>
      <c r="D24584" s="119"/>
    </row>
    <row r="24585" spans="2:4" x14ac:dyDescent="0.25">
      <c r="B24585" s="119"/>
      <c r="C24585" s="119"/>
      <c r="D24585" s="119"/>
    </row>
    <row r="24586" spans="2:4" x14ac:dyDescent="0.25">
      <c r="B24586" s="119"/>
      <c r="C24586" s="119"/>
      <c r="D24586" s="119"/>
    </row>
    <row r="24587" spans="2:4" x14ac:dyDescent="0.25">
      <c r="B24587" s="119"/>
      <c r="C24587" s="119"/>
      <c r="D24587" s="119"/>
    </row>
    <row r="24588" spans="2:4" x14ac:dyDescent="0.25">
      <c r="B24588" s="119"/>
      <c r="C24588" s="119"/>
      <c r="D24588" s="119"/>
    </row>
    <row r="24589" spans="2:4" x14ac:dyDescent="0.25">
      <c r="B24589" s="119"/>
      <c r="C24589" s="119"/>
      <c r="D24589" s="119"/>
    </row>
    <row r="24590" spans="2:4" x14ac:dyDescent="0.25">
      <c r="B24590" s="119"/>
      <c r="C24590" s="119"/>
      <c r="D24590" s="119"/>
    </row>
    <row r="24591" spans="2:4" x14ac:dyDescent="0.25">
      <c r="B24591" s="119"/>
      <c r="C24591" s="119"/>
      <c r="D24591" s="119"/>
    </row>
    <row r="24592" spans="2:4" x14ac:dyDescent="0.25">
      <c r="B24592" s="119"/>
      <c r="C24592" s="119"/>
      <c r="D24592" s="119"/>
    </row>
    <row r="24593" spans="2:4" x14ac:dyDescent="0.25">
      <c r="B24593" s="119"/>
      <c r="C24593" s="119"/>
      <c r="D24593" s="119"/>
    </row>
    <row r="24594" spans="2:4" x14ac:dyDescent="0.25">
      <c r="B24594" s="119"/>
      <c r="C24594" s="119"/>
      <c r="D24594" s="119"/>
    </row>
    <row r="24595" spans="2:4" x14ac:dyDescent="0.25">
      <c r="B24595" s="119"/>
      <c r="C24595" s="119"/>
      <c r="D24595" s="119"/>
    </row>
    <row r="24596" spans="2:4" x14ac:dyDescent="0.25">
      <c r="B24596" s="119"/>
      <c r="C24596" s="119"/>
      <c r="D24596" s="119"/>
    </row>
    <row r="24597" spans="2:4" x14ac:dyDescent="0.25">
      <c r="B24597" s="119"/>
      <c r="C24597" s="119"/>
      <c r="D24597" s="119"/>
    </row>
    <row r="24598" spans="2:4" x14ac:dyDescent="0.25">
      <c r="B24598" s="119"/>
      <c r="C24598" s="119"/>
      <c r="D24598" s="119"/>
    </row>
    <row r="24599" spans="2:4" x14ac:dyDescent="0.25">
      <c r="B24599" s="119"/>
      <c r="C24599" s="119"/>
      <c r="D24599" s="119"/>
    </row>
    <row r="24600" spans="2:4" x14ac:dyDescent="0.25">
      <c r="B24600" s="119"/>
      <c r="C24600" s="119"/>
      <c r="D24600" s="119"/>
    </row>
    <row r="24601" spans="2:4" x14ac:dyDescent="0.25">
      <c r="B24601" s="119"/>
      <c r="C24601" s="119"/>
      <c r="D24601" s="119"/>
    </row>
    <row r="24602" spans="2:4" x14ac:dyDescent="0.25">
      <c r="B24602" s="119"/>
      <c r="C24602" s="119"/>
      <c r="D24602" s="119"/>
    </row>
    <row r="24603" spans="2:4" x14ac:dyDescent="0.25">
      <c r="B24603" s="119"/>
      <c r="C24603" s="119"/>
      <c r="D24603" s="119"/>
    </row>
    <row r="24604" spans="2:4" x14ac:dyDescent="0.25">
      <c r="B24604" s="119"/>
      <c r="C24604" s="119"/>
      <c r="D24604" s="119"/>
    </row>
    <row r="24605" spans="2:4" x14ac:dyDescent="0.25">
      <c r="B24605" s="119"/>
      <c r="C24605" s="119"/>
      <c r="D24605" s="119"/>
    </row>
    <row r="24606" spans="2:4" x14ac:dyDescent="0.25">
      <c r="B24606" s="119"/>
      <c r="C24606" s="119"/>
      <c r="D24606" s="119"/>
    </row>
    <row r="24607" spans="2:4" x14ac:dyDescent="0.25">
      <c r="B24607" s="119"/>
      <c r="C24607" s="119"/>
      <c r="D24607" s="119"/>
    </row>
    <row r="24608" spans="2:4" x14ac:dyDescent="0.25">
      <c r="B24608" s="119"/>
      <c r="C24608" s="119"/>
      <c r="D24608" s="119"/>
    </row>
    <row r="24609" spans="2:4" x14ac:dyDescent="0.25">
      <c r="B24609" s="119"/>
      <c r="C24609" s="119"/>
      <c r="D24609" s="119"/>
    </row>
    <row r="24610" spans="2:4" x14ac:dyDescent="0.25">
      <c r="B24610" s="119"/>
      <c r="C24610" s="119"/>
      <c r="D24610" s="119"/>
    </row>
    <row r="24611" spans="2:4" x14ac:dyDescent="0.25">
      <c r="B24611" s="119"/>
      <c r="C24611" s="119"/>
      <c r="D24611" s="119"/>
    </row>
    <row r="24612" spans="2:4" x14ac:dyDescent="0.25">
      <c r="B24612" s="119"/>
      <c r="C24612" s="119"/>
      <c r="D24612" s="119"/>
    </row>
    <row r="24613" spans="2:4" x14ac:dyDescent="0.25">
      <c r="B24613" s="119"/>
      <c r="C24613" s="119"/>
      <c r="D24613" s="119"/>
    </row>
    <row r="24614" spans="2:4" x14ac:dyDescent="0.25">
      <c r="B24614" s="119"/>
      <c r="C24614" s="119"/>
      <c r="D24614" s="119"/>
    </row>
    <row r="24615" spans="2:4" x14ac:dyDescent="0.25">
      <c r="B24615" s="119"/>
      <c r="C24615" s="119"/>
      <c r="D24615" s="119"/>
    </row>
    <row r="24616" spans="2:4" x14ac:dyDescent="0.25">
      <c r="B24616" s="119"/>
      <c r="C24616" s="119"/>
      <c r="D24616" s="119"/>
    </row>
    <row r="24617" spans="2:4" x14ac:dyDescent="0.25">
      <c r="B24617" s="119"/>
      <c r="C24617" s="119"/>
      <c r="D24617" s="119"/>
    </row>
    <row r="24618" spans="2:4" x14ac:dyDescent="0.25">
      <c r="B24618" s="119"/>
      <c r="C24618" s="119"/>
      <c r="D24618" s="119"/>
    </row>
    <row r="24619" spans="2:4" x14ac:dyDescent="0.25">
      <c r="B24619" s="119"/>
      <c r="C24619" s="119"/>
      <c r="D24619" s="119"/>
    </row>
    <row r="24620" spans="2:4" x14ac:dyDescent="0.25">
      <c r="B24620" s="119"/>
      <c r="C24620" s="119"/>
      <c r="D24620" s="119"/>
    </row>
    <row r="24621" spans="2:4" x14ac:dyDescent="0.25">
      <c r="B24621" s="119"/>
      <c r="C24621" s="119"/>
      <c r="D24621" s="119"/>
    </row>
    <row r="24622" spans="2:4" x14ac:dyDescent="0.25">
      <c r="B24622" s="119"/>
      <c r="C24622" s="119"/>
      <c r="D24622" s="119"/>
    </row>
    <row r="24623" spans="2:4" x14ac:dyDescent="0.25">
      <c r="B24623" s="119"/>
      <c r="C24623" s="119"/>
      <c r="D24623" s="119"/>
    </row>
    <row r="24624" spans="2:4" x14ac:dyDescent="0.25">
      <c r="B24624" s="119"/>
      <c r="C24624" s="119"/>
      <c r="D24624" s="119"/>
    </row>
    <row r="24625" spans="2:4" x14ac:dyDescent="0.25">
      <c r="B24625" s="119"/>
      <c r="C24625" s="119"/>
      <c r="D24625" s="119"/>
    </row>
    <row r="24626" spans="2:4" x14ac:dyDescent="0.25">
      <c r="B24626" s="119"/>
      <c r="C24626" s="119"/>
      <c r="D24626" s="119"/>
    </row>
    <row r="24627" spans="2:4" x14ac:dyDescent="0.25">
      <c r="B24627" s="119"/>
      <c r="C24627" s="119"/>
      <c r="D24627" s="119"/>
    </row>
    <row r="24628" spans="2:4" x14ac:dyDescent="0.25">
      <c r="B24628" s="119"/>
      <c r="C24628" s="119"/>
      <c r="D24628" s="119"/>
    </row>
    <row r="24629" spans="2:4" x14ac:dyDescent="0.25">
      <c r="B24629" s="119"/>
      <c r="C24629" s="119"/>
      <c r="D24629" s="119"/>
    </row>
    <row r="24630" spans="2:4" x14ac:dyDescent="0.25">
      <c r="B24630" s="119"/>
      <c r="C24630" s="119"/>
      <c r="D24630" s="119"/>
    </row>
    <row r="24631" spans="2:4" x14ac:dyDescent="0.25">
      <c r="B24631" s="119"/>
      <c r="C24631" s="119"/>
      <c r="D24631" s="119"/>
    </row>
    <row r="24632" spans="2:4" x14ac:dyDescent="0.25">
      <c r="B24632" s="119"/>
      <c r="C24632" s="119"/>
      <c r="D24632" s="119"/>
    </row>
    <row r="24633" spans="2:4" x14ac:dyDescent="0.25">
      <c r="B24633" s="119"/>
      <c r="C24633" s="119"/>
      <c r="D24633" s="119"/>
    </row>
    <row r="24634" spans="2:4" x14ac:dyDescent="0.25">
      <c r="B24634" s="119"/>
      <c r="C24634" s="119"/>
      <c r="D24634" s="119"/>
    </row>
    <row r="24635" spans="2:4" x14ac:dyDescent="0.25">
      <c r="B24635" s="119"/>
      <c r="C24635" s="119"/>
      <c r="D24635" s="119"/>
    </row>
    <row r="24636" spans="2:4" x14ac:dyDescent="0.25">
      <c r="B24636" s="119"/>
      <c r="C24636" s="119"/>
      <c r="D24636" s="119"/>
    </row>
    <row r="24637" spans="2:4" x14ac:dyDescent="0.25">
      <c r="B24637" s="119"/>
      <c r="C24637" s="119"/>
      <c r="D24637" s="119"/>
    </row>
    <row r="24638" spans="2:4" x14ac:dyDescent="0.25">
      <c r="B24638" s="119"/>
      <c r="C24638" s="119"/>
      <c r="D24638" s="119"/>
    </row>
    <row r="24639" spans="2:4" x14ac:dyDescent="0.25">
      <c r="B24639" s="119"/>
      <c r="C24639" s="119"/>
      <c r="D24639" s="119"/>
    </row>
    <row r="24640" spans="2:4" x14ac:dyDescent="0.25">
      <c r="B24640" s="119"/>
      <c r="C24640" s="119"/>
      <c r="D24640" s="119"/>
    </row>
    <row r="24641" spans="2:4" x14ac:dyDescent="0.25">
      <c r="B24641" s="119"/>
      <c r="C24641" s="119"/>
      <c r="D24641" s="119"/>
    </row>
    <row r="24642" spans="2:4" x14ac:dyDescent="0.25">
      <c r="B24642" s="119"/>
      <c r="C24642" s="119"/>
      <c r="D24642" s="119"/>
    </row>
    <row r="24643" spans="2:4" x14ac:dyDescent="0.25">
      <c r="B24643" s="119"/>
      <c r="C24643" s="119"/>
      <c r="D24643" s="119"/>
    </row>
    <row r="24644" spans="2:4" x14ac:dyDescent="0.25">
      <c r="B24644" s="119"/>
      <c r="C24644" s="119"/>
      <c r="D24644" s="119"/>
    </row>
    <row r="24645" spans="2:4" x14ac:dyDescent="0.25">
      <c r="B24645" s="119"/>
      <c r="C24645" s="119"/>
      <c r="D24645" s="119"/>
    </row>
    <row r="24646" spans="2:4" x14ac:dyDescent="0.25">
      <c r="B24646" s="119"/>
      <c r="C24646" s="119"/>
      <c r="D24646" s="119"/>
    </row>
    <row r="24647" spans="2:4" x14ac:dyDescent="0.25">
      <c r="B24647" s="119"/>
      <c r="C24647" s="119"/>
      <c r="D24647" s="119"/>
    </row>
    <row r="24648" spans="2:4" x14ac:dyDescent="0.25">
      <c r="B24648" s="119"/>
      <c r="C24648" s="119"/>
      <c r="D24648" s="119"/>
    </row>
    <row r="24649" spans="2:4" x14ac:dyDescent="0.25">
      <c r="B24649" s="119"/>
      <c r="C24649" s="119"/>
      <c r="D24649" s="119"/>
    </row>
    <row r="24650" spans="2:4" x14ac:dyDescent="0.25">
      <c r="B24650" s="119"/>
      <c r="C24650" s="119"/>
      <c r="D24650" s="119"/>
    </row>
    <row r="24651" spans="2:4" x14ac:dyDescent="0.25">
      <c r="B24651" s="119"/>
      <c r="C24651" s="119"/>
      <c r="D24651" s="119"/>
    </row>
    <row r="24652" spans="2:4" x14ac:dyDescent="0.25">
      <c r="B24652" s="119"/>
      <c r="C24652" s="119"/>
      <c r="D24652" s="119"/>
    </row>
    <row r="24653" spans="2:4" x14ac:dyDescent="0.25">
      <c r="B24653" s="119"/>
      <c r="C24653" s="119"/>
      <c r="D24653" s="119"/>
    </row>
    <row r="24654" spans="2:4" x14ac:dyDescent="0.25">
      <c r="B24654" s="119"/>
      <c r="C24654" s="119"/>
      <c r="D24654" s="119"/>
    </row>
    <row r="24655" spans="2:4" x14ac:dyDescent="0.25">
      <c r="B24655" s="119"/>
      <c r="C24655" s="119"/>
      <c r="D24655" s="119"/>
    </row>
    <row r="24656" spans="2:4" x14ac:dyDescent="0.25">
      <c r="B24656" s="119"/>
      <c r="C24656" s="119"/>
      <c r="D24656" s="119"/>
    </row>
    <row r="24657" spans="2:4" x14ac:dyDescent="0.25">
      <c r="B24657" s="119"/>
      <c r="C24657" s="119"/>
      <c r="D24657" s="119"/>
    </row>
    <row r="24658" spans="2:4" x14ac:dyDescent="0.25">
      <c r="B24658" s="119"/>
      <c r="C24658" s="119"/>
      <c r="D24658" s="119"/>
    </row>
    <row r="24659" spans="2:4" x14ac:dyDescent="0.25">
      <c r="B24659" s="119"/>
      <c r="C24659" s="119"/>
      <c r="D24659" s="119"/>
    </row>
    <row r="24660" spans="2:4" x14ac:dyDescent="0.25">
      <c r="B24660" s="119"/>
      <c r="C24660" s="119"/>
      <c r="D24660" s="119"/>
    </row>
    <row r="24661" spans="2:4" x14ac:dyDescent="0.25">
      <c r="B24661" s="119"/>
      <c r="C24661" s="119"/>
      <c r="D24661" s="119"/>
    </row>
    <row r="24662" spans="2:4" x14ac:dyDescent="0.25">
      <c r="B24662" s="119"/>
      <c r="C24662" s="119"/>
      <c r="D24662" s="119"/>
    </row>
    <row r="24663" spans="2:4" x14ac:dyDescent="0.25">
      <c r="B24663" s="119"/>
      <c r="C24663" s="119"/>
      <c r="D24663" s="119"/>
    </row>
    <row r="24664" spans="2:4" x14ac:dyDescent="0.25">
      <c r="B24664" s="119"/>
      <c r="C24664" s="119"/>
      <c r="D24664" s="119"/>
    </row>
    <row r="24665" spans="2:4" x14ac:dyDescent="0.25">
      <c r="B24665" s="119"/>
      <c r="C24665" s="119"/>
      <c r="D24665" s="119"/>
    </row>
    <row r="24666" spans="2:4" x14ac:dyDescent="0.25">
      <c r="B24666" s="119"/>
      <c r="C24666" s="119"/>
      <c r="D24666" s="119"/>
    </row>
    <row r="24667" spans="2:4" x14ac:dyDescent="0.25">
      <c r="B24667" s="119"/>
      <c r="C24667" s="119"/>
      <c r="D24667" s="119"/>
    </row>
    <row r="24668" spans="2:4" x14ac:dyDescent="0.25">
      <c r="B24668" s="119"/>
      <c r="C24668" s="119"/>
      <c r="D24668" s="119"/>
    </row>
    <row r="24669" spans="2:4" x14ac:dyDescent="0.25">
      <c r="B24669" s="119"/>
      <c r="C24669" s="119"/>
      <c r="D24669" s="119"/>
    </row>
    <row r="24670" spans="2:4" x14ac:dyDescent="0.25">
      <c r="B24670" s="119"/>
      <c r="C24670" s="119"/>
      <c r="D24670" s="119"/>
    </row>
    <row r="24671" spans="2:4" x14ac:dyDescent="0.25">
      <c r="B24671" s="119"/>
      <c r="C24671" s="119"/>
      <c r="D24671" s="119"/>
    </row>
    <row r="24672" spans="2:4" x14ac:dyDescent="0.25">
      <c r="B24672" s="119"/>
      <c r="C24672" s="119"/>
      <c r="D24672" s="119"/>
    </row>
    <row r="24673" spans="2:4" x14ac:dyDescent="0.25">
      <c r="B24673" s="119"/>
      <c r="C24673" s="119"/>
      <c r="D24673" s="119"/>
    </row>
    <row r="24674" spans="2:4" x14ac:dyDescent="0.25">
      <c r="B24674" s="119"/>
      <c r="C24674" s="119"/>
      <c r="D24674" s="119"/>
    </row>
    <row r="24675" spans="2:4" x14ac:dyDescent="0.25">
      <c r="B24675" s="119"/>
      <c r="C24675" s="119"/>
      <c r="D24675" s="119"/>
    </row>
    <row r="24676" spans="2:4" x14ac:dyDescent="0.25">
      <c r="B24676" s="119"/>
      <c r="C24676" s="119"/>
      <c r="D24676" s="119"/>
    </row>
    <row r="24677" spans="2:4" x14ac:dyDescent="0.25">
      <c r="B24677" s="119"/>
      <c r="C24677" s="119"/>
      <c r="D24677" s="119"/>
    </row>
    <row r="24678" spans="2:4" x14ac:dyDescent="0.25">
      <c r="B24678" s="119"/>
      <c r="C24678" s="119"/>
      <c r="D24678" s="119"/>
    </row>
    <row r="24679" spans="2:4" x14ac:dyDescent="0.25">
      <c r="B24679" s="119"/>
      <c r="C24679" s="119"/>
      <c r="D24679" s="119"/>
    </row>
    <row r="24680" spans="2:4" x14ac:dyDescent="0.25">
      <c r="B24680" s="119"/>
      <c r="C24680" s="119"/>
      <c r="D24680" s="119"/>
    </row>
    <row r="24681" spans="2:4" x14ac:dyDescent="0.25">
      <c r="B24681" s="119"/>
      <c r="C24681" s="119"/>
      <c r="D24681" s="119"/>
    </row>
    <row r="24682" spans="2:4" x14ac:dyDescent="0.25">
      <c r="B24682" s="119"/>
      <c r="C24682" s="119"/>
      <c r="D24682" s="119"/>
    </row>
    <row r="24683" spans="2:4" x14ac:dyDescent="0.25">
      <c r="B24683" s="119"/>
      <c r="C24683" s="119"/>
      <c r="D24683" s="119"/>
    </row>
    <row r="24684" spans="2:4" x14ac:dyDescent="0.25">
      <c r="B24684" s="119"/>
      <c r="C24684" s="119"/>
      <c r="D24684" s="119"/>
    </row>
    <row r="24685" spans="2:4" x14ac:dyDescent="0.25">
      <c r="B24685" s="119"/>
      <c r="C24685" s="119"/>
      <c r="D24685" s="119"/>
    </row>
    <row r="24686" spans="2:4" x14ac:dyDescent="0.25">
      <c r="B24686" s="119"/>
      <c r="C24686" s="119"/>
      <c r="D24686" s="119"/>
    </row>
    <row r="24687" spans="2:4" x14ac:dyDescent="0.25">
      <c r="B24687" s="119"/>
      <c r="C24687" s="119"/>
      <c r="D24687" s="119"/>
    </row>
    <row r="24688" spans="2:4" x14ac:dyDescent="0.25">
      <c r="B24688" s="119"/>
      <c r="C24688" s="119"/>
      <c r="D24688" s="119"/>
    </row>
    <row r="24689" spans="2:4" x14ac:dyDescent="0.25">
      <c r="B24689" s="119"/>
      <c r="C24689" s="119"/>
      <c r="D24689" s="119"/>
    </row>
    <row r="24690" spans="2:4" x14ac:dyDescent="0.25">
      <c r="B24690" s="119"/>
      <c r="C24690" s="119"/>
      <c r="D24690" s="119"/>
    </row>
    <row r="24691" spans="2:4" x14ac:dyDescent="0.25">
      <c r="B24691" s="119"/>
      <c r="C24691" s="119"/>
      <c r="D24691" s="119"/>
    </row>
    <row r="24692" spans="2:4" x14ac:dyDescent="0.25">
      <c r="B24692" s="119"/>
      <c r="C24692" s="119"/>
      <c r="D24692" s="119"/>
    </row>
    <row r="24693" spans="2:4" x14ac:dyDescent="0.25">
      <c r="B24693" s="119"/>
      <c r="C24693" s="119"/>
      <c r="D24693" s="119"/>
    </row>
    <row r="24694" spans="2:4" x14ac:dyDescent="0.25">
      <c r="B24694" s="119"/>
      <c r="C24694" s="119"/>
      <c r="D24694" s="119"/>
    </row>
    <row r="24695" spans="2:4" x14ac:dyDescent="0.25">
      <c r="B24695" s="119"/>
      <c r="C24695" s="119"/>
      <c r="D24695" s="119"/>
    </row>
    <row r="24696" spans="2:4" x14ac:dyDescent="0.25">
      <c r="B24696" s="119"/>
      <c r="C24696" s="119"/>
      <c r="D24696" s="119"/>
    </row>
    <row r="24697" spans="2:4" x14ac:dyDescent="0.25">
      <c r="B24697" s="119"/>
      <c r="C24697" s="119"/>
      <c r="D24697" s="119"/>
    </row>
    <row r="24698" spans="2:4" x14ac:dyDescent="0.25">
      <c r="B24698" s="119"/>
      <c r="C24698" s="119"/>
      <c r="D24698" s="119"/>
    </row>
    <row r="24699" spans="2:4" x14ac:dyDescent="0.25">
      <c r="B24699" s="119"/>
      <c r="C24699" s="119"/>
      <c r="D24699" s="119"/>
    </row>
    <row r="24700" spans="2:4" x14ac:dyDescent="0.25">
      <c r="B24700" s="119"/>
      <c r="C24700" s="119"/>
      <c r="D24700" s="119"/>
    </row>
    <row r="24701" spans="2:4" x14ac:dyDescent="0.25">
      <c r="B24701" s="119"/>
      <c r="C24701" s="119"/>
      <c r="D24701" s="119"/>
    </row>
    <row r="24702" spans="2:4" x14ac:dyDescent="0.25">
      <c r="B24702" s="119"/>
      <c r="C24702" s="119"/>
      <c r="D24702" s="119"/>
    </row>
    <row r="24703" spans="2:4" x14ac:dyDescent="0.25">
      <c r="B24703" s="119"/>
      <c r="C24703" s="119"/>
      <c r="D24703" s="119"/>
    </row>
    <row r="24704" spans="2:4" x14ac:dyDescent="0.25">
      <c r="B24704" s="119"/>
      <c r="C24704" s="119"/>
      <c r="D24704" s="119"/>
    </row>
    <row r="24705" spans="2:4" x14ac:dyDescent="0.25">
      <c r="B24705" s="119"/>
      <c r="C24705" s="119"/>
      <c r="D24705" s="119"/>
    </row>
    <row r="24706" spans="2:4" x14ac:dyDescent="0.25">
      <c r="B24706" s="119"/>
      <c r="C24706" s="119"/>
      <c r="D24706" s="119"/>
    </row>
    <row r="24707" spans="2:4" x14ac:dyDescent="0.25">
      <c r="B24707" s="119"/>
      <c r="C24707" s="119"/>
      <c r="D24707" s="119"/>
    </row>
    <row r="24708" spans="2:4" x14ac:dyDescent="0.25">
      <c r="B24708" s="119"/>
      <c r="C24708" s="119"/>
      <c r="D24708" s="119"/>
    </row>
    <row r="24709" spans="2:4" x14ac:dyDescent="0.25">
      <c r="B24709" s="119"/>
      <c r="C24709" s="119"/>
      <c r="D24709" s="119"/>
    </row>
    <row r="24710" spans="2:4" x14ac:dyDescent="0.25">
      <c r="B24710" s="119"/>
      <c r="C24710" s="119"/>
      <c r="D24710" s="119"/>
    </row>
    <row r="24711" spans="2:4" x14ac:dyDescent="0.25">
      <c r="B24711" s="119"/>
      <c r="C24711" s="119"/>
      <c r="D24711" s="119"/>
    </row>
    <row r="24712" spans="2:4" x14ac:dyDescent="0.25">
      <c r="B24712" s="119"/>
      <c r="C24712" s="119"/>
      <c r="D24712" s="119"/>
    </row>
    <row r="24713" spans="2:4" x14ac:dyDescent="0.25">
      <c r="B24713" s="119"/>
      <c r="C24713" s="119"/>
      <c r="D24713" s="119"/>
    </row>
    <row r="24714" spans="2:4" x14ac:dyDescent="0.25">
      <c r="B24714" s="119"/>
      <c r="C24714" s="119"/>
      <c r="D24714" s="119"/>
    </row>
    <row r="24715" spans="2:4" x14ac:dyDescent="0.25">
      <c r="B24715" s="119"/>
      <c r="C24715" s="119"/>
      <c r="D24715" s="119"/>
    </row>
    <row r="24716" spans="2:4" x14ac:dyDescent="0.25">
      <c r="B24716" s="119"/>
      <c r="C24716" s="119"/>
      <c r="D24716" s="119"/>
    </row>
    <row r="24717" spans="2:4" x14ac:dyDescent="0.25">
      <c r="B24717" s="119"/>
      <c r="C24717" s="119"/>
      <c r="D24717" s="119"/>
    </row>
    <row r="24718" spans="2:4" x14ac:dyDescent="0.25">
      <c r="B24718" s="119"/>
      <c r="C24718" s="119"/>
      <c r="D24718" s="119"/>
    </row>
    <row r="24719" spans="2:4" x14ac:dyDescent="0.25">
      <c r="B24719" s="119"/>
      <c r="C24719" s="119"/>
      <c r="D24719" s="119"/>
    </row>
    <row r="24720" spans="2:4" x14ac:dyDescent="0.25">
      <c r="B24720" s="119"/>
      <c r="C24720" s="119"/>
      <c r="D24720" s="119"/>
    </row>
    <row r="24721" spans="2:4" x14ac:dyDescent="0.25">
      <c r="B24721" s="119"/>
      <c r="C24721" s="119"/>
      <c r="D24721" s="119"/>
    </row>
    <row r="24722" spans="2:4" x14ac:dyDescent="0.25">
      <c r="B24722" s="119"/>
      <c r="C24722" s="119"/>
      <c r="D24722" s="119"/>
    </row>
    <row r="24723" spans="2:4" x14ac:dyDescent="0.25">
      <c r="B24723" s="119"/>
      <c r="C24723" s="119"/>
      <c r="D24723" s="119"/>
    </row>
    <row r="24724" spans="2:4" x14ac:dyDescent="0.25">
      <c r="B24724" s="119"/>
      <c r="C24724" s="119"/>
      <c r="D24724" s="119"/>
    </row>
    <row r="24725" spans="2:4" x14ac:dyDescent="0.25">
      <c r="B24725" s="119"/>
      <c r="C24725" s="119"/>
      <c r="D24725" s="119"/>
    </row>
    <row r="24726" spans="2:4" x14ac:dyDescent="0.25">
      <c r="B24726" s="119"/>
      <c r="C24726" s="119"/>
      <c r="D24726" s="119"/>
    </row>
    <row r="24727" spans="2:4" x14ac:dyDescent="0.25">
      <c r="B24727" s="119"/>
      <c r="C24727" s="119"/>
      <c r="D24727" s="119"/>
    </row>
    <row r="24728" spans="2:4" x14ac:dyDescent="0.25">
      <c r="B24728" s="119"/>
      <c r="C24728" s="119"/>
      <c r="D24728" s="119"/>
    </row>
    <row r="24729" spans="2:4" x14ac:dyDescent="0.25">
      <c r="B24729" s="119"/>
      <c r="C24729" s="119"/>
      <c r="D24729" s="119"/>
    </row>
    <row r="24730" spans="2:4" x14ac:dyDescent="0.25">
      <c r="B24730" s="119"/>
      <c r="C24730" s="119"/>
      <c r="D24730" s="119"/>
    </row>
    <row r="24731" spans="2:4" x14ac:dyDescent="0.25">
      <c r="B24731" s="119"/>
      <c r="C24731" s="119"/>
      <c r="D24731" s="119"/>
    </row>
    <row r="24732" spans="2:4" x14ac:dyDescent="0.25">
      <c r="B24732" s="119"/>
      <c r="C24732" s="119"/>
      <c r="D24732" s="119"/>
    </row>
    <row r="24733" spans="2:4" x14ac:dyDescent="0.25">
      <c r="B24733" s="119"/>
      <c r="C24733" s="119"/>
      <c r="D24733" s="119"/>
    </row>
    <row r="24734" spans="2:4" x14ac:dyDescent="0.25">
      <c r="B24734" s="119"/>
      <c r="C24734" s="119"/>
      <c r="D24734" s="119"/>
    </row>
    <row r="24735" spans="2:4" x14ac:dyDescent="0.25">
      <c r="B24735" s="119"/>
      <c r="C24735" s="119"/>
      <c r="D24735" s="119"/>
    </row>
    <row r="24736" spans="2:4" x14ac:dyDescent="0.25">
      <c r="B24736" s="119"/>
      <c r="C24736" s="119"/>
      <c r="D24736" s="119"/>
    </row>
    <row r="24737" spans="2:4" x14ac:dyDescent="0.25">
      <c r="B24737" s="119"/>
      <c r="C24737" s="119"/>
      <c r="D24737" s="119"/>
    </row>
    <row r="24738" spans="2:4" x14ac:dyDescent="0.25">
      <c r="B24738" s="119"/>
      <c r="C24738" s="119"/>
      <c r="D24738" s="119"/>
    </row>
    <row r="24739" spans="2:4" x14ac:dyDescent="0.25">
      <c r="B24739" s="119"/>
      <c r="C24739" s="119"/>
      <c r="D24739" s="119"/>
    </row>
    <row r="24740" spans="2:4" x14ac:dyDescent="0.25">
      <c r="B24740" s="119"/>
      <c r="C24740" s="119"/>
      <c r="D24740" s="119"/>
    </row>
    <row r="24741" spans="2:4" x14ac:dyDescent="0.25">
      <c r="B24741" s="119"/>
      <c r="C24741" s="119"/>
      <c r="D24741" s="119"/>
    </row>
    <row r="24742" spans="2:4" x14ac:dyDescent="0.25">
      <c r="B24742" s="119"/>
      <c r="C24742" s="119"/>
      <c r="D24742" s="119"/>
    </row>
    <row r="24743" spans="2:4" x14ac:dyDescent="0.25">
      <c r="B24743" s="119"/>
      <c r="C24743" s="119"/>
      <c r="D24743" s="119"/>
    </row>
    <row r="24744" spans="2:4" x14ac:dyDescent="0.25">
      <c r="B24744" s="119"/>
      <c r="C24744" s="119"/>
      <c r="D24744" s="119"/>
    </row>
    <row r="24745" spans="2:4" x14ac:dyDescent="0.25">
      <c r="B24745" s="119"/>
      <c r="C24745" s="119"/>
      <c r="D24745" s="119"/>
    </row>
    <row r="24746" spans="2:4" x14ac:dyDescent="0.25">
      <c r="B24746" s="119"/>
      <c r="C24746" s="119"/>
      <c r="D24746" s="119"/>
    </row>
    <row r="24747" spans="2:4" x14ac:dyDescent="0.25">
      <c r="B24747" s="119"/>
      <c r="C24747" s="119"/>
      <c r="D24747" s="119"/>
    </row>
    <row r="24748" spans="2:4" x14ac:dyDescent="0.25">
      <c r="B24748" s="119"/>
      <c r="C24748" s="119"/>
      <c r="D24748" s="119"/>
    </row>
    <row r="24749" spans="2:4" x14ac:dyDescent="0.25">
      <c r="B24749" s="119"/>
      <c r="C24749" s="119"/>
      <c r="D24749" s="119"/>
    </row>
    <row r="24750" spans="2:4" x14ac:dyDescent="0.25">
      <c r="B24750" s="119"/>
      <c r="C24750" s="119"/>
      <c r="D24750" s="119"/>
    </row>
    <row r="24751" spans="2:4" x14ac:dyDescent="0.25">
      <c r="B24751" s="119"/>
      <c r="C24751" s="119"/>
      <c r="D24751" s="119"/>
    </row>
    <row r="24752" spans="2:4" x14ac:dyDescent="0.25">
      <c r="B24752" s="119"/>
      <c r="C24752" s="119"/>
      <c r="D24752" s="119"/>
    </row>
    <row r="24753" spans="2:4" x14ac:dyDescent="0.25">
      <c r="B24753" s="119"/>
      <c r="C24753" s="119"/>
      <c r="D24753" s="119"/>
    </row>
    <row r="24754" spans="2:4" x14ac:dyDescent="0.25">
      <c r="B24754" s="119"/>
      <c r="C24754" s="119"/>
      <c r="D24754" s="119"/>
    </row>
    <row r="24755" spans="2:4" x14ac:dyDescent="0.25">
      <c r="B24755" s="119"/>
      <c r="C24755" s="119"/>
      <c r="D24755" s="119"/>
    </row>
    <row r="24756" spans="2:4" x14ac:dyDescent="0.25">
      <c r="B24756" s="119"/>
      <c r="C24756" s="119"/>
      <c r="D24756" s="119"/>
    </row>
    <row r="24757" spans="2:4" x14ac:dyDescent="0.25">
      <c r="B24757" s="119"/>
      <c r="C24757" s="119"/>
      <c r="D24757" s="119"/>
    </row>
    <row r="24758" spans="2:4" x14ac:dyDescent="0.25">
      <c r="B24758" s="119"/>
      <c r="C24758" s="119"/>
      <c r="D24758" s="119"/>
    </row>
    <row r="24759" spans="2:4" x14ac:dyDescent="0.25">
      <c r="B24759" s="119"/>
      <c r="C24759" s="119"/>
      <c r="D24759" s="119"/>
    </row>
    <row r="24760" spans="2:4" x14ac:dyDescent="0.25">
      <c r="B24760" s="119"/>
      <c r="C24760" s="119"/>
      <c r="D24760" s="119"/>
    </row>
    <row r="24761" spans="2:4" x14ac:dyDescent="0.25">
      <c r="B24761" s="119"/>
      <c r="C24761" s="119"/>
      <c r="D24761" s="119"/>
    </row>
    <row r="24762" spans="2:4" x14ac:dyDescent="0.25">
      <c r="B24762" s="119"/>
      <c r="C24762" s="119"/>
      <c r="D24762" s="119"/>
    </row>
    <row r="24763" spans="2:4" x14ac:dyDescent="0.25">
      <c r="B24763" s="119"/>
      <c r="C24763" s="119"/>
      <c r="D24763" s="119"/>
    </row>
    <row r="24764" spans="2:4" x14ac:dyDescent="0.25">
      <c r="B24764" s="119"/>
      <c r="C24764" s="119"/>
      <c r="D24764" s="119"/>
    </row>
    <row r="24765" spans="2:4" x14ac:dyDescent="0.25">
      <c r="B24765" s="119"/>
      <c r="C24765" s="119"/>
      <c r="D24765" s="119"/>
    </row>
    <row r="24766" spans="2:4" x14ac:dyDescent="0.25">
      <c r="B24766" s="119"/>
      <c r="C24766" s="119"/>
      <c r="D24766" s="119"/>
    </row>
    <row r="24767" spans="2:4" x14ac:dyDescent="0.25">
      <c r="B24767" s="119"/>
      <c r="C24767" s="119"/>
      <c r="D24767" s="119"/>
    </row>
    <row r="24768" spans="2:4" x14ac:dyDescent="0.25">
      <c r="B24768" s="119"/>
      <c r="C24768" s="119"/>
      <c r="D24768" s="119"/>
    </row>
    <row r="24769" spans="2:4" x14ac:dyDescent="0.25">
      <c r="B24769" s="119"/>
      <c r="C24769" s="119"/>
      <c r="D24769" s="119"/>
    </row>
    <row r="24770" spans="2:4" x14ac:dyDescent="0.25">
      <c r="B24770" s="119"/>
      <c r="C24770" s="119"/>
      <c r="D24770" s="119"/>
    </row>
    <row r="24771" spans="2:4" x14ac:dyDescent="0.25">
      <c r="B24771" s="119"/>
      <c r="C24771" s="119"/>
      <c r="D24771" s="119"/>
    </row>
    <row r="24772" spans="2:4" x14ac:dyDescent="0.25">
      <c r="B24772" s="119"/>
      <c r="C24772" s="119"/>
      <c r="D24772" s="119"/>
    </row>
    <row r="24773" spans="2:4" x14ac:dyDescent="0.25">
      <c r="B24773" s="119"/>
      <c r="C24773" s="119"/>
      <c r="D24773" s="119"/>
    </row>
    <row r="24774" spans="2:4" x14ac:dyDescent="0.25">
      <c r="B24774" s="119"/>
      <c r="C24774" s="119"/>
      <c r="D24774" s="119"/>
    </row>
    <row r="24775" spans="2:4" x14ac:dyDescent="0.25">
      <c r="B24775" s="119"/>
      <c r="C24775" s="119"/>
      <c r="D24775" s="119"/>
    </row>
    <row r="24776" spans="2:4" x14ac:dyDescent="0.25">
      <c r="B24776" s="119"/>
      <c r="C24776" s="119"/>
      <c r="D24776" s="119"/>
    </row>
    <row r="24777" spans="2:4" x14ac:dyDescent="0.25">
      <c r="B24777" s="119"/>
      <c r="C24777" s="119"/>
      <c r="D24777" s="119"/>
    </row>
    <row r="24778" spans="2:4" x14ac:dyDescent="0.25">
      <c r="B24778" s="119"/>
      <c r="C24778" s="119"/>
      <c r="D24778" s="119"/>
    </row>
    <row r="24779" spans="2:4" x14ac:dyDescent="0.25">
      <c r="B24779" s="119"/>
      <c r="C24779" s="119"/>
      <c r="D24779" s="119"/>
    </row>
    <row r="24780" spans="2:4" x14ac:dyDescent="0.25">
      <c r="B24780" s="119"/>
      <c r="C24780" s="119"/>
      <c r="D24780" s="119"/>
    </row>
    <row r="24781" spans="2:4" x14ac:dyDescent="0.25">
      <c r="B24781" s="119"/>
      <c r="C24781" s="119"/>
      <c r="D24781" s="119"/>
    </row>
    <row r="24782" spans="2:4" x14ac:dyDescent="0.25">
      <c r="B24782" s="119"/>
      <c r="C24782" s="119"/>
      <c r="D24782" s="119"/>
    </row>
    <row r="24783" spans="2:4" x14ac:dyDescent="0.25">
      <c r="B24783" s="119"/>
      <c r="C24783" s="119"/>
      <c r="D24783" s="119"/>
    </row>
    <row r="24784" spans="2:4" x14ac:dyDescent="0.25">
      <c r="B24784" s="119"/>
      <c r="C24784" s="119"/>
      <c r="D24784" s="119"/>
    </row>
    <row r="24785" spans="2:4" x14ac:dyDescent="0.25">
      <c r="B24785" s="119"/>
      <c r="C24785" s="119"/>
      <c r="D24785" s="119"/>
    </row>
    <row r="24786" spans="2:4" x14ac:dyDescent="0.25">
      <c r="B24786" s="119"/>
      <c r="C24786" s="119"/>
      <c r="D24786" s="119"/>
    </row>
    <row r="24787" spans="2:4" x14ac:dyDescent="0.25">
      <c r="B24787" s="119"/>
      <c r="C24787" s="119"/>
      <c r="D24787" s="119"/>
    </row>
    <row r="24788" spans="2:4" x14ac:dyDescent="0.25">
      <c r="B24788" s="119"/>
      <c r="C24788" s="119"/>
      <c r="D24788" s="119"/>
    </row>
    <row r="24789" spans="2:4" x14ac:dyDescent="0.25">
      <c r="B24789" s="119"/>
      <c r="C24789" s="119"/>
      <c r="D24789" s="119"/>
    </row>
    <row r="24790" spans="2:4" x14ac:dyDescent="0.25">
      <c r="B24790" s="119"/>
      <c r="C24790" s="119"/>
      <c r="D24790" s="119"/>
    </row>
    <row r="24791" spans="2:4" x14ac:dyDescent="0.25">
      <c r="B24791" s="119"/>
      <c r="C24791" s="119"/>
      <c r="D24791" s="119"/>
    </row>
    <row r="24792" spans="2:4" x14ac:dyDescent="0.25">
      <c r="B24792" s="119"/>
      <c r="C24792" s="119"/>
      <c r="D24792" s="119"/>
    </row>
    <row r="24793" spans="2:4" x14ac:dyDescent="0.25">
      <c r="B24793" s="119"/>
      <c r="C24793" s="119"/>
      <c r="D24793" s="119"/>
    </row>
    <row r="24794" spans="2:4" x14ac:dyDescent="0.25">
      <c r="B24794" s="119"/>
      <c r="C24794" s="119"/>
      <c r="D24794" s="119"/>
    </row>
    <row r="24795" spans="2:4" x14ac:dyDescent="0.25">
      <c r="B24795" s="119"/>
      <c r="C24795" s="119"/>
      <c r="D24795" s="119"/>
    </row>
    <row r="24796" spans="2:4" x14ac:dyDescent="0.25">
      <c r="B24796" s="119"/>
      <c r="C24796" s="119"/>
      <c r="D24796" s="119"/>
    </row>
    <row r="24797" spans="2:4" x14ac:dyDescent="0.25">
      <c r="B24797" s="119"/>
      <c r="C24797" s="119"/>
      <c r="D24797" s="119"/>
    </row>
    <row r="24798" spans="2:4" x14ac:dyDescent="0.25">
      <c r="B24798" s="119"/>
      <c r="C24798" s="119"/>
      <c r="D24798" s="119"/>
    </row>
    <row r="24799" spans="2:4" x14ac:dyDescent="0.25">
      <c r="B24799" s="119"/>
      <c r="C24799" s="119"/>
      <c r="D24799" s="119"/>
    </row>
    <row r="24800" spans="2:4" x14ac:dyDescent="0.25">
      <c r="B24800" s="119"/>
      <c r="C24800" s="119"/>
      <c r="D24800" s="119"/>
    </row>
    <row r="24801" spans="2:4" x14ac:dyDescent="0.25">
      <c r="B24801" s="119"/>
      <c r="C24801" s="119"/>
      <c r="D24801" s="119"/>
    </row>
    <row r="24802" spans="2:4" x14ac:dyDescent="0.25">
      <c r="B24802" s="119"/>
      <c r="C24802" s="119"/>
      <c r="D24802" s="119"/>
    </row>
    <row r="24803" spans="2:4" x14ac:dyDescent="0.25">
      <c r="B24803" s="119"/>
      <c r="C24803" s="119"/>
      <c r="D24803" s="119"/>
    </row>
    <row r="24804" spans="2:4" x14ac:dyDescent="0.25">
      <c r="B24804" s="119"/>
      <c r="C24804" s="119"/>
      <c r="D24804" s="119"/>
    </row>
    <row r="24805" spans="2:4" x14ac:dyDescent="0.25">
      <c r="B24805" s="119"/>
      <c r="C24805" s="119"/>
      <c r="D24805" s="119"/>
    </row>
    <row r="24806" spans="2:4" x14ac:dyDescent="0.25">
      <c r="B24806" s="119"/>
      <c r="C24806" s="119"/>
      <c r="D24806" s="119"/>
    </row>
    <row r="24807" spans="2:4" x14ac:dyDescent="0.25">
      <c r="B24807" s="119"/>
      <c r="C24807" s="119"/>
      <c r="D24807" s="119"/>
    </row>
    <row r="24808" spans="2:4" x14ac:dyDescent="0.25">
      <c r="B24808" s="119"/>
      <c r="C24808" s="119"/>
      <c r="D24808" s="119"/>
    </row>
    <row r="24809" spans="2:4" x14ac:dyDescent="0.25">
      <c r="B24809" s="119"/>
      <c r="C24809" s="119"/>
      <c r="D24809" s="119"/>
    </row>
    <row r="24810" spans="2:4" x14ac:dyDescent="0.25">
      <c r="B24810" s="119"/>
      <c r="C24810" s="119"/>
      <c r="D24810" s="119"/>
    </row>
    <row r="24811" spans="2:4" x14ac:dyDescent="0.25">
      <c r="B24811" s="119"/>
      <c r="C24811" s="119"/>
      <c r="D24811" s="119"/>
    </row>
    <row r="24812" spans="2:4" x14ac:dyDescent="0.25">
      <c r="B24812" s="119"/>
      <c r="C24812" s="119"/>
      <c r="D24812" s="119"/>
    </row>
    <row r="24813" spans="2:4" x14ac:dyDescent="0.25">
      <c r="B24813" s="119"/>
      <c r="C24813" s="119"/>
      <c r="D24813" s="119"/>
    </row>
    <row r="24814" spans="2:4" x14ac:dyDescent="0.25">
      <c r="B24814" s="119"/>
      <c r="C24814" s="119"/>
      <c r="D24814" s="119"/>
    </row>
    <row r="24815" spans="2:4" x14ac:dyDescent="0.25">
      <c r="B24815" s="119"/>
      <c r="C24815" s="119"/>
      <c r="D24815" s="119"/>
    </row>
    <row r="24816" spans="2:4" x14ac:dyDescent="0.25">
      <c r="B24816" s="119"/>
      <c r="C24816" s="119"/>
      <c r="D24816" s="119"/>
    </row>
    <row r="24817" spans="2:4" x14ac:dyDescent="0.25">
      <c r="B24817" s="119"/>
      <c r="C24817" s="119"/>
      <c r="D24817" s="119"/>
    </row>
    <row r="24818" spans="2:4" x14ac:dyDescent="0.25">
      <c r="B24818" s="119"/>
      <c r="C24818" s="119"/>
      <c r="D24818" s="119"/>
    </row>
    <row r="24819" spans="2:4" x14ac:dyDescent="0.25">
      <c r="B24819" s="119"/>
      <c r="C24819" s="119"/>
      <c r="D24819" s="119"/>
    </row>
    <row r="24820" spans="2:4" x14ac:dyDescent="0.25">
      <c r="B24820" s="119"/>
      <c r="C24820" s="119"/>
      <c r="D24820" s="119"/>
    </row>
    <row r="24821" spans="2:4" x14ac:dyDescent="0.25">
      <c r="B24821" s="119"/>
      <c r="C24821" s="119"/>
      <c r="D24821" s="119"/>
    </row>
    <row r="24822" spans="2:4" x14ac:dyDescent="0.25">
      <c r="B24822" s="119"/>
      <c r="C24822" s="119"/>
      <c r="D24822" s="119"/>
    </row>
    <row r="24823" spans="2:4" x14ac:dyDescent="0.25">
      <c r="B24823" s="119"/>
      <c r="C24823" s="119"/>
      <c r="D24823" s="119"/>
    </row>
    <row r="24824" spans="2:4" x14ac:dyDescent="0.25">
      <c r="B24824" s="119"/>
      <c r="C24824" s="119"/>
      <c r="D24824" s="119"/>
    </row>
    <row r="24825" spans="2:4" x14ac:dyDescent="0.25">
      <c r="B24825" s="119"/>
      <c r="C24825" s="119"/>
      <c r="D24825" s="119"/>
    </row>
    <row r="24826" spans="2:4" x14ac:dyDescent="0.25">
      <c r="B24826" s="119"/>
      <c r="C24826" s="119"/>
      <c r="D24826" s="119"/>
    </row>
    <row r="24827" spans="2:4" x14ac:dyDescent="0.25">
      <c r="B24827" s="119"/>
      <c r="C24827" s="119"/>
      <c r="D24827" s="119"/>
    </row>
    <row r="24828" spans="2:4" x14ac:dyDescent="0.25">
      <c r="B24828" s="119"/>
      <c r="C24828" s="119"/>
      <c r="D24828" s="119"/>
    </row>
    <row r="24829" spans="2:4" x14ac:dyDescent="0.25">
      <c r="B24829" s="119"/>
      <c r="C24829" s="119"/>
      <c r="D24829" s="119"/>
    </row>
    <row r="24830" spans="2:4" x14ac:dyDescent="0.25">
      <c r="B24830" s="119"/>
      <c r="C24830" s="119"/>
      <c r="D24830" s="119"/>
    </row>
    <row r="24831" spans="2:4" x14ac:dyDescent="0.25">
      <c r="B24831" s="119"/>
      <c r="C24831" s="119"/>
      <c r="D24831" s="119"/>
    </row>
    <row r="24832" spans="2:4" x14ac:dyDescent="0.25">
      <c r="B24832" s="119"/>
      <c r="C24832" s="119"/>
      <c r="D24832" s="119"/>
    </row>
    <row r="24833" spans="2:4" x14ac:dyDescent="0.25">
      <c r="B24833" s="119"/>
      <c r="C24833" s="119"/>
      <c r="D24833" s="119"/>
    </row>
    <row r="24834" spans="2:4" x14ac:dyDescent="0.25">
      <c r="B24834" s="119"/>
      <c r="C24834" s="119"/>
      <c r="D24834" s="119"/>
    </row>
    <row r="24835" spans="2:4" x14ac:dyDescent="0.25">
      <c r="B24835" s="119"/>
      <c r="C24835" s="119"/>
      <c r="D24835" s="119"/>
    </row>
    <row r="24836" spans="2:4" x14ac:dyDescent="0.25">
      <c r="B24836" s="119"/>
      <c r="C24836" s="119"/>
      <c r="D24836" s="119"/>
    </row>
    <row r="24837" spans="2:4" x14ac:dyDescent="0.25">
      <c r="B24837" s="119"/>
      <c r="C24837" s="119"/>
      <c r="D24837" s="119"/>
    </row>
    <row r="24838" spans="2:4" x14ac:dyDescent="0.25">
      <c r="B24838" s="119"/>
      <c r="C24838" s="119"/>
      <c r="D24838" s="119"/>
    </row>
    <row r="24839" spans="2:4" x14ac:dyDescent="0.25">
      <c r="B24839" s="119"/>
      <c r="C24839" s="119"/>
      <c r="D24839" s="119"/>
    </row>
    <row r="24840" spans="2:4" x14ac:dyDescent="0.25">
      <c r="B24840" s="119"/>
      <c r="C24840" s="119"/>
      <c r="D24840" s="119"/>
    </row>
    <row r="24841" spans="2:4" x14ac:dyDescent="0.25">
      <c r="B24841" s="119"/>
      <c r="C24841" s="119"/>
      <c r="D24841" s="119"/>
    </row>
    <row r="24842" spans="2:4" x14ac:dyDescent="0.25">
      <c r="B24842" s="119"/>
      <c r="C24842" s="119"/>
      <c r="D24842" s="119"/>
    </row>
    <row r="24843" spans="2:4" x14ac:dyDescent="0.25">
      <c r="B24843" s="119"/>
      <c r="C24843" s="119"/>
      <c r="D24843" s="119"/>
    </row>
    <row r="24844" spans="2:4" x14ac:dyDescent="0.25">
      <c r="B24844" s="119"/>
      <c r="C24844" s="119"/>
      <c r="D24844" s="119"/>
    </row>
    <row r="24845" spans="2:4" x14ac:dyDescent="0.25">
      <c r="B24845" s="119"/>
      <c r="C24845" s="119"/>
      <c r="D24845" s="119"/>
    </row>
    <row r="24846" spans="2:4" x14ac:dyDescent="0.25">
      <c r="B24846" s="119"/>
      <c r="C24846" s="119"/>
      <c r="D24846" s="119"/>
    </row>
    <row r="24847" spans="2:4" x14ac:dyDescent="0.25">
      <c r="B24847" s="119"/>
      <c r="C24847" s="119"/>
      <c r="D24847" s="119"/>
    </row>
    <row r="24848" spans="2:4" x14ac:dyDescent="0.25">
      <c r="B24848" s="119"/>
      <c r="C24848" s="119"/>
      <c r="D24848" s="119"/>
    </row>
    <row r="24849" spans="2:4" x14ac:dyDescent="0.25">
      <c r="B24849" s="119"/>
      <c r="C24849" s="119"/>
      <c r="D24849" s="119"/>
    </row>
    <row r="24850" spans="2:4" x14ac:dyDescent="0.25">
      <c r="B24850" s="119"/>
      <c r="C24850" s="119"/>
      <c r="D24850" s="119"/>
    </row>
    <row r="24851" spans="2:4" x14ac:dyDescent="0.25">
      <c r="B24851" s="119"/>
      <c r="C24851" s="119"/>
      <c r="D24851" s="119"/>
    </row>
    <row r="24852" spans="2:4" x14ac:dyDescent="0.25">
      <c r="B24852" s="119"/>
      <c r="C24852" s="119"/>
      <c r="D24852" s="119"/>
    </row>
    <row r="24853" spans="2:4" x14ac:dyDescent="0.25">
      <c r="B24853" s="119"/>
      <c r="C24853" s="119"/>
      <c r="D24853" s="119"/>
    </row>
    <row r="24854" spans="2:4" x14ac:dyDescent="0.25">
      <c r="B24854" s="119"/>
      <c r="C24854" s="119"/>
      <c r="D24854" s="119"/>
    </row>
    <row r="24855" spans="2:4" x14ac:dyDescent="0.25">
      <c r="B24855" s="119"/>
      <c r="C24855" s="119"/>
      <c r="D24855" s="119"/>
    </row>
    <row r="24856" spans="2:4" x14ac:dyDescent="0.25">
      <c r="B24856" s="119"/>
      <c r="C24856" s="119"/>
      <c r="D24856" s="119"/>
    </row>
    <row r="24857" spans="2:4" x14ac:dyDescent="0.25">
      <c r="B24857" s="119"/>
      <c r="C24857" s="119"/>
      <c r="D24857" s="119"/>
    </row>
    <row r="24858" spans="2:4" x14ac:dyDescent="0.25">
      <c r="B24858" s="119"/>
      <c r="C24858" s="119"/>
      <c r="D24858" s="119"/>
    </row>
    <row r="24859" spans="2:4" x14ac:dyDescent="0.25">
      <c r="B24859" s="119"/>
      <c r="C24859" s="119"/>
      <c r="D24859" s="119"/>
    </row>
    <row r="24860" spans="2:4" x14ac:dyDescent="0.25">
      <c r="B24860" s="119"/>
      <c r="C24860" s="119"/>
      <c r="D24860" s="119"/>
    </row>
    <row r="24861" spans="2:4" x14ac:dyDescent="0.25">
      <c r="B24861" s="119"/>
      <c r="C24861" s="119"/>
      <c r="D24861" s="119"/>
    </row>
    <row r="24862" spans="2:4" x14ac:dyDescent="0.25">
      <c r="B24862" s="119"/>
      <c r="C24862" s="119"/>
      <c r="D24862" s="119"/>
    </row>
    <row r="24863" spans="2:4" x14ac:dyDescent="0.25">
      <c r="B24863" s="119"/>
      <c r="C24863" s="119"/>
      <c r="D24863" s="119"/>
    </row>
    <row r="24864" spans="2:4" x14ac:dyDescent="0.25">
      <c r="B24864" s="119"/>
      <c r="C24864" s="119"/>
      <c r="D24864" s="119"/>
    </row>
    <row r="24865" spans="2:4" x14ac:dyDescent="0.25">
      <c r="B24865" s="119"/>
      <c r="C24865" s="119"/>
      <c r="D24865" s="119"/>
    </row>
    <row r="24866" spans="2:4" x14ac:dyDescent="0.25">
      <c r="B24866" s="119"/>
      <c r="C24866" s="119"/>
      <c r="D24866" s="119"/>
    </row>
    <row r="24867" spans="2:4" x14ac:dyDescent="0.25">
      <c r="B24867" s="119"/>
      <c r="C24867" s="119"/>
      <c r="D24867" s="119"/>
    </row>
    <row r="24868" spans="2:4" x14ac:dyDescent="0.25">
      <c r="B24868" s="119"/>
      <c r="C24868" s="119"/>
      <c r="D24868" s="119"/>
    </row>
    <row r="24869" spans="2:4" x14ac:dyDescent="0.25">
      <c r="B24869" s="119"/>
      <c r="C24869" s="119"/>
      <c r="D24869" s="119"/>
    </row>
    <row r="24870" spans="2:4" x14ac:dyDescent="0.25">
      <c r="B24870" s="119"/>
      <c r="C24870" s="119"/>
      <c r="D24870" s="119"/>
    </row>
    <row r="24871" spans="2:4" x14ac:dyDescent="0.25">
      <c r="B24871" s="119"/>
      <c r="C24871" s="119"/>
      <c r="D24871" s="119"/>
    </row>
    <row r="24872" spans="2:4" x14ac:dyDescent="0.25">
      <c r="B24872" s="119"/>
      <c r="C24872" s="119"/>
      <c r="D24872" s="119"/>
    </row>
    <row r="24873" spans="2:4" x14ac:dyDescent="0.25">
      <c r="B24873" s="119"/>
      <c r="C24873" s="119"/>
      <c r="D24873" s="119"/>
    </row>
    <row r="24874" spans="2:4" x14ac:dyDescent="0.25">
      <c r="B24874" s="119"/>
      <c r="C24874" s="119"/>
      <c r="D24874" s="119"/>
    </row>
    <row r="24875" spans="2:4" x14ac:dyDescent="0.25">
      <c r="B24875" s="119"/>
      <c r="C24875" s="119"/>
      <c r="D24875" s="119"/>
    </row>
    <row r="24876" spans="2:4" x14ac:dyDescent="0.25">
      <c r="B24876" s="119"/>
      <c r="C24876" s="119"/>
      <c r="D24876" s="119"/>
    </row>
    <row r="24877" spans="2:4" x14ac:dyDescent="0.25">
      <c r="B24877" s="119"/>
      <c r="C24877" s="119"/>
      <c r="D24877" s="119"/>
    </row>
    <row r="24878" spans="2:4" x14ac:dyDescent="0.25">
      <c r="B24878" s="119"/>
      <c r="C24878" s="119"/>
      <c r="D24878" s="119"/>
    </row>
    <row r="24879" spans="2:4" x14ac:dyDescent="0.25">
      <c r="B24879" s="119"/>
      <c r="C24879" s="119"/>
      <c r="D24879" s="119"/>
    </row>
    <row r="24880" spans="2:4" x14ac:dyDescent="0.25">
      <c r="B24880" s="119"/>
      <c r="C24880" s="119"/>
      <c r="D24880" s="119"/>
    </row>
    <row r="24881" spans="2:4" x14ac:dyDescent="0.25">
      <c r="B24881" s="119"/>
      <c r="C24881" s="119"/>
      <c r="D24881" s="119"/>
    </row>
    <row r="24882" spans="2:4" x14ac:dyDescent="0.25">
      <c r="B24882" s="119"/>
      <c r="C24882" s="119"/>
      <c r="D24882" s="119"/>
    </row>
    <row r="24883" spans="2:4" x14ac:dyDescent="0.25">
      <c r="B24883" s="119"/>
      <c r="C24883" s="119"/>
      <c r="D24883" s="119"/>
    </row>
    <row r="24884" spans="2:4" x14ac:dyDescent="0.25">
      <c r="B24884" s="119"/>
      <c r="C24884" s="119"/>
      <c r="D24884" s="119"/>
    </row>
    <row r="24885" spans="2:4" x14ac:dyDescent="0.25">
      <c r="B24885" s="119"/>
      <c r="C24885" s="119"/>
      <c r="D24885" s="119"/>
    </row>
    <row r="24886" spans="2:4" x14ac:dyDescent="0.25">
      <c r="B24886" s="119"/>
      <c r="C24886" s="119"/>
      <c r="D24886" s="119"/>
    </row>
    <row r="24887" spans="2:4" x14ac:dyDescent="0.25">
      <c r="B24887" s="119"/>
      <c r="C24887" s="119"/>
      <c r="D24887" s="119"/>
    </row>
    <row r="24888" spans="2:4" x14ac:dyDescent="0.25">
      <c r="B24888" s="119"/>
      <c r="C24888" s="119"/>
      <c r="D24888" s="119"/>
    </row>
    <row r="24889" spans="2:4" x14ac:dyDescent="0.25">
      <c r="B24889" s="119"/>
      <c r="C24889" s="119"/>
      <c r="D24889" s="119"/>
    </row>
    <row r="24890" spans="2:4" x14ac:dyDescent="0.25">
      <c r="B24890" s="119"/>
      <c r="C24890" s="119"/>
      <c r="D24890" s="119"/>
    </row>
    <row r="24891" spans="2:4" x14ac:dyDescent="0.25">
      <c r="B24891" s="119"/>
      <c r="C24891" s="119"/>
      <c r="D24891" s="119"/>
    </row>
    <row r="24892" spans="2:4" x14ac:dyDescent="0.25">
      <c r="B24892" s="119"/>
      <c r="C24892" s="119"/>
      <c r="D24892" s="119"/>
    </row>
    <row r="24893" spans="2:4" x14ac:dyDescent="0.25">
      <c r="B24893" s="119"/>
      <c r="C24893" s="119"/>
      <c r="D24893" s="119"/>
    </row>
    <row r="24894" spans="2:4" x14ac:dyDescent="0.25">
      <c r="B24894" s="119"/>
      <c r="C24894" s="119"/>
      <c r="D24894" s="119"/>
    </row>
    <row r="24895" spans="2:4" x14ac:dyDescent="0.25">
      <c r="B24895" s="119"/>
      <c r="C24895" s="119"/>
      <c r="D24895" s="119"/>
    </row>
    <row r="24896" spans="2:4" x14ac:dyDescent="0.25">
      <c r="B24896" s="119"/>
      <c r="C24896" s="119"/>
      <c r="D24896" s="119"/>
    </row>
    <row r="24897" spans="2:4" x14ac:dyDescent="0.25">
      <c r="B24897" s="119"/>
      <c r="C24897" s="119"/>
      <c r="D24897" s="119"/>
    </row>
    <row r="24898" spans="2:4" x14ac:dyDescent="0.25">
      <c r="B24898" s="119"/>
      <c r="C24898" s="119"/>
      <c r="D24898" s="119"/>
    </row>
    <row r="24899" spans="2:4" x14ac:dyDescent="0.25">
      <c r="B24899" s="119"/>
      <c r="C24899" s="119"/>
      <c r="D24899" s="119"/>
    </row>
    <row r="24900" spans="2:4" x14ac:dyDescent="0.25">
      <c r="B24900" s="119"/>
      <c r="C24900" s="119"/>
      <c r="D24900" s="119"/>
    </row>
    <row r="24901" spans="2:4" x14ac:dyDescent="0.25">
      <c r="B24901" s="119"/>
      <c r="C24901" s="119"/>
      <c r="D24901" s="119"/>
    </row>
    <row r="24902" spans="2:4" x14ac:dyDescent="0.25">
      <c r="B24902" s="119"/>
      <c r="C24902" s="119"/>
      <c r="D24902" s="119"/>
    </row>
    <row r="24903" spans="2:4" x14ac:dyDescent="0.25">
      <c r="B24903" s="119"/>
      <c r="C24903" s="119"/>
      <c r="D24903" s="119"/>
    </row>
    <row r="24904" spans="2:4" x14ac:dyDescent="0.25">
      <c r="B24904" s="119"/>
      <c r="C24904" s="119"/>
      <c r="D24904" s="119"/>
    </row>
    <row r="24905" spans="2:4" x14ac:dyDescent="0.25">
      <c r="B24905" s="119"/>
      <c r="C24905" s="119"/>
      <c r="D24905" s="119"/>
    </row>
    <row r="24906" spans="2:4" x14ac:dyDescent="0.25">
      <c r="B24906" s="119"/>
      <c r="C24906" s="119"/>
      <c r="D24906" s="119"/>
    </row>
    <row r="24907" spans="2:4" x14ac:dyDescent="0.25">
      <c r="B24907" s="119"/>
      <c r="C24907" s="119"/>
      <c r="D24907" s="119"/>
    </row>
    <row r="24908" spans="2:4" x14ac:dyDescent="0.25">
      <c r="B24908" s="119"/>
      <c r="C24908" s="119"/>
      <c r="D24908" s="119"/>
    </row>
    <row r="24909" spans="2:4" x14ac:dyDescent="0.25">
      <c r="B24909" s="119"/>
      <c r="C24909" s="119"/>
      <c r="D24909" s="119"/>
    </row>
    <row r="24910" spans="2:4" x14ac:dyDescent="0.25">
      <c r="B24910" s="119"/>
      <c r="C24910" s="119"/>
      <c r="D24910" s="119"/>
    </row>
    <row r="24911" spans="2:4" x14ac:dyDescent="0.25">
      <c r="B24911" s="119"/>
      <c r="C24911" s="119"/>
      <c r="D24911" s="119"/>
    </row>
    <row r="24912" spans="2:4" x14ac:dyDescent="0.25">
      <c r="B24912" s="119"/>
      <c r="C24912" s="119"/>
      <c r="D24912" s="119"/>
    </row>
    <row r="24913" spans="2:4" x14ac:dyDescent="0.25">
      <c r="B24913" s="119"/>
      <c r="C24913" s="119"/>
      <c r="D24913" s="119"/>
    </row>
    <row r="24914" spans="2:4" x14ac:dyDescent="0.25">
      <c r="B24914" s="119"/>
      <c r="C24914" s="119"/>
      <c r="D24914" s="119"/>
    </row>
    <row r="24915" spans="2:4" x14ac:dyDescent="0.25">
      <c r="B24915" s="119"/>
      <c r="C24915" s="119"/>
      <c r="D24915" s="119"/>
    </row>
    <row r="24916" spans="2:4" x14ac:dyDescent="0.25">
      <c r="B24916" s="119"/>
      <c r="C24916" s="119"/>
      <c r="D24916" s="119"/>
    </row>
    <row r="24917" spans="2:4" x14ac:dyDescent="0.25">
      <c r="B24917" s="119"/>
      <c r="C24917" s="119"/>
      <c r="D24917" s="119"/>
    </row>
    <row r="24918" spans="2:4" x14ac:dyDescent="0.25">
      <c r="B24918" s="119"/>
      <c r="C24918" s="119"/>
      <c r="D24918" s="119"/>
    </row>
    <row r="24919" spans="2:4" x14ac:dyDescent="0.25">
      <c r="B24919" s="119"/>
      <c r="C24919" s="119"/>
      <c r="D24919" s="119"/>
    </row>
    <row r="24920" spans="2:4" x14ac:dyDescent="0.25">
      <c r="B24920" s="119"/>
      <c r="C24920" s="119"/>
      <c r="D24920" s="119"/>
    </row>
    <row r="24921" spans="2:4" x14ac:dyDescent="0.25">
      <c r="B24921" s="119"/>
      <c r="C24921" s="119"/>
      <c r="D24921" s="119"/>
    </row>
    <row r="24922" spans="2:4" x14ac:dyDescent="0.25">
      <c r="B24922" s="119"/>
      <c r="C24922" s="119"/>
      <c r="D24922" s="119"/>
    </row>
    <row r="24923" spans="2:4" x14ac:dyDescent="0.25">
      <c r="B24923" s="119"/>
      <c r="C24923" s="119"/>
      <c r="D24923" s="119"/>
    </row>
    <row r="24924" spans="2:4" x14ac:dyDescent="0.25">
      <c r="B24924" s="119"/>
      <c r="C24924" s="119"/>
      <c r="D24924" s="119"/>
    </row>
    <row r="24925" spans="2:4" x14ac:dyDescent="0.25">
      <c r="B24925" s="119"/>
      <c r="C24925" s="119"/>
      <c r="D24925" s="119"/>
    </row>
    <row r="24926" spans="2:4" x14ac:dyDescent="0.25">
      <c r="B24926" s="119"/>
      <c r="C24926" s="119"/>
      <c r="D24926" s="119"/>
    </row>
    <row r="24927" spans="2:4" x14ac:dyDescent="0.25">
      <c r="B24927" s="119"/>
      <c r="C24927" s="119"/>
      <c r="D24927" s="119"/>
    </row>
    <row r="24928" spans="2:4" x14ac:dyDescent="0.25">
      <c r="B24928" s="119"/>
      <c r="C24928" s="119"/>
      <c r="D24928" s="119"/>
    </row>
    <row r="24929" spans="2:4" x14ac:dyDescent="0.25">
      <c r="B24929" s="119"/>
      <c r="C24929" s="119"/>
      <c r="D24929" s="119"/>
    </row>
    <row r="24930" spans="2:4" x14ac:dyDescent="0.25">
      <c r="B24930" s="119"/>
      <c r="C24930" s="119"/>
      <c r="D24930" s="119"/>
    </row>
    <row r="24931" spans="2:4" x14ac:dyDescent="0.25">
      <c r="B24931" s="119"/>
      <c r="C24931" s="119"/>
      <c r="D24931" s="119"/>
    </row>
    <row r="24932" spans="2:4" x14ac:dyDescent="0.25">
      <c r="B24932" s="119"/>
      <c r="C24932" s="119"/>
      <c r="D24932" s="119"/>
    </row>
    <row r="24933" spans="2:4" x14ac:dyDescent="0.25">
      <c r="B24933" s="119"/>
      <c r="C24933" s="119"/>
      <c r="D24933" s="119"/>
    </row>
    <row r="24934" spans="2:4" x14ac:dyDescent="0.25">
      <c r="B24934" s="119"/>
      <c r="C24934" s="119"/>
      <c r="D24934" s="119"/>
    </row>
    <row r="24935" spans="2:4" x14ac:dyDescent="0.25">
      <c r="B24935" s="119"/>
      <c r="C24935" s="119"/>
      <c r="D24935" s="119"/>
    </row>
    <row r="24936" spans="2:4" x14ac:dyDescent="0.25">
      <c r="B24936" s="119"/>
      <c r="C24936" s="119"/>
      <c r="D24936" s="119"/>
    </row>
    <row r="24937" spans="2:4" x14ac:dyDescent="0.25">
      <c r="B24937" s="119"/>
      <c r="C24937" s="119"/>
      <c r="D24937" s="119"/>
    </row>
    <row r="24938" spans="2:4" x14ac:dyDescent="0.25">
      <c r="B24938" s="119"/>
      <c r="C24938" s="119"/>
      <c r="D24938" s="119"/>
    </row>
    <row r="24939" spans="2:4" x14ac:dyDescent="0.25">
      <c r="B24939" s="119"/>
      <c r="C24939" s="119"/>
      <c r="D24939" s="119"/>
    </row>
    <row r="24940" spans="2:4" x14ac:dyDescent="0.25">
      <c r="B24940" s="119"/>
      <c r="C24940" s="119"/>
      <c r="D24940" s="119"/>
    </row>
    <row r="24941" spans="2:4" x14ac:dyDescent="0.25">
      <c r="B24941" s="119"/>
      <c r="C24941" s="119"/>
      <c r="D24941" s="119"/>
    </row>
    <row r="24942" spans="2:4" x14ac:dyDescent="0.25">
      <c r="B24942" s="119"/>
      <c r="C24942" s="119"/>
      <c r="D24942" s="119"/>
    </row>
    <row r="24943" spans="2:4" x14ac:dyDescent="0.25">
      <c r="B24943" s="119"/>
      <c r="C24943" s="119"/>
      <c r="D24943" s="119"/>
    </row>
    <row r="24944" spans="2:4" x14ac:dyDescent="0.25">
      <c r="B24944" s="119"/>
      <c r="C24944" s="119"/>
      <c r="D24944" s="119"/>
    </row>
    <row r="24945" spans="2:4" x14ac:dyDescent="0.25">
      <c r="B24945" s="119"/>
      <c r="C24945" s="119"/>
      <c r="D24945" s="119"/>
    </row>
    <row r="24946" spans="2:4" x14ac:dyDescent="0.25">
      <c r="B24946" s="119"/>
      <c r="C24946" s="119"/>
      <c r="D24946" s="119"/>
    </row>
    <row r="24947" spans="2:4" x14ac:dyDescent="0.25">
      <c r="B24947" s="119"/>
      <c r="C24947" s="119"/>
      <c r="D24947" s="119"/>
    </row>
    <row r="24948" spans="2:4" x14ac:dyDescent="0.25">
      <c r="B24948" s="119"/>
      <c r="C24948" s="119"/>
      <c r="D24948" s="119"/>
    </row>
    <row r="24949" spans="2:4" x14ac:dyDescent="0.25">
      <c r="B24949" s="119"/>
      <c r="C24949" s="119"/>
      <c r="D24949" s="119"/>
    </row>
    <row r="24950" spans="2:4" x14ac:dyDescent="0.25">
      <c r="B24950" s="119"/>
      <c r="C24950" s="119"/>
      <c r="D24950" s="119"/>
    </row>
    <row r="24951" spans="2:4" x14ac:dyDescent="0.25">
      <c r="B24951" s="119"/>
      <c r="C24951" s="119"/>
      <c r="D24951" s="119"/>
    </row>
    <row r="24952" spans="2:4" x14ac:dyDescent="0.25">
      <c r="B24952" s="119"/>
      <c r="C24952" s="119"/>
      <c r="D24952" s="119"/>
    </row>
    <row r="24953" spans="2:4" x14ac:dyDescent="0.25">
      <c r="B24953" s="119"/>
      <c r="C24953" s="119"/>
      <c r="D24953" s="119"/>
    </row>
    <row r="24954" spans="2:4" x14ac:dyDescent="0.25">
      <c r="B24954" s="119"/>
      <c r="C24954" s="119"/>
      <c r="D24954" s="119"/>
    </row>
    <row r="24955" spans="2:4" x14ac:dyDescent="0.25">
      <c r="B24955" s="119"/>
      <c r="C24955" s="119"/>
      <c r="D24955" s="119"/>
    </row>
    <row r="24956" spans="2:4" x14ac:dyDescent="0.25">
      <c r="B24956" s="119"/>
      <c r="C24956" s="119"/>
      <c r="D24956" s="119"/>
    </row>
    <row r="24957" spans="2:4" x14ac:dyDescent="0.25">
      <c r="B24957" s="119"/>
      <c r="C24957" s="119"/>
      <c r="D24957" s="119"/>
    </row>
    <row r="24958" spans="2:4" x14ac:dyDescent="0.25">
      <c r="B24958" s="119"/>
      <c r="C24958" s="119"/>
      <c r="D24958" s="119"/>
    </row>
    <row r="24959" spans="2:4" x14ac:dyDescent="0.25">
      <c r="B24959" s="119"/>
      <c r="C24959" s="119"/>
      <c r="D24959" s="119"/>
    </row>
    <row r="24960" spans="2:4" x14ac:dyDescent="0.25">
      <c r="B24960" s="119"/>
      <c r="C24960" s="119"/>
      <c r="D24960" s="119"/>
    </row>
    <row r="24961" spans="2:4" x14ac:dyDescent="0.25">
      <c r="B24961" s="119"/>
      <c r="C24961" s="119"/>
      <c r="D24961" s="119"/>
    </row>
    <row r="24962" spans="2:4" x14ac:dyDescent="0.25">
      <c r="B24962" s="119"/>
      <c r="C24962" s="119"/>
      <c r="D24962" s="119"/>
    </row>
    <row r="24963" spans="2:4" x14ac:dyDescent="0.25">
      <c r="B24963" s="119"/>
      <c r="C24963" s="119"/>
      <c r="D24963" s="119"/>
    </row>
    <row r="24964" spans="2:4" x14ac:dyDescent="0.25">
      <c r="B24964" s="119"/>
      <c r="C24964" s="119"/>
      <c r="D24964" s="119"/>
    </row>
    <row r="24965" spans="2:4" x14ac:dyDescent="0.25">
      <c r="B24965" s="119"/>
      <c r="C24965" s="119"/>
      <c r="D24965" s="119"/>
    </row>
    <row r="24966" spans="2:4" x14ac:dyDescent="0.25">
      <c r="B24966" s="119"/>
      <c r="C24966" s="119"/>
      <c r="D24966" s="119"/>
    </row>
    <row r="24967" spans="2:4" x14ac:dyDescent="0.25">
      <c r="B24967" s="119"/>
      <c r="C24967" s="119"/>
      <c r="D24967" s="119"/>
    </row>
    <row r="24968" spans="2:4" x14ac:dyDescent="0.25">
      <c r="B24968" s="119"/>
      <c r="C24968" s="119"/>
      <c r="D24968" s="119"/>
    </row>
    <row r="24969" spans="2:4" x14ac:dyDescent="0.25">
      <c r="B24969" s="119"/>
      <c r="C24969" s="119"/>
      <c r="D24969" s="119"/>
    </row>
    <row r="24970" spans="2:4" x14ac:dyDescent="0.25">
      <c r="B24970" s="119"/>
      <c r="C24970" s="119"/>
      <c r="D24970" s="119"/>
    </row>
    <row r="24971" spans="2:4" x14ac:dyDescent="0.25">
      <c r="B24971" s="119"/>
      <c r="C24971" s="119"/>
      <c r="D24971" s="119"/>
    </row>
    <row r="24972" spans="2:4" x14ac:dyDescent="0.25">
      <c r="B24972" s="119"/>
      <c r="C24972" s="119"/>
      <c r="D24972" s="119"/>
    </row>
    <row r="24973" spans="2:4" x14ac:dyDescent="0.25">
      <c r="B24973" s="119"/>
      <c r="C24973" s="119"/>
      <c r="D24973" s="119"/>
    </row>
    <row r="24974" spans="2:4" x14ac:dyDescent="0.25">
      <c r="B24974" s="119"/>
      <c r="C24974" s="119"/>
      <c r="D24974" s="119"/>
    </row>
    <row r="24975" spans="2:4" x14ac:dyDescent="0.25">
      <c r="B24975" s="119"/>
      <c r="C24975" s="119"/>
      <c r="D24975" s="119"/>
    </row>
    <row r="24976" spans="2:4" x14ac:dyDescent="0.25">
      <c r="B24976" s="119"/>
      <c r="C24976" s="119"/>
      <c r="D24976" s="119"/>
    </row>
    <row r="24977" spans="2:4" x14ac:dyDescent="0.25">
      <c r="B24977" s="119"/>
      <c r="C24977" s="119"/>
      <c r="D24977" s="119"/>
    </row>
    <row r="24978" spans="2:4" x14ac:dyDescent="0.25">
      <c r="B24978" s="119"/>
      <c r="C24978" s="119"/>
      <c r="D24978" s="119"/>
    </row>
    <row r="24979" spans="2:4" x14ac:dyDescent="0.25">
      <c r="B24979" s="119"/>
      <c r="C24979" s="119"/>
      <c r="D24979" s="119"/>
    </row>
    <row r="24980" spans="2:4" x14ac:dyDescent="0.25">
      <c r="B24980" s="119"/>
      <c r="C24980" s="119"/>
      <c r="D24980" s="119"/>
    </row>
    <row r="24981" spans="2:4" x14ac:dyDescent="0.25">
      <c r="B24981" s="119"/>
      <c r="C24981" s="119"/>
      <c r="D24981" s="119"/>
    </row>
    <row r="24982" spans="2:4" x14ac:dyDescent="0.25">
      <c r="B24982" s="119"/>
      <c r="C24982" s="119"/>
      <c r="D24982" s="119"/>
    </row>
    <row r="24983" spans="2:4" x14ac:dyDescent="0.25">
      <c r="B24983" s="119"/>
      <c r="C24983" s="119"/>
      <c r="D24983" s="119"/>
    </row>
    <row r="24984" spans="2:4" x14ac:dyDescent="0.25">
      <c r="B24984" s="119"/>
      <c r="C24984" s="119"/>
      <c r="D24984" s="119"/>
    </row>
    <row r="24985" spans="2:4" x14ac:dyDescent="0.25">
      <c r="B24985" s="119"/>
      <c r="C24985" s="119"/>
      <c r="D24985" s="119"/>
    </row>
    <row r="24986" spans="2:4" x14ac:dyDescent="0.25">
      <c r="B24986" s="119"/>
      <c r="C24986" s="119"/>
      <c r="D24986" s="119"/>
    </row>
    <row r="24987" spans="2:4" x14ac:dyDescent="0.25">
      <c r="B24987" s="119"/>
      <c r="C24987" s="119"/>
      <c r="D24987" s="119"/>
    </row>
    <row r="24988" spans="2:4" x14ac:dyDescent="0.25">
      <c r="B24988" s="119"/>
      <c r="C24988" s="119"/>
      <c r="D24988" s="119"/>
    </row>
    <row r="24989" spans="2:4" x14ac:dyDescent="0.25">
      <c r="B24989" s="119"/>
      <c r="C24989" s="119"/>
      <c r="D24989" s="119"/>
    </row>
    <row r="24990" spans="2:4" x14ac:dyDescent="0.25">
      <c r="B24990" s="119"/>
      <c r="C24990" s="119"/>
      <c r="D24990" s="119"/>
    </row>
    <row r="24991" spans="2:4" x14ac:dyDescent="0.25">
      <c r="B24991" s="119"/>
      <c r="C24991" s="119"/>
      <c r="D24991" s="119"/>
    </row>
    <row r="24992" spans="2:4" x14ac:dyDescent="0.25">
      <c r="B24992" s="119"/>
      <c r="C24992" s="119"/>
      <c r="D24992" s="119"/>
    </row>
    <row r="24993" spans="2:4" x14ac:dyDescent="0.25">
      <c r="B24993" s="119"/>
      <c r="C24993" s="119"/>
      <c r="D24993" s="119"/>
    </row>
    <row r="24994" spans="2:4" x14ac:dyDescent="0.25">
      <c r="B24994" s="119"/>
      <c r="C24994" s="119"/>
      <c r="D24994" s="119"/>
    </row>
    <row r="24995" spans="2:4" x14ac:dyDescent="0.25">
      <c r="B24995" s="119"/>
      <c r="C24995" s="119"/>
      <c r="D24995" s="119"/>
    </row>
    <row r="24996" spans="2:4" x14ac:dyDescent="0.25">
      <c r="B24996" s="119"/>
      <c r="C24996" s="119"/>
      <c r="D24996" s="119"/>
    </row>
    <row r="24997" spans="2:4" x14ac:dyDescent="0.25">
      <c r="B24997" s="119"/>
      <c r="C24997" s="119"/>
      <c r="D24997" s="119"/>
    </row>
    <row r="24998" spans="2:4" x14ac:dyDescent="0.25">
      <c r="B24998" s="119"/>
      <c r="C24998" s="119"/>
      <c r="D24998" s="119"/>
    </row>
    <row r="24999" spans="2:4" x14ac:dyDescent="0.25">
      <c r="B24999" s="119"/>
      <c r="C24999" s="119"/>
      <c r="D24999" s="119"/>
    </row>
    <row r="25000" spans="2:4" x14ac:dyDescent="0.25">
      <c r="B25000" s="119"/>
      <c r="C25000" s="119"/>
      <c r="D25000" s="119"/>
    </row>
    <row r="25001" spans="2:4" x14ac:dyDescent="0.25">
      <c r="B25001" s="119"/>
      <c r="C25001" s="119"/>
      <c r="D25001" s="119"/>
    </row>
    <row r="25002" spans="2:4" x14ac:dyDescent="0.25">
      <c r="B25002" s="119"/>
      <c r="C25002" s="119"/>
      <c r="D25002" s="119"/>
    </row>
    <row r="25003" spans="2:4" x14ac:dyDescent="0.25">
      <c r="B25003" s="119"/>
      <c r="C25003" s="119"/>
      <c r="D25003" s="119"/>
    </row>
    <row r="25004" spans="2:4" x14ac:dyDescent="0.25">
      <c r="B25004" s="119"/>
      <c r="C25004" s="119"/>
      <c r="D25004" s="119"/>
    </row>
    <row r="25005" spans="2:4" x14ac:dyDescent="0.25">
      <c r="B25005" s="119"/>
      <c r="C25005" s="119"/>
      <c r="D25005" s="119"/>
    </row>
    <row r="25006" spans="2:4" x14ac:dyDescent="0.25">
      <c r="B25006" s="119"/>
      <c r="C25006" s="119"/>
      <c r="D25006" s="119"/>
    </row>
    <row r="25007" spans="2:4" x14ac:dyDescent="0.25">
      <c r="B25007" s="119"/>
      <c r="C25007" s="119"/>
      <c r="D25007" s="119"/>
    </row>
    <row r="25008" spans="2:4" x14ac:dyDescent="0.25">
      <c r="B25008" s="119"/>
      <c r="C25008" s="119"/>
      <c r="D25008" s="119"/>
    </row>
    <row r="25009" spans="2:4" x14ac:dyDescent="0.25">
      <c r="B25009" s="119"/>
      <c r="C25009" s="119"/>
      <c r="D25009" s="119"/>
    </row>
    <row r="25010" spans="2:4" x14ac:dyDescent="0.25">
      <c r="B25010" s="119"/>
      <c r="C25010" s="119"/>
      <c r="D25010" s="119"/>
    </row>
    <row r="25011" spans="2:4" x14ac:dyDescent="0.25">
      <c r="B25011" s="119"/>
      <c r="C25011" s="119"/>
      <c r="D25011" s="119"/>
    </row>
    <row r="25012" spans="2:4" x14ac:dyDescent="0.25">
      <c r="B25012" s="119"/>
      <c r="C25012" s="119"/>
      <c r="D25012" s="119"/>
    </row>
    <row r="25013" spans="2:4" x14ac:dyDescent="0.25">
      <c r="B25013" s="119"/>
      <c r="C25013" s="119"/>
      <c r="D25013" s="119"/>
    </row>
    <row r="25014" spans="2:4" x14ac:dyDescent="0.25">
      <c r="B25014" s="119"/>
      <c r="C25014" s="119"/>
      <c r="D25014" s="119"/>
    </row>
    <row r="25015" spans="2:4" x14ac:dyDescent="0.25">
      <c r="B25015" s="119"/>
      <c r="C25015" s="119"/>
      <c r="D25015" s="119"/>
    </row>
    <row r="25016" spans="2:4" x14ac:dyDescent="0.25">
      <c r="B25016" s="119"/>
      <c r="C25016" s="119"/>
      <c r="D25016" s="119"/>
    </row>
    <row r="25017" spans="2:4" x14ac:dyDescent="0.25">
      <c r="B25017" s="119"/>
      <c r="C25017" s="119"/>
      <c r="D25017" s="119"/>
    </row>
    <row r="25018" spans="2:4" x14ac:dyDescent="0.25">
      <c r="B25018" s="119"/>
      <c r="C25018" s="119"/>
      <c r="D25018" s="119"/>
    </row>
    <row r="25019" spans="2:4" x14ac:dyDescent="0.25">
      <c r="B25019" s="119"/>
      <c r="C25019" s="119"/>
      <c r="D25019" s="119"/>
    </row>
    <row r="25020" spans="2:4" x14ac:dyDescent="0.25">
      <c r="B25020" s="119"/>
      <c r="C25020" s="119"/>
      <c r="D25020" s="119"/>
    </row>
    <row r="25021" spans="2:4" x14ac:dyDescent="0.25">
      <c r="B25021" s="119"/>
      <c r="C25021" s="119"/>
      <c r="D25021" s="119"/>
    </row>
    <row r="25022" spans="2:4" x14ac:dyDescent="0.25">
      <c r="B25022" s="119"/>
      <c r="C25022" s="119"/>
      <c r="D25022" s="119"/>
    </row>
    <row r="25023" spans="2:4" x14ac:dyDescent="0.25">
      <c r="B25023" s="119"/>
      <c r="C25023" s="119"/>
      <c r="D25023" s="119"/>
    </row>
    <row r="25024" spans="2:4" x14ac:dyDescent="0.25">
      <c r="B25024" s="119"/>
      <c r="C25024" s="119"/>
      <c r="D25024" s="119"/>
    </row>
    <row r="25025" spans="2:4" x14ac:dyDescent="0.25">
      <c r="B25025" s="119"/>
      <c r="C25025" s="119"/>
      <c r="D25025" s="119"/>
    </row>
    <row r="25026" spans="2:4" x14ac:dyDescent="0.25">
      <c r="B25026" s="119"/>
      <c r="C25026" s="119"/>
      <c r="D25026" s="119"/>
    </row>
    <row r="25027" spans="2:4" x14ac:dyDescent="0.25">
      <c r="B25027" s="119"/>
      <c r="C25027" s="119"/>
      <c r="D25027" s="119"/>
    </row>
    <row r="25028" spans="2:4" x14ac:dyDescent="0.25">
      <c r="B25028" s="119"/>
      <c r="C25028" s="119"/>
      <c r="D25028" s="119"/>
    </row>
    <row r="25029" spans="2:4" x14ac:dyDescent="0.25">
      <c r="B25029" s="119"/>
      <c r="C25029" s="119"/>
      <c r="D25029" s="119"/>
    </row>
    <row r="25030" spans="2:4" x14ac:dyDescent="0.25">
      <c r="B25030" s="119"/>
      <c r="C25030" s="119"/>
      <c r="D25030" s="119"/>
    </row>
    <row r="25031" spans="2:4" x14ac:dyDescent="0.25">
      <c r="B25031" s="119"/>
      <c r="C25031" s="119"/>
      <c r="D25031" s="119"/>
    </row>
    <row r="25032" spans="2:4" x14ac:dyDescent="0.25">
      <c r="B25032" s="119"/>
      <c r="C25032" s="119"/>
      <c r="D25032" s="119"/>
    </row>
    <row r="25033" spans="2:4" x14ac:dyDescent="0.25">
      <c r="B25033" s="119"/>
      <c r="C25033" s="119"/>
      <c r="D25033" s="119"/>
    </row>
    <row r="25034" spans="2:4" x14ac:dyDescent="0.25">
      <c r="B25034" s="119"/>
      <c r="C25034" s="119"/>
      <c r="D25034" s="119"/>
    </row>
    <row r="25035" spans="2:4" x14ac:dyDescent="0.25">
      <c r="B25035" s="119"/>
      <c r="C25035" s="119"/>
      <c r="D25035" s="119"/>
    </row>
    <row r="25036" spans="2:4" x14ac:dyDescent="0.25">
      <c r="B25036" s="119"/>
      <c r="C25036" s="119"/>
      <c r="D25036" s="119"/>
    </row>
    <row r="25037" spans="2:4" x14ac:dyDescent="0.25">
      <c r="B25037" s="119"/>
      <c r="C25037" s="119"/>
      <c r="D25037" s="119"/>
    </row>
    <row r="25038" spans="2:4" x14ac:dyDescent="0.25">
      <c r="B25038" s="119"/>
      <c r="C25038" s="119"/>
      <c r="D25038" s="119"/>
    </row>
    <row r="25039" spans="2:4" x14ac:dyDescent="0.25">
      <c r="B25039" s="119"/>
      <c r="C25039" s="119"/>
      <c r="D25039" s="119"/>
    </row>
    <row r="25040" spans="2:4" x14ac:dyDescent="0.25">
      <c r="B25040" s="119"/>
      <c r="C25040" s="119"/>
      <c r="D25040" s="119"/>
    </row>
    <row r="25041" spans="2:4" x14ac:dyDescent="0.25">
      <c r="B25041" s="119"/>
      <c r="C25041" s="119"/>
      <c r="D25041" s="119"/>
    </row>
    <row r="25042" spans="2:4" x14ac:dyDescent="0.25">
      <c r="B25042" s="119"/>
      <c r="C25042" s="119"/>
      <c r="D25042" s="119"/>
    </row>
    <row r="25043" spans="2:4" x14ac:dyDescent="0.25">
      <c r="B25043" s="119"/>
      <c r="C25043" s="119"/>
      <c r="D25043" s="119"/>
    </row>
    <row r="25044" spans="2:4" x14ac:dyDescent="0.25">
      <c r="B25044" s="119"/>
      <c r="C25044" s="119"/>
      <c r="D25044" s="119"/>
    </row>
    <row r="25045" spans="2:4" x14ac:dyDescent="0.25">
      <c r="B25045" s="119"/>
      <c r="C25045" s="119"/>
      <c r="D25045" s="119"/>
    </row>
    <row r="25046" spans="2:4" x14ac:dyDescent="0.25">
      <c r="B25046" s="119"/>
      <c r="C25046" s="119"/>
      <c r="D25046" s="119"/>
    </row>
    <row r="25047" spans="2:4" x14ac:dyDescent="0.25">
      <c r="B25047" s="119"/>
      <c r="C25047" s="119"/>
      <c r="D25047" s="119"/>
    </row>
    <row r="25048" spans="2:4" x14ac:dyDescent="0.25">
      <c r="B25048" s="119"/>
      <c r="C25048" s="119"/>
      <c r="D25048" s="119"/>
    </row>
    <row r="25049" spans="2:4" x14ac:dyDescent="0.25">
      <c r="B25049" s="119"/>
      <c r="C25049" s="119"/>
      <c r="D25049" s="119"/>
    </row>
    <row r="25050" spans="2:4" x14ac:dyDescent="0.25">
      <c r="B25050" s="119"/>
      <c r="C25050" s="119"/>
      <c r="D25050" s="119"/>
    </row>
    <row r="25051" spans="2:4" x14ac:dyDescent="0.25">
      <c r="B25051" s="119"/>
      <c r="C25051" s="119"/>
      <c r="D25051" s="119"/>
    </row>
    <row r="25052" spans="2:4" x14ac:dyDescent="0.25">
      <c r="B25052" s="119"/>
      <c r="C25052" s="119"/>
      <c r="D25052" s="119"/>
    </row>
    <row r="25053" spans="2:4" x14ac:dyDescent="0.25">
      <c r="B25053" s="119"/>
      <c r="C25053" s="119"/>
      <c r="D25053" s="119"/>
    </row>
    <row r="25054" spans="2:4" x14ac:dyDescent="0.25">
      <c r="B25054" s="119"/>
      <c r="C25054" s="119"/>
      <c r="D25054" s="119"/>
    </row>
    <row r="25055" spans="2:4" x14ac:dyDescent="0.25">
      <c r="B25055" s="119"/>
      <c r="C25055" s="119"/>
      <c r="D25055" s="119"/>
    </row>
    <row r="25056" spans="2:4" x14ac:dyDescent="0.25">
      <c r="B25056" s="119"/>
      <c r="C25056" s="119"/>
      <c r="D25056" s="119"/>
    </row>
    <row r="25057" spans="2:4" x14ac:dyDescent="0.25">
      <c r="B25057" s="119"/>
      <c r="C25057" s="119"/>
      <c r="D25057" s="119"/>
    </row>
    <row r="25058" spans="2:4" x14ac:dyDescent="0.25">
      <c r="B25058" s="119"/>
      <c r="C25058" s="119"/>
      <c r="D25058" s="119"/>
    </row>
    <row r="25059" spans="2:4" x14ac:dyDescent="0.25">
      <c r="B25059" s="119"/>
      <c r="C25059" s="119"/>
      <c r="D25059" s="119"/>
    </row>
    <row r="25060" spans="2:4" x14ac:dyDescent="0.25">
      <c r="B25060" s="119"/>
      <c r="C25060" s="119"/>
      <c r="D25060" s="119"/>
    </row>
    <row r="25061" spans="2:4" x14ac:dyDescent="0.25">
      <c r="B25061" s="119"/>
      <c r="C25061" s="119"/>
      <c r="D25061" s="119"/>
    </row>
    <row r="25062" spans="2:4" x14ac:dyDescent="0.25">
      <c r="B25062" s="119"/>
      <c r="C25062" s="119"/>
      <c r="D25062" s="119"/>
    </row>
    <row r="25063" spans="2:4" x14ac:dyDescent="0.25">
      <c r="B25063" s="119"/>
      <c r="C25063" s="119"/>
      <c r="D25063" s="119"/>
    </row>
    <row r="25064" spans="2:4" x14ac:dyDescent="0.25">
      <c r="B25064" s="119"/>
      <c r="C25064" s="119"/>
      <c r="D25064" s="119"/>
    </row>
    <row r="25065" spans="2:4" x14ac:dyDescent="0.25">
      <c r="B25065" s="119"/>
      <c r="C25065" s="119"/>
      <c r="D25065" s="119"/>
    </row>
    <row r="25066" spans="2:4" x14ac:dyDescent="0.25">
      <c r="B25066" s="119"/>
      <c r="C25066" s="119"/>
      <c r="D25066" s="119"/>
    </row>
    <row r="25067" spans="2:4" x14ac:dyDescent="0.25">
      <c r="B25067" s="119"/>
      <c r="C25067" s="119"/>
      <c r="D25067" s="119"/>
    </row>
    <row r="25068" spans="2:4" x14ac:dyDescent="0.25">
      <c r="B25068" s="119"/>
      <c r="C25068" s="119"/>
      <c r="D25068" s="119"/>
    </row>
    <row r="25069" spans="2:4" x14ac:dyDescent="0.25">
      <c r="B25069" s="119"/>
      <c r="C25069" s="119"/>
      <c r="D25069" s="119"/>
    </row>
    <row r="25070" spans="2:4" x14ac:dyDescent="0.25">
      <c r="B25070" s="119"/>
      <c r="C25070" s="119"/>
      <c r="D25070" s="119"/>
    </row>
    <row r="25071" spans="2:4" x14ac:dyDescent="0.25">
      <c r="B25071" s="119"/>
      <c r="C25071" s="119"/>
      <c r="D25071" s="119"/>
    </row>
    <row r="25072" spans="2:4" x14ac:dyDescent="0.25">
      <c r="B25072" s="119"/>
      <c r="C25072" s="119"/>
      <c r="D25072" s="119"/>
    </row>
    <row r="25073" spans="2:4" x14ac:dyDescent="0.25">
      <c r="B25073" s="119"/>
      <c r="C25073" s="119"/>
      <c r="D25073" s="119"/>
    </row>
    <row r="25074" spans="2:4" x14ac:dyDescent="0.25">
      <c r="B25074" s="119"/>
      <c r="C25074" s="119"/>
      <c r="D25074" s="119"/>
    </row>
    <row r="25075" spans="2:4" x14ac:dyDescent="0.25">
      <c r="B25075" s="119"/>
      <c r="C25075" s="119"/>
      <c r="D25075" s="119"/>
    </row>
    <row r="25076" spans="2:4" x14ac:dyDescent="0.25">
      <c r="B25076" s="119"/>
      <c r="C25076" s="119"/>
      <c r="D25076" s="119"/>
    </row>
    <row r="25077" spans="2:4" x14ac:dyDescent="0.25">
      <c r="B25077" s="119"/>
      <c r="C25077" s="119"/>
      <c r="D25077" s="119"/>
    </row>
    <row r="25078" spans="2:4" x14ac:dyDescent="0.25">
      <c r="B25078" s="119"/>
      <c r="C25078" s="119"/>
      <c r="D25078" s="119"/>
    </row>
    <row r="25079" spans="2:4" x14ac:dyDescent="0.25">
      <c r="B25079" s="119"/>
      <c r="C25079" s="119"/>
      <c r="D25079" s="119"/>
    </row>
    <row r="25080" spans="2:4" x14ac:dyDescent="0.25">
      <c r="B25080" s="119"/>
      <c r="C25080" s="119"/>
      <c r="D25080" s="119"/>
    </row>
    <row r="25081" spans="2:4" x14ac:dyDescent="0.25">
      <c r="B25081" s="119"/>
      <c r="C25081" s="119"/>
      <c r="D25081" s="119"/>
    </row>
    <row r="25082" spans="2:4" x14ac:dyDescent="0.25">
      <c r="B25082" s="119"/>
      <c r="C25082" s="119"/>
      <c r="D25082" s="119"/>
    </row>
    <row r="25083" spans="2:4" x14ac:dyDescent="0.25">
      <c r="B25083" s="119"/>
      <c r="C25083" s="119"/>
      <c r="D25083" s="119"/>
    </row>
    <row r="25084" spans="2:4" x14ac:dyDescent="0.25">
      <c r="B25084" s="119"/>
      <c r="C25084" s="119"/>
      <c r="D25084" s="119"/>
    </row>
    <row r="25085" spans="2:4" x14ac:dyDescent="0.25">
      <c r="B25085" s="119"/>
      <c r="C25085" s="119"/>
      <c r="D25085" s="119"/>
    </row>
    <row r="25086" spans="2:4" x14ac:dyDescent="0.25">
      <c r="B25086" s="119"/>
      <c r="C25086" s="119"/>
      <c r="D25086" s="119"/>
    </row>
    <row r="25087" spans="2:4" x14ac:dyDescent="0.25">
      <c r="B25087" s="119"/>
      <c r="C25087" s="119"/>
      <c r="D25087" s="119"/>
    </row>
    <row r="25088" spans="2:4" x14ac:dyDescent="0.25">
      <c r="B25088" s="119"/>
      <c r="C25088" s="119"/>
      <c r="D25088" s="119"/>
    </row>
    <row r="25089" spans="2:4" x14ac:dyDescent="0.25">
      <c r="B25089" s="119"/>
      <c r="C25089" s="119"/>
      <c r="D25089" s="119"/>
    </row>
    <row r="25090" spans="2:4" x14ac:dyDescent="0.25">
      <c r="B25090" s="119"/>
      <c r="C25090" s="119"/>
      <c r="D25090" s="119"/>
    </row>
    <row r="25091" spans="2:4" x14ac:dyDescent="0.25">
      <c r="B25091" s="119"/>
      <c r="C25091" s="119"/>
      <c r="D25091" s="119"/>
    </row>
    <row r="25092" spans="2:4" x14ac:dyDescent="0.25">
      <c r="B25092" s="119"/>
      <c r="C25092" s="119"/>
      <c r="D25092" s="119"/>
    </row>
    <row r="25093" spans="2:4" x14ac:dyDescent="0.25">
      <c r="B25093" s="119"/>
      <c r="C25093" s="119"/>
      <c r="D25093" s="119"/>
    </row>
    <row r="25094" spans="2:4" x14ac:dyDescent="0.25">
      <c r="B25094" s="119"/>
      <c r="C25094" s="119"/>
      <c r="D25094" s="119"/>
    </row>
    <row r="25095" spans="2:4" x14ac:dyDescent="0.25">
      <c r="B25095" s="119"/>
      <c r="C25095" s="119"/>
      <c r="D25095" s="119"/>
    </row>
    <row r="25096" spans="2:4" x14ac:dyDescent="0.25">
      <c r="B25096" s="119"/>
      <c r="C25096" s="119"/>
      <c r="D25096" s="119"/>
    </row>
    <row r="25097" spans="2:4" x14ac:dyDescent="0.25">
      <c r="B25097" s="119"/>
      <c r="C25097" s="119"/>
      <c r="D25097" s="119"/>
    </row>
    <row r="25098" spans="2:4" x14ac:dyDescent="0.25">
      <c r="B25098" s="119"/>
      <c r="C25098" s="119"/>
      <c r="D25098" s="119"/>
    </row>
    <row r="25099" spans="2:4" x14ac:dyDescent="0.25">
      <c r="B25099" s="119"/>
      <c r="C25099" s="119"/>
      <c r="D25099" s="119"/>
    </row>
    <row r="25100" spans="2:4" x14ac:dyDescent="0.25">
      <c r="B25100" s="119"/>
      <c r="C25100" s="119"/>
      <c r="D25100" s="119"/>
    </row>
    <row r="25101" spans="2:4" x14ac:dyDescent="0.25">
      <c r="B25101" s="119"/>
      <c r="C25101" s="119"/>
      <c r="D25101" s="119"/>
    </row>
    <row r="25102" spans="2:4" x14ac:dyDescent="0.25">
      <c r="B25102" s="119"/>
      <c r="C25102" s="119"/>
      <c r="D25102" s="119"/>
    </row>
    <row r="25103" spans="2:4" x14ac:dyDescent="0.25">
      <c r="B25103" s="119"/>
      <c r="C25103" s="119"/>
      <c r="D25103" s="119"/>
    </row>
    <row r="25104" spans="2:4" x14ac:dyDescent="0.25">
      <c r="B25104" s="119"/>
      <c r="C25104" s="119"/>
      <c r="D25104" s="119"/>
    </row>
    <row r="25105" spans="2:4" x14ac:dyDescent="0.25">
      <c r="B25105" s="119"/>
      <c r="C25105" s="119"/>
      <c r="D25105" s="119"/>
    </row>
    <row r="25106" spans="2:4" x14ac:dyDescent="0.25">
      <c r="B25106" s="119"/>
      <c r="C25106" s="119"/>
      <c r="D25106" s="119"/>
    </row>
    <row r="25107" spans="2:4" x14ac:dyDescent="0.25">
      <c r="B25107" s="119"/>
      <c r="C25107" s="119"/>
      <c r="D25107" s="119"/>
    </row>
    <row r="25108" spans="2:4" x14ac:dyDescent="0.25">
      <c r="B25108" s="119"/>
      <c r="C25108" s="119"/>
      <c r="D25108" s="119"/>
    </row>
    <row r="25109" spans="2:4" x14ac:dyDescent="0.25">
      <c r="B25109" s="119"/>
      <c r="C25109" s="119"/>
      <c r="D25109" s="119"/>
    </row>
    <row r="25110" spans="2:4" x14ac:dyDescent="0.25">
      <c r="B25110" s="119"/>
      <c r="C25110" s="119"/>
      <c r="D25110" s="119"/>
    </row>
    <row r="25111" spans="2:4" x14ac:dyDescent="0.25">
      <c r="B25111" s="119"/>
      <c r="C25111" s="119"/>
      <c r="D25111" s="119"/>
    </row>
    <row r="25112" spans="2:4" x14ac:dyDescent="0.25">
      <c r="B25112" s="119"/>
      <c r="C25112" s="119"/>
      <c r="D25112" s="119"/>
    </row>
    <row r="25113" spans="2:4" x14ac:dyDescent="0.25">
      <c r="B25113" s="119"/>
      <c r="C25113" s="119"/>
      <c r="D25113" s="119"/>
    </row>
    <row r="25114" spans="2:4" x14ac:dyDescent="0.25">
      <c r="B25114" s="119"/>
      <c r="C25114" s="119"/>
      <c r="D25114" s="119"/>
    </row>
    <row r="25115" spans="2:4" x14ac:dyDescent="0.25">
      <c r="B25115" s="119"/>
      <c r="C25115" s="119"/>
      <c r="D25115" s="119"/>
    </row>
    <row r="25116" spans="2:4" x14ac:dyDescent="0.25">
      <c r="B25116" s="119"/>
      <c r="C25116" s="119"/>
      <c r="D25116" s="119"/>
    </row>
    <row r="25117" spans="2:4" x14ac:dyDescent="0.25">
      <c r="B25117" s="119"/>
      <c r="C25117" s="119"/>
      <c r="D25117" s="119"/>
    </row>
    <row r="25118" spans="2:4" x14ac:dyDescent="0.25">
      <c r="B25118" s="119"/>
      <c r="C25118" s="119"/>
      <c r="D25118" s="119"/>
    </row>
    <row r="25119" spans="2:4" x14ac:dyDescent="0.25">
      <c r="B25119" s="119"/>
      <c r="C25119" s="119"/>
      <c r="D25119" s="119"/>
    </row>
    <row r="25120" spans="2:4" x14ac:dyDescent="0.25">
      <c r="B25120" s="119"/>
      <c r="C25120" s="119"/>
      <c r="D25120" s="119"/>
    </row>
    <row r="25121" spans="2:4" x14ac:dyDescent="0.25">
      <c r="B25121" s="119"/>
      <c r="C25121" s="119"/>
      <c r="D25121" s="119"/>
    </row>
    <row r="25122" spans="2:4" x14ac:dyDescent="0.25">
      <c r="B25122" s="119"/>
      <c r="C25122" s="119"/>
      <c r="D25122" s="119"/>
    </row>
    <row r="25123" spans="2:4" x14ac:dyDescent="0.25">
      <c r="B25123" s="119"/>
      <c r="C25123" s="119"/>
      <c r="D25123" s="119"/>
    </row>
    <row r="25124" spans="2:4" x14ac:dyDescent="0.25">
      <c r="B25124" s="119"/>
      <c r="C25124" s="119"/>
      <c r="D25124" s="119"/>
    </row>
    <row r="25125" spans="2:4" x14ac:dyDescent="0.25">
      <c r="B25125" s="119"/>
      <c r="C25125" s="119"/>
      <c r="D25125" s="119"/>
    </row>
    <row r="25126" spans="2:4" x14ac:dyDescent="0.25">
      <c r="B25126" s="119"/>
      <c r="C25126" s="119"/>
      <c r="D25126" s="119"/>
    </row>
    <row r="25127" spans="2:4" x14ac:dyDescent="0.25">
      <c r="B25127" s="119"/>
      <c r="C25127" s="119"/>
      <c r="D25127" s="119"/>
    </row>
    <row r="25128" spans="2:4" x14ac:dyDescent="0.25">
      <c r="B25128" s="119"/>
      <c r="C25128" s="119"/>
      <c r="D25128" s="119"/>
    </row>
    <row r="25129" spans="2:4" x14ac:dyDescent="0.25">
      <c r="B25129" s="119"/>
      <c r="C25129" s="119"/>
      <c r="D25129" s="119"/>
    </row>
    <row r="25130" spans="2:4" x14ac:dyDescent="0.25">
      <c r="B25130" s="119"/>
      <c r="C25130" s="119"/>
      <c r="D25130" s="119"/>
    </row>
    <row r="25131" spans="2:4" x14ac:dyDescent="0.25">
      <c r="B25131" s="119"/>
      <c r="C25131" s="119"/>
      <c r="D25131" s="119"/>
    </row>
    <row r="25132" spans="2:4" x14ac:dyDescent="0.25">
      <c r="B25132" s="119"/>
      <c r="C25132" s="119"/>
      <c r="D25132" s="119"/>
    </row>
    <row r="25133" spans="2:4" x14ac:dyDescent="0.25">
      <c r="B25133" s="119"/>
      <c r="C25133" s="119"/>
      <c r="D25133" s="119"/>
    </row>
    <row r="25134" spans="2:4" x14ac:dyDescent="0.25">
      <c r="B25134" s="119"/>
      <c r="C25134" s="119"/>
      <c r="D25134" s="119"/>
    </row>
    <row r="25135" spans="2:4" x14ac:dyDescent="0.25">
      <c r="B25135" s="119"/>
      <c r="C25135" s="119"/>
      <c r="D25135" s="119"/>
    </row>
    <row r="25136" spans="2:4" x14ac:dyDescent="0.25">
      <c r="B25136" s="119"/>
      <c r="C25136" s="119"/>
      <c r="D25136" s="119"/>
    </row>
    <row r="25137" spans="2:4" x14ac:dyDescent="0.25">
      <c r="B25137" s="119"/>
      <c r="C25137" s="119"/>
      <c r="D25137" s="119"/>
    </row>
    <row r="25138" spans="2:4" x14ac:dyDescent="0.25">
      <c r="B25138" s="119"/>
      <c r="C25138" s="119"/>
      <c r="D25138" s="119"/>
    </row>
    <row r="25139" spans="2:4" x14ac:dyDescent="0.25">
      <c r="B25139" s="119"/>
      <c r="C25139" s="119"/>
      <c r="D25139" s="119"/>
    </row>
    <row r="25140" spans="2:4" x14ac:dyDescent="0.25">
      <c r="B25140" s="119"/>
      <c r="C25140" s="119"/>
      <c r="D25140" s="119"/>
    </row>
    <row r="25141" spans="2:4" x14ac:dyDescent="0.25">
      <c r="B25141" s="119"/>
      <c r="C25141" s="119"/>
      <c r="D25141" s="119"/>
    </row>
    <row r="25142" spans="2:4" x14ac:dyDescent="0.25">
      <c r="B25142" s="119"/>
      <c r="C25142" s="119"/>
      <c r="D25142" s="119"/>
    </row>
    <row r="25143" spans="2:4" x14ac:dyDescent="0.25">
      <c r="B25143" s="119"/>
      <c r="C25143" s="119"/>
      <c r="D25143" s="119"/>
    </row>
    <row r="25144" spans="2:4" x14ac:dyDescent="0.25">
      <c r="B25144" s="119"/>
      <c r="C25144" s="119"/>
      <c r="D25144" s="119"/>
    </row>
    <row r="25145" spans="2:4" x14ac:dyDescent="0.25">
      <c r="B25145" s="119"/>
      <c r="C25145" s="119"/>
      <c r="D25145" s="119"/>
    </row>
    <row r="25146" spans="2:4" x14ac:dyDescent="0.25">
      <c r="B25146" s="119"/>
      <c r="C25146" s="119"/>
      <c r="D25146" s="119"/>
    </row>
    <row r="25147" spans="2:4" x14ac:dyDescent="0.25">
      <c r="B25147" s="119"/>
      <c r="C25147" s="119"/>
      <c r="D25147" s="119"/>
    </row>
    <row r="25148" spans="2:4" x14ac:dyDescent="0.25">
      <c r="B25148" s="119"/>
      <c r="C25148" s="119"/>
      <c r="D25148" s="119"/>
    </row>
    <row r="25149" spans="2:4" x14ac:dyDescent="0.25">
      <c r="B25149" s="119"/>
      <c r="C25149" s="119"/>
      <c r="D25149" s="119"/>
    </row>
    <row r="25150" spans="2:4" x14ac:dyDescent="0.25">
      <c r="B25150" s="119"/>
      <c r="C25150" s="119"/>
      <c r="D25150" s="119"/>
    </row>
    <row r="25151" spans="2:4" x14ac:dyDescent="0.25">
      <c r="B25151" s="119"/>
      <c r="C25151" s="119"/>
      <c r="D25151" s="119"/>
    </row>
    <row r="25152" spans="2:4" x14ac:dyDescent="0.25">
      <c r="B25152" s="119"/>
      <c r="C25152" s="119"/>
      <c r="D25152" s="119"/>
    </row>
    <row r="25153" spans="2:4" x14ac:dyDescent="0.25">
      <c r="B25153" s="119"/>
      <c r="C25153" s="119"/>
      <c r="D25153" s="119"/>
    </row>
    <row r="25154" spans="2:4" x14ac:dyDescent="0.25">
      <c r="B25154" s="119"/>
      <c r="C25154" s="119"/>
      <c r="D25154" s="119"/>
    </row>
    <row r="25155" spans="2:4" x14ac:dyDescent="0.25">
      <c r="B25155" s="119"/>
      <c r="C25155" s="119"/>
      <c r="D25155" s="119"/>
    </row>
    <row r="25156" spans="2:4" x14ac:dyDescent="0.25">
      <c r="B25156" s="119"/>
      <c r="C25156" s="119"/>
      <c r="D25156" s="119"/>
    </row>
    <row r="25157" spans="2:4" x14ac:dyDescent="0.25">
      <c r="B25157" s="119"/>
      <c r="C25157" s="119"/>
      <c r="D25157" s="119"/>
    </row>
    <row r="25158" spans="2:4" x14ac:dyDescent="0.25">
      <c r="B25158" s="119"/>
      <c r="C25158" s="119"/>
      <c r="D25158" s="119"/>
    </row>
    <row r="25159" spans="2:4" x14ac:dyDescent="0.25">
      <c r="B25159" s="119"/>
      <c r="C25159" s="119"/>
      <c r="D25159" s="119"/>
    </row>
    <row r="25160" spans="2:4" x14ac:dyDescent="0.25">
      <c r="B25160" s="119"/>
      <c r="C25160" s="119"/>
      <c r="D25160" s="119"/>
    </row>
    <row r="25161" spans="2:4" x14ac:dyDescent="0.25">
      <c r="B25161" s="119"/>
      <c r="C25161" s="119"/>
      <c r="D25161" s="119"/>
    </row>
    <row r="25162" spans="2:4" x14ac:dyDescent="0.25">
      <c r="B25162" s="119"/>
      <c r="C25162" s="119"/>
      <c r="D25162" s="119"/>
    </row>
    <row r="25163" spans="2:4" x14ac:dyDescent="0.25">
      <c r="B25163" s="119"/>
      <c r="C25163" s="119"/>
      <c r="D25163" s="119"/>
    </row>
    <row r="25164" spans="2:4" x14ac:dyDescent="0.25">
      <c r="B25164" s="119"/>
      <c r="C25164" s="119"/>
      <c r="D25164" s="119"/>
    </row>
    <row r="25165" spans="2:4" x14ac:dyDescent="0.25">
      <c r="B25165" s="119"/>
      <c r="C25165" s="119"/>
      <c r="D25165" s="119"/>
    </row>
    <row r="25166" spans="2:4" x14ac:dyDescent="0.25">
      <c r="B25166" s="119"/>
      <c r="C25166" s="119"/>
      <c r="D25166" s="119"/>
    </row>
    <row r="25167" spans="2:4" x14ac:dyDescent="0.25">
      <c r="B25167" s="119"/>
      <c r="C25167" s="119"/>
      <c r="D25167" s="119"/>
    </row>
    <row r="25168" spans="2:4" x14ac:dyDescent="0.25">
      <c r="B25168" s="119"/>
      <c r="C25168" s="119"/>
      <c r="D25168" s="119"/>
    </row>
    <row r="25169" spans="2:4" x14ac:dyDescent="0.25">
      <c r="B25169" s="119"/>
      <c r="C25169" s="119"/>
      <c r="D25169" s="119"/>
    </row>
    <row r="25170" spans="2:4" x14ac:dyDescent="0.25">
      <c r="B25170" s="119"/>
      <c r="C25170" s="119"/>
      <c r="D25170" s="119"/>
    </row>
    <row r="25171" spans="2:4" x14ac:dyDescent="0.25">
      <c r="B25171" s="119"/>
      <c r="C25171" s="119"/>
      <c r="D25171" s="119"/>
    </row>
    <row r="25172" spans="2:4" x14ac:dyDescent="0.25">
      <c r="B25172" s="119"/>
      <c r="C25172" s="119"/>
      <c r="D25172" s="119"/>
    </row>
    <row r="25173" spans="2:4" x14ac:dyDescent="0.25">
      <c r="B25173" s="119"/>
      <c r="C25173" s="119"/>
      <c r="D25173" s="119"/>
    </row>
    <row r="25174" spans="2:4" x14ac:dyDescent="0.25">
      <c r="B25174" s="119"/>
      <c r="C25174" s="119"/>
      <c r="D25174" s="119"/>
    </row>
    <row r="25175" spans="2:4" x14ac:dyDescent="0.25">
      <c r="B25175" s="119"/>
      <c r="C25175" s="119"/>
      <c r="D25175" s="119"/>
    </row>
    <row r="25176" spans="2:4" x14ac:dyDescent="0.25">
      <c r="B25176" s="119"/>
      <c r="C25176" s="119"/>
      <c r="D25176" s="119"/>
    </row>
    <row r="25177" spans="2:4" x14ac:dyDescent="0.25">
      <c r="B25177" s="119"/>
      <c r="C25177" s="119"/>
      <c r="D25177" s="119"/>
    </row>
    <row r="25178" spans="2:4" x14ac:dyDescent="0.25">
      <c r="B25178" s="119"/>
      <c r="C25178" s="119"/>
      <c r="D25178" s="119"/>
    </row>
    <row r="25179" spans="2:4" x14ac:dyDescent="0.25">
      <c r="B25179" s="119"/>
      <c r="C25179" s="119"/>
      <c r="D25179" s="119"/>
    </row>
    <row r="25180" spans="2:4" x14ac:dyDescent="0.25">
      <c r="B25180" s="119"/>
      <c r="C25180" s="119"/>
      <c r="D25180" s="119"/>
    </row>
    <row r="25181" spans="2:4" x14ac:dyDescent="0.25">
      <c r="B25181" s="119"/>
      <c r="C25181" s="119"/>
      <c r="D25181" s="119"/>
    </row>
    <row r="25182" spans="2:4" x14ac:dyDescent="0.25">
      <c r="B25182" s="119"/>
      <c r="C25182" s="119"/>
      <c r="D25182" s="119"/>
    </row>
    <row r="25183" spans="2:4" x14ac:dyDescent="0.25">
      <c r="B25183" s="119"/>
      <c r="C25183" s="119"/>
      <c r="D25183" s="119"/>
    </row>
    <row r="25184" spans="2:4" x14ac:dyDescent="0.25">
      <c r="B25184" s="119"/>
      <c r="C25184" s="119"/>
      <c r="D25184" s="119"/>
    </row>
    <row r="25185" spans="2:4" x14ac:dyDescent="0.25">
      <c r="B25185" s="119"/>
      <c r="C25185" s="119"/>
      <c r="D25185" s="119"/>
    </row>
    <row r="25186" spans="2:4" x14ac:dyDescent="0.25">
      <c r="B25186" s="119"/>
      <c r="C25186" s="119"/>
      <c r="D25186" s="119"/>
    </row>
    <row r="25187" spans="2:4" x14ac:dyDescent="0.25">
      <c r="B25187" s="119"/>
      <c r="C25187" s="119"/>
      <c r="D25187" s="119"/>
    </row>
    <row r="25188" spans="2:4" x14ac:dyDescent="0.25">
      <c r="B25188" s="119"/>
      <c r="C25188" s="119"/>
      <c r="D25188" s="119"/>
    </row>
    <row r="25189" spans="2:4" x14ac:dyDescent="0.25">
      <c r="B25189" s="119"/>
      <c r="C25189" s="119"/>
      <c r="D25189" s="119"/>
    </row>
    <row r="25190" spans="2:4" x14ac:dyDescent="0.25">
      <c r="B25190" s="119"/>
      <c r="C25190" s="119"/>
      <c r="D25190" s="119"/>
    </row>
    <row r="25191" spans="2:4" x14ac:dyDescent="0.25">
      <c r="B25191" s="119"/>
      <c r="C25191" s="119"/>
      <c r="D25191" s="119"/>
    </row>
    <row r="25192" spans="2:4" x14ac:dyDescent="0.25">
      <c r="B25192" s="119"/>
      <c r="C25192" s="119"/>
      <c r="D25192" s="119"/>
    </row>
    <row r="25193" spans="2:4" x14ac:dyDescent="0.25">
      <c r="B25193" s="119"/>
      <c r="C25193" s="119"/>
      <c r="D25193" s="119"/>
    </row>
    <row r="25194" spans="2:4" x14ac:dyDescent="0.25">
      <c r="B25194" s="119"/>
      <c r="C25194" s="119"/>
      <c r="D25194" s="119"/>
    </row>
    <row r="25195" spans="2:4" x14ac:dyDescent="0.25">
      <c r="B25195" s="119"/>
      <c r="C25195" s="119"/>
      <c r="D25195" s="119"/>
    </row>
    <row r="25196" spans="2:4" x14ac:dyDescent="0.25">
      <c r="B25196" s="119"/>
      <c r="C25196" s="119"/>
      <c r="D25196" s="119"/>
    </row>
    <row r="25197" spans="2:4" x14ac:dyDescent="0.25">
      <c r="B25197" s="119"/>
      <c r="C25197" s="119"/>
      <c r="D25197" s="119"/>
    </row>
    <row r="25198" spans="2:4" x14ac:dyDescent="0.25">
      <c r="B25198" s="119"/>
      <c r="C25198" s="119"/>
      <c r="D25198" s="119"/>
    </row>
    <row r="25199" spans="2:4" x14ac:dyDescent="0.25">
      <c r="B25199" s="119"/>
      <c r="C25199" s="119"/>
      <c r="D25199" s="119"/>
    </row>
    <row r="25200" spans="2:4" x14ac:dyDescent="0.25">
      <c r="B25200" s="119"/>
      <c r="C25200" s="119"/>
      <c r="D25200" s="119"/>
    </row>
    <row r="25201" spans="2:4" x14ac:dyDescent="0.25">
      <c r="B25201" s="119"/>
      <c r="C25201" s="119"/>
      <c r="D25201" s="119"/>
    </row>
    <row r="25202" spans="2:4" x14ac:dyDescent="0.25">
      <c r="B25202" s="119"/>
      <c r="C25202" s="119"/>
      <c r="D25202" s="119"/>
    </row>
    <row r="25203" spans="2:4" x14ac:dyDescent="0.25">
      <c r="B25203" s="119"/>
      <c r="C25203" s="119"/>
      <c r="D25203" s="119"/>
    </row>
    <row r="25204" spans="2:4" x14ac:dyDescent="0.25">
      <c r="B25204" s="119"/>
      <c r="C25204" s="119"/>
      <c r="D25204" s="119"/>
    </row>
    <row r="25205" spans="2:4" x14ac:dyDescent="0.25">
      <c r="B25205" s="119"/>
      <c r="C25205" s="119"/>
      <c r="D25205" s="119"/>
    </row>
    <row r="25206" spans="2:4" x14ac:dyDescent="0.25">
      <c r="B25206" s="119"/>
      <c r="C25206" s="119"/>
      <c r="D25206" s="119"/>
    </row>
    <row r="25207" spans="2:4" x14ac:dyDescent="0.25">
      <c r="B25207" s="119"/>
      <c r="C25207" s="119"/>
      <c r="D25207" s="119"/>
    </row>
    <row r="25208" spans="2:4" x14ac:dyDescent="0.25">
      <c r="B25208" s="119"/>
      <c r="C25208" s="119"/>
      <c r="D25208" s="119"/>
    </row>
    <row r="25209" spans="2:4" x14ac:dyDescent="0.25">
      <c r="B25209" s="119"/>
      <c r="C25209" s="119"/>
      <c r="D25209" s="119"/>
    </row>
    <row r="25210" spans="2:4" x14ac:dyDescent="0.25">
      <c r="B25210" s="119"/>
      <c r="C25210" s="119"/>
      <c r="D25210" s="119"/>
    </row>
    <row r="25211" spans="2:4" x14ac:dyDescent="0.25">
      <c r="B25211" s="119"/>
      <c r="C25211" s="119"/>
      <c r="D25211" s="119"/>
    </row>
    <row r="25212" spans="2:4" x14ac:dyDescent="0.25">
      <c r="B25212" s="119"/>
      <c r="C25212" s="119"/>
      <c r="D25212" s="119"/>
    </row>
    <row r="25213" spans="2:4" x14ac:dyDescent="0.25">
      <c r="B25213" s="119"/>
      <c r="C25213" s="119"/>
      <c r="D25213" s="119"/>
    </row>
    <row r="25214" spans="2:4" x14ac:dyDescent="0.25">
      <c r="B25214" s="119"/>
      <c r="C25214" s="119"/>
      <c r="D25214" s="119"/>
    </row>
    <row r="25215" spans="2:4" x14ac:dyDescent="0.25">
      <c r="B25215" s="119"/>
      <c r="C25215" s="119"/>
      <c r="D25215" s="119"/>
    </row>
    <row r="25216" spans="2:4" x14ac:dyDescent="0.25">
      <c r="B25216" s="119"/>
      <c r="C25216" s="119"/>
      <c r="D25216" s="119"/>
    </row>
    <row r="25217" spans="2:4" x14ac:dyDescent="0.25">
      <c r="B25217" s="119"/>
      <c r="C25217" s="119"/>
      <c r="D25217" s="119"/>
    </row>
    <row r="25218" spans="2:4" x14ac:dyDescent="0.25">
      <c r="B25218" s="119"/>
      <c r="C25218" s="119"/>
      <c r="D25218" s="119"/>
    </row>
    <row r="25219" spans="2:4" x14ac:dyDescent="0.25">
      <c r="B25219" s="119"/>
      <c r="C25219" s="119"/>
      <c r="D25219" s="119"/>
    </row>
    <row r="25220" spans="2:4" x14ac:dyDescent="0.25">
      <c r="B25220" s="119"/>
      <c r="C25220" s="119"/>
      <c r="D25220" s="119"/>
    </row>
    <row r="25221" spans="2:4" x14ac:dyDescent="0.25">
      <c r="B25221" s="119"/>
      <c r="C25221" s="119"/>
      <c r="D25221" s="119"/>
    </row>
    <row r="25222" spans="2:4" x14ac:dyDescent="0.25">
      <c r="B25222" s="119"/>
      <c r="C25222" s="119"/>
      <c r="D25222" s="119"/>
    </row>
    <row r="25223" spans="2:4" x14ac:dyDescent="0.25">
      <c r="B25223" s="119"/>
      <c r="C25223" s="119"/>
      <c r="D25223" s="119"/>
    </row>
    <row r="25224" spans="2:4" x14ac:dyDescent="0.25">
      <c r="B25224" s="119"/>
      <c r="C25224" s="119"/>
      <c r="D25224" s="119"/>
    </row>
    <row r="25225" spans="2:4" x14ac:dyDescent="0.25">
      <c r="B25225" s="119"/>
      <c r="C25225" s="119"/>
      <c r="D25225" s="119"/>
    </row>
    <row r="25226" spans="2:4" x14ac:dyDescent="0.25">
      <c r="B25226" s="119"/>
      <c r="C25226" s="119"/>
      <c r="D25226" s="119"/>
    </row>
    <row r="25227" spans="2:4" x14ac:dyDescent="0.25">
      <c r="B25227" s="119"/>
      <c r="C25227" s="119"/>
      <c r="D25227" s="119"/>
    </row>
    <row r="25228" spans="2:4" x14ac:dyDescent="0.25">
      <c r="B25228" s="119"/>
      <c r="C25228" s="119"/>
      <c r="D25228" s="119"/>
    </row>
    <row r="25229" spans="2:4" x14ac:dyDescent="0.25">
      <c r="B25229" s="119"/>
      <c r="C25229" s="119"/>
      <c r="D25229" s="119"/>
    </row>
    <row r="25230" spans="2:4" x14ac:dyDescent="0.25">
      <c r="B25230" s="119"/>
      <c r="C25230" s="119"/>
      <c r="D25230" s="119"/>
    </row>
    <row r="25231" spans="2:4" x14ac:dyDescent="0.25">
      <c r="B25231" s="119"/>
      <c r="C25231" s="119"/>
      <c r="D25231" s="119"/>
    </row>
    <row r="25232" spans="2:4" x14ac:dyDescent="0.25">
      <c r="B25232" s="119"/>
      <c r="C25232" s="119"/>
      <c r="D25232" s="119"/>
    </row>
    <row r="25233" spans="2:4" x14ac:dyDescent="0.25">
      <c r="B25233" s="119"/>
      <c r="C25233" s="119"/>
      <c r="D25233" s="119"/>
    </row>
    <row r="25234" spans="2:4" x14ac:dyDescent="0.25">
      <c r="B25234" s="119"/>
      <c r="C25234" s="119"/>
      <c r="D25234" s="119"/>
    </row>
    <row r="25235" spans="2:4" x14ac:dyDescent="0.25">
      <c r="B25235" s="119"/>
      <c r="C25235" s="119"/>
      <c r="D25235" s="119"/>
    </row>
    <row r="25236" spans="2:4" x14ac:dyDescent="0.25">
      <c r="B25236" s="119"/>
      <c r="C25236" s="119"/>
      <c r="D25236" s="119"/>
    </row>
    <row r="25237" spans="2:4" x14ac:dyDescent="0.25">
      <c r="B25237" s="119"/>
      <c r="C25237" s="119"/>
      <c r="D25237" s="119"/>
    </row>
    <row r="25238" spans="2:4" x14ac:dyDescent="0.25">
      <c r="B25238" s="119"/>
      <c r="C25238" s="119"/>
      <c r="D25238" s="119"/>
    </row>
    <row r="25239" spans="2:4" x14ac:dyDescent="0.25">
      <c r="B25239" s="119"/>
      <c r="C25239" s="119"/>
      <c r="D25239" s="119"/>
    </row>
    <row r="25240" spans="2:4" x14ac:dyDescent="0.25">
      <c r="B25240" s="119"/>
      <c r="C25240" s="119"/>
      <c r="D25240" s="119"/>
    </row>
    <row r="25241" spans="2:4" x14ac:dyDescent="0.25">
      <c r="B25241" s="119"/>
      <c r="C25241" s="119"/>
      <c r="D25241" s="119"/>
    </row>
    <row r="25242" spans="2:4" x14ac:dyDescent="0.25">
      <c r="B25242" s="119"/>
      <c r="C25242" s="119"/>
      <c r="D25242" s="119"/>
    </row>
    <row r="25243" spans="2:4" x14ac:dyDescent="0.25">
      <c r="B25243" s="119"/>
      <c r="C25243" s="119"/>
      <c r="D25243" s="119"/>
    </row>
    <row r="25244" spans="2:4" x14ac:dyDescent="0.25">
      <c r="B25244" s="119"/>
      <c r="C25244" s="119"/>
      <c r="D25244" s="119"/>
    </row>
    <row r="25245" spans="2:4" x14ac:dyDescent="0.25">
      <c r="B25245" s="119"/>
      <c r="C25245" s="119"/>
      <c r="D25245" s="119"/>
    </row>
    <row r="25246" spans="2:4" x14ac:dyDescent="0.25">
      <c r="B25246" s="119"/>
      <c r="C25246" s="119"/>
      <c r="D25246" s="119"/>
    </row>
    <row r="25247" spans="2:4" x14ac:dyDescent="0.25">
      <c r="B25247" s="119"/>
      <c r="C25247" s="119"/>
      <c r="D25247" s="119"/>
    </row>
    <row r="25248" spans="2:4" x14ac:dyDescent="0.25">
      <c r="B25248" s="119"/>
      <c r="C25248" s="119"/>
      <c r="D25248" s="119"/>
    </row>
    <row r="25249" spans="2:4" x14ac:dyDescent="0.25">
      <c r="B25249" s="119"/>
      <c r="C25249" s="119"/>
      <c r="D25249" s="119"/>
    </row>
    <row r="25250" spans="2:4" x14ac:dyDescent="0.25">
      <c r="B25250" s="119"/>
      <c r="C25250" s="119"/>
      <c r="D25250" s="119"/>
    </row>
    <row r="25251" spans="2:4" x14ac:dyDescent="0.25">
      <c r="B25251" s="119"/>
      <c r="C25251" s="119"/>
      <c r="D25251" s="119"/>
    </row>
    <row r="25252" spans="2:4" x14ac:dyDescent="0.25">
      <c r="B25252" s="119"/>
      <c r="C25252" s="119"/>
      <c r="D25252" s="119"/>
    </row>
    <row r="25253" spans="2:4" x14ac:dyDescent="0.25">
      <c r="B25253" s="119"/>
      <c r="C25253" s="119"/>
      <c r="D25253" s="119"/>
    </row>
    <row r="25254" spans="2:4" x14ac:dyDescent="0.25">
      <c r="B25254" s="119"/>
      <c r="C25254" s="119"/>
      <c r="D25254" s="119"/>
    </row>
    <row r="25255" spans="2:4" x14ac:dyDescent="0.25">
      <c r="B25255" s="119"/>
      <c r="C25255" s="119"/>
      <c r="D25255" s="119"/>
    </row>
    <row r="25256" spans="2:4" x14ac:dyDescent="0.25">
      <c r="B25256" s="119"/>
      <c r="C25256" s="119"/>
      <c r="D25256" s="119"/>
    </row>
    <row r="25257" spans="2:4" x14ac:dyDescent="0.25">
      <c r="B25257" s="119"/>
      <c r="C25257" s="119"/>
      <c r="D25257" s="119"/>
    </row>
    <row r="25258" spans="2:4" x14ac:dyDescent="0.25">
      <c r="B25258" s="119"/>
      <c r="C25258" s="119"/>
      <c r="D25258" s="119"/>
    </row>
    <row r="25259" spans="2:4" x14ac:dyDescent="0.25">
      <c r="B25259" s="119"/>
      <c r="C25259" s="119"/>
      <c r="D25259" s="119"/>
    </row>
    <row r="25260" spans="2:4" x14ac:dyDescent="0.25">
      <c r="B25260" s="119"/>
      <c r="C25260" s="119"/>
      <c r="D25260" s="119"/>
    </row>
    <row r="25261" spans="2:4" x14ac:dyDescent="0.25">
      <c r="B25261" s="119"/>
      <c r="C25261" s="119"/>
      <c r="D25261" s="119"/>
    </row>
    <row r="25262" spans="2:4" x14ac:dyDescent="0.25">
      <c r="B25262" s="119"/>
      <c r="C25262" s="119"/>
      <c r="D25262" s="119"/>
    </row>
    <row r="25263" spans="2:4" x14ac:dyDescent="0.25">
      <c r="B25263" s="119"/>
      <c r="C25263" s="119"/>
      <c r="D25263" s="119"/>
    </row>
    <row r="25264" spans="2:4" x14ac:dyDescent="0.25">
      <c r="B25264" s="119"/>
      <c r="C25264" s="119"/>
      <c r="D25264" s="119"/>
    </row>
    <row r="25265" spans="2:4" x14ac:dyDescent="0.25">
      <c r="B25265" s="119"/>
      <c r="C25265" s="119"/>
      <c r="D25265" s="119"/>
    </row>
    <row r="25266" spans="2:4" x14ac:dyDescent="0.25">
      <c r="B25266" s="119"/>
      <c r="C25266" s="119"/>
      <c r="D25266" s="119"/>
    </row>
    <row r="25267" spans="2:4" x14ac:dyDescent="0.25">
      <c r="B25267" s="119"/>
      <c r="C25267" s="119"/>
      <c r="D25267" s="119"/>
    </row>
    <row r="25268" spans="2:4" x14ac:dyDescent="0.25">
      <c r="B25268" s="119"/>
      <c r="C25268" s="119"/>
      <c r="D25268" s="119"/>
    </row>
    <row r="25269" spans="2:4" x14ac:dyDescent="0.25">
      <c r="B25269" s="119"/>
      <c r="C25269" s="119"/>
      <c r="D25269" s="119"/>
    </row>
    <row r="25270" spans="2:4" x14ac:dyDescent="0.25">
      <c r="B25270" s="119"/>
      <c r="C25270" s="119"/>
      <c r="D25270" s="119"/>
    </row>
    <row r="25271" spans="2:4" x14ac:dyDescent="0.25">
      <c r="B25271" s="119"/>
      <c r="C25271" s="119"/>
      <c r="D25271" s="119"/>
    </row>
    <row r="25272" spans="2:4" x14ac:dyDescent="0.25">
      <c r="B25272" s="119"/>
      <c r="C25272" s="119"/>
      <c r="D25272" s="119"/>
    </row>
    <row r="25273" spans="2:4" x14ac:dyDescent="0.25">
      <c r="B25273" s="119"/>
      <c r="C25273" s="119"/>
      <c r="D25273" s="119"/>
    </row>
    <row r="25274" spans="2:4" x14ac:dyDescent="0.25">
      <c r="B25274" s="119"/>
      <c r="C25274" s="119"/>
      <c r="D25274" s="119"/>
    </row>
    <row r="25275" spans="2:4" x14ac:dyDescent="0.25">
      <c r="B25275" s="119"/>
      <c r="C25275" s="119"/>
      <c r="D25275" s="119"/>
    </row>
    <row r="25276" spans="2:4" x14ac:dyDescent="0.25">
      <c r="B25276" s="119"/>
      <c r="C25276" s="119"/>
      <c r="D25276" s="119"/>
    </row>
    <row r="25277" spans="2:4" x14ac:dyDescent="0.25">
      <c r="B25277" s="119"/>
      <c r="C25277" s="119"/>
      <c r="D25277" s="119"/>
    </row>
    <row r="25278" spans="2:4" x14ac:dyDescent="0.25">
      <c r="B25278" s="119"/>
      <c r="C25278" s="119"/>
      <c r="D25278" s="119"/>
    </row>
    <row r="25279" spans="2:4" x14ac:dyDescent="0.25">
      <c r="B25279" s="119"/>
      <c r="C25279" s="119"/>
      <c r="D25279" s="119"/>
    </row>
    <row r="25280" spans="2:4" x14ac:dyDescent="0.25">
      <c r="B25280" s="119"/>
      <c r="C25280" s="119"/>
      <c r="D25280" s="119"/>
    </row>
    <row r="25281" spans="2:4" x14ac:dyDescent="0.25">
      <c r="B25281" s="119"/>
      <c r="C25281" s="119"/>
      <c r="D25281" s="119"/>
    </row>
    <row r="25282" spans="2:4" x14ac:dyDescent="0.25">
      <c r="B25282" s="119"/>
      <c r="C25282" s="119"/>
      <c r="D25282" s="119"/>
    </row>
    <row r="25283" spans="2:4" x14ac:dyDescent="0.25">
      <c r="B25283" s="119"/>
      <c r="C25283" s="119"/>
      <c r="D25283" s="119"/>
    </row>
    <row r="25284" spans="2:4" x14ac:dyDescent="0.25">
      <c r="B25284" s="119"/>
      <c r="C25284" s="119"/>
      <c r="D25284" s="119"/>
    </row>
    <row r="25285" spans="2:4" x14ac:dyDescent="0.25">
      <c r="B25285" s="119"/>
      <c r="C25285" s="119"/>
      <c r="D25285" s="119"/>
    </row>
    <row r="25286" spans="2:4" x14ac:dyDescent="0.25">
      <c r="B25286" s="119"/>
      <c r="C25286" s="119"/>
      <c r="D25286" s="119"/>
    </row>
    <row r="25287" spans="2:4" x14ac:dyDescent="0.25">
      <c r="B25287" s="119"/>
      <c r="C25287" s="119"/>
      <c r="D25287" s="119"/>
    </row>
    <row r="25288" spans="2:4" x14ac:dyDescent="0.25">
      <c r="B25288" s="119"/>
      <c r="C25288" s="119"/>
      <c r="D25288" s="119"/>
    </row>
    <row r="25289" spans="2:4" x14ac:dyDescent="0.25">
      <c r="B25289" s="119"/>
      <c r="C25289" s="119"/>
      <c r="D25289" s="119"/>
    </row>
    <row r="25290" spans="2:4" x14ac:dyDescent="0.25">
      <c r="B25290" s="119"/>
      <c r="C25290" s="119"/>
      <c r="D25290" s="119"/>
    </row>
    <row r="25291" spans="2:4" x14ac:dyDescent="0.25">
      <c r="B25291" s="119"/>
      <c r="C25291" s="119"/>
      <c r="D25291" s="119"/>
    </row>
    <row r="25292" spans="2:4" x14ac:dyDescent="0.25">
      <c r="B25292" s="119"/>
      <c r="C25292" s="119"/>
      <c r="D25292" s="119"/>
    </row>
    <row r="25293" spans="2:4" x14ac:dyDescent="0.25">
      <c r="B25293" s="119"/>
      <c r="C25293" s="119"/>
      <c r="D25293" s="119"/>
    </row>
    <row r="25294" spans="2:4" x14ac:dyDescent="0.25">
      <c r="B25294" s="119"/>
      <c r="C25294" s="119"/>
      <c r="D25294" s="119"/>
    </row>
    <row r="25295" spans="2:4" x14ac:dyDescent="0.25">
      <c r="B25295" s="119"/>
      <c r="C25295" s="119"/>
      <c r="D25295" s="119"/>
    </row>
    <row r="25296" spans="2:4" x14ac:dyDescent="0.25">
      <c r="B25296" s="119"/>
      <c r="C25296" s="119"/>
      <c r="D25296" s="119"/>
    </row>
    <row r="25297" spans="2:4" x14ac:dyDescent="0.25">
      <c r="B25297" s="119"/>
      <c r="C25297" s="119"/>
      <c r="D25297" s="119"/>
    </row>
    <row r="25298" spans="2:4" x14ac:dyDescent="0.25">
      <c r="B25298" s="119"/>
      <c r="C25298" s="119"/>
      <c r="D25298" s="119"/>
    </row>
    <row r="25299" spans="2:4" x14ac:dyDescent="0.25">
      <c r="B25299" s="119"/>
      <c r="C25299" s="119"/>
      <c r="D25299" s="119"/>
    </row>
    <row r="25300" spans="2:4" x14ac:dyDescent="0.25">
      <c r="B25300" s="119"/>
      <c r="C25300" s="119"/>
      <c r="D25300" s="119"/>
    </row>
    <row r="25301" spans="2:4" x14ac:dyDescent="0.25">
      <c r="B25301" s="119"/>
      <c r="C25301" s="119"/>
      <c r="D25301" s="119"/>
    </row>
    <row r="25302" spans="2:4" x14ac:dyDescent="0.25">
      <c r="B25302" s="119"/>
      <c r="C25302" s="119"/>
      <c r="D25302" s="119"/>
    </row>
    <row r="25303" spans="2:4" x14ac:dyDescent="0.25">
      <c r="B25303" s="119"/>
      <c r="C25303" s="119"/>
      <c r="D25303" s="119"/>
    </row>
    <row r="25304" spans="2:4" x14ac:dyDescent="0.25">
      <c r="B25304" s="119"/>
      <c r="C25304" s="119"/>
      <c r="D25304" s="119"/>
    </row>
    <row r="25305" spans="2:4" x14ac:dyDescent="0.25">
      <c r="B25305" s="119"/>
      <c r="C25305" s="119"/>
      <c r="D25305" s="119"/>
    </row>
    <row r="25306" spans="2:4" x14ac:dyDescent="0.25">
      <c r="B25306" s="119"/>
      <c r="C25306" s="119"/>
      <c r="D25306" s="119"/>
    </row>
    <row r="25307" spans="2:4" x14ac:dyDescent="0.25">
      <c r="B25307" s="119"/>
      <c r="C25307" s="119"/>
      <c r="D25307" s="119"/>
    </row>
    <row r="25308" spans="2:4" x14ac:dyDescent="0.25">
      <c r="B25308" s="119"/>
      <c r="C25308" s="119"/>
      <c r="D25308" s="119"/>
    </row>
    <row r="25309" spans="2:4" x14ac:dyDescent="0.25">
      <c r="B25309" s="119"/>
      <c r="C25309" s="119"/>
      <c r="D25309" s="119"/>
    </row>
    <row r="25310" spans="2:4" x14ac:dyDescent="0.25">
      <c r="B25310" s="119"/>
      <c r="C25310" s="119"/>
      <c r="D25310" s="119"/>
    </row>
    <row r="25311" spans="2:4" x14ac:dyDescent="0.25">
      <c r="B25311" s="119"/>
      <c r="C25311" s="119"/>
      <c r="D25311" s="119"/>
    </row>
    <row r="25312" spans="2:4" x14ac:dyDescent="0.25">
      <c r="B25312" s="119"/>
      <c r="C25312" s="119"/>
      <c r="D25312" s="119"/>
    </row>
    <row r="25313" spans="2:4" x14ac:dyDescent="0.25">
      <c r="B25313" s="119"/>
      <c r="C25313" s="119"/>
      <c r="D25313" s="119"/>
    </row>
    <row r="25314" spans="2:4" x14ac:dyDescent="0.25">
      <c r="B25314" s="119"/>
      <c r="C25314" s="119"/>
      <c r="D25314" s="119"/>
    </row>
    <row r="25315" spans="2:4" x14ac:dyDescent="0.25">
      <c r="B25315" s="119"/>
      <c r="C25315" s="119"/>
      <c r="D25315" s="119"/>
    </row>
    <row r="25316" spans="2:4" x14ac:dyDescent="0.25">
      <c r="B25316" s="119"/>
      <c r="C25316" s="119"/>
      <c r="D25316" s="119"/>
    </row>
    <row r="25317" spans="2:4" x14ac:dyDescent="0.25">
      <c r="B25317" s="119"/>
      <c r="C25317" s="119"/>
      <c r="D25317" s="119"/>
    </row>
    <row r="25318" spans="2:4" x14ac:dyDescent="0.25">
      <c r="B25318" s="119"/>
      <c r="C25318" s="119"/>
      <c r="D25318" s="119"/>
    </row>
    <row r="25319" spans="2:4" x14ac:dyDescent="0.25">
      <c r="B25319" s="119"/>
      <c r="C25319" s="119"/>
      <c r="D25319" s="119"/>
    </row>
    <row r="25320" spans="2:4" x14ac:dyDescent="0.25">
      <c r="B25320" s="119"/>
      <c r="C25320" s="119"/>
      <c r="D25320" s="119"/>
    </row>
    <row r="25321" spans="2:4" x14ac:dyDescent="0.25">
      <c r="B25321" s="119"/>
      <c r="C25321" s="119"/>
      <c r="D25321" s="119"/>
    </row>
    <row r="25322" spans="2:4" x14ac:dyDescent="0.25">
      <c r="B25322" s="119"/>
      <c r="C25322" s="119"/>
      <c r="D25322" s="119"/>
    </row>
    <row r="25323" spans="2:4" x14ac:dyDescent="0.25">
      <c r="B25323" s="119"/>
      <c r="C25323" s="119"/>
      <c r="D25323" s="119"/>
    </row>
    <row r="25324" spans="2:4" x14ac:dyDescent="0.25">
      <c r="B25324" s="119"/>
      <c r="C25324" s="119"/>
      <c r="D25324" s="119"/>
    </row>
    <row r="25325" spans="2:4" x14ac:dyDescent="0.25">
      <c r="B25325" s="119"/>
      <c r="C25325" s="119"/>
      <c r="D25325" s="119"/>
    </row>
    <row r="25326" spans="2:4" x14ac:dyDescent="0.25">
      <c r="B25326" s="119"/>
      <c r="C25326" s="119"/>
      <c r="D25326" s="119"/>
    </row>
    <row r="25327" spans="2:4" x14ac:dyDescent="0.25">
      <c r="B25327" s="119"/>
      <c r="C25327" s="119"/>
      <c r="D25327" s="119"/>
    </row>
    <row r="25328" spans="2:4" x14ac:dyDescent="0.25">
      <c r="B25328" s="119"/>
      <c r="C25328" s="119"/>
      <c r="D25328" s="119"/>
    </row>
    <row r="25329" spans="2:4" x14ac:dyDescent="0.25">
      <c r="B25329" s="119"/>
      <c r="C25329" s="119"/>
      <c r="D25329" s="119"/>
    </row>
    <row r="25330" spans="2:4" x14ac:dyDescent="0.25">
      <c r="B25330" s="119"/>
      <c r="C25330" s="119"/>
      <c r="D25330" s="119"/>
    </row>
    <row r="25331" spans="2:4" x14ac:dyDescent="0.25">
      <c r="B25331" s="119"/>
      <c r="C25331" s="119"/>
      <c r="D25331" s="119"/>
    </row>
    <row r="25332" spans="2:4" x14ac:dyDescent="0.25">
      <c r="B25332" s="119"/>
      <c r="C25332" s="119"/>
      <c r="D25332" s="119"/>
    </row>
    <row r="25333" spans="2:4" x14ac:dyDescent="0.25">
      <c r="B25333" s="119"/>
      <c r="C25333" s="119"/>
      <c r="D25333" s="119"/>
    </row>
    <row r="25334" spans="2:4" x14ac:dyDescent="0.25">
      <c r="B25334" s="119"/>
      <c r="C25334" s="119"/>
      <c r="D25334" s="119"/>
    </row>
    <row r="25335" spans="2:4" x14ac:dyDescent="0.25">
      <c r="B25335" s="119"/>
      <c r="C25335" s="119"/>
      <c r="D25335" s="119"/>
    </row>
    <row r="25336" spans="2:4" x14ac:dyDescent="0.25">
      <c r="B25336" s="119"/>
      <c r="C25336" s="119"/>
      <c r="D25336" s="119"/>
    </row>
    <row r="25337" spans="2:4" x14ac:dyDescent="0.25">
      <c r="B25337" s="119"/>
      <c r="C25337" s="119"/>
      <c r="D25337" s="119"/>
    </row>
    <row r="25338" spans="2:4" x14ac:dyDescent="0.25">
      <c r="B25338" s="119"/>
      <c r="C25338" s="119"/>
      <c r="D25338" s="119"/>
    </row>
    <row r="25339" spans="2:4" x14ac:dyDescent="0.25">
      <c r="B25339" s="119"/>
      <c r="C25339" s="119"/>
      <c r="D25339" s="119"/>
    </row>
    <row r="25340" spans="2:4" x14ac:dyDescent="0.25">
      <c r="B25340" s="119"/>
      <c r="C25340" s="119"/>
      <c r="D25340" s="119"/>
    </row>
    <row r="25341" spans="2:4" x14ac:dyDescent="0.25">
      <c r="B25341" s="119"/>
      <c r="C25341" s="119"/>
      <c r="D25341" s="119"/>
    </row>
    <row r="25342" spans="2:4" x14ac:dyDescent="0.25">
      <c r="B25342" s="119"/>
      <c r="C25342" s="119"/>
      <c r="D25342" s="119"/>
    </row>
    <row r="25343" spans="2:4" x14ac:dyDescent="0.25">
      <c r="B25343" s="119"/>
      <c r="C25343" s="119"/>
      <c r="D25343" s="119"/>
    </row>
    <row r="25344" spans="2:4" x14ac:dyDescent="0.25">
      <c r="B25344" s="119"/>
      <c r="C25344" s="119"/>
      <c r="D25344" s="119"/>
    </row>
    <row r="25345" spans="2:4" x14ac:dyDescent="0.25">
      <c r="B25345" s="119"/>
      <c r="C25345" s="119"/>
      <c r="D25345" s="119"/>
    </row>
    <row r="25346" spans="2:4" x14ac:dyDescent="0.25">
      <c r="B25346" s="119"/>
      <c r="C25346" s="119"/>
      <c r="D25346" s="119"/>
    </row>
    <row r="25347" spans="2:4" x14ac:dyDescent="0.25">
      <c r="B25347" s="119"/>
      <c r="C25347" s="119"/>
      <c r="D25347" s="119"/>
    </row>
    <row r="25348" spans="2:4" x14ac:dyDescent="0.25">
      <c r="B25348" s="119"/>
      <c r="C25348" s="119"/>
      <c r="D25348" s="119"/>
    </row>
    <row r="25349" spans="2:4" x14ac:dyDescent="0.25">
      <c r="B25349" s="119"/>
      <c r="C25349" s="119"/>
      <c r="D25349" s="119"/>
    </row>
    <row r="25350" spans="2:4" x14ac:dyDescent="0.25">
      <c r="B25350" s="119"/>
      <c r="C25350" s="119"/>
      <c r="D25350" s="119"/>
    </row>
    <row r="25351" spans="2:4" x14ac:dyDescent="0.25">
      <c r="B25351" s="119"/>
      <c r="C25351" s="119"/>
      <c r="D25351" s="119"/>
    </row>
    <row r="25352" spans="2:4" x14ac:dyDescent="0.25">
      <c r="B25352" s="119"/>
      <c r="C25352" s="119"/>
      <c r="D25352" s="119"/>
    </row>
    <row r="25353" spans="2:4" x14ac:dyDescent="0.25">
      <c r="B25353" s="119"/>
      <c r="C25353" s="119"/>
      <c r="D25353" s="119"/>
    </row>
    <row r="25354" spans="2:4" x14ac:dyDescent="0.25">
      <c r="B25354" s="119"/>
      <c r="C25354" s="119"/>
      <c r="D25354" s="119"/>
    </row>
    <row r="25355" spans="2:4" x14ac:dyDescent="0.25">
      <c r="B25355" s="119"/>
      <c r="C25355" s="119"/>
      <c r="D25355" s="119"/>
    </row>
    <row r="25356" spans="2:4" x14ac:dyDescent="0.25">
      <c r="B25356" s="119"/>
      <c r="C25356" s="119"/>
      <c r="D25356" s="119"/>
    </row>
    <row r="25357" spans="2:4" x14ac:dyDescent="0.25">
      <c r="B25357" s="119"/>
      <c r="C25357" s="119"/>
      <c r="D25357" s="119"/>
    </row>
    <row r="25358" spans="2:4" x14ac:dyDescent="0.25">
      <c r="B25358" s="119"/>
      <c r="C25358" s="119"/>
      <c r="D25358" s="119"/>
    </row>
    <row r="25359" spans="2:4" x14ac:dyDescent="0.25">
      <c r="B25359" s="119"/>
      <c r="C25359" s="119"/>
      <c r="D25359" s="119"/>
    </row>
    <row r="25360" spans="2:4" x14ac:dyDescent="0.25">
      <c r="B25360" s="119"/>
      <c r="C25360" s="119"/>
      <c r="D25360" s="119"/>
    </row>
    <row r="25361" spans="2:4" x14ac:dyDescent="0.25">
      <c r="B25361" s="119"/>
      <c r="C25361" s="119"/>
      <c r="D25361" s="119"/>
    </row>
    <row r="25362" spans="2:4" x14ac:dyDescent="0.25">
      <c r="B25362" s="119"/>
      <c r="C25362" s="119"/>
      <c r="D25362" s="119"/>
    </row>
    <row r="25363" spans="2:4" x14ac:dyDescent="0.25">
      <c r="B25363" s="119"/>
      <c r="C25363" s="119"/>
      <c r="D25363" s="119"/>
    </row>
    <row r="25364" spans="2:4" x14ac:dyDescent="0.25">
      <c r="B25364" s="119"/>
      <c r="C25364" s="119"/>
      <c r="D25364" s="119"/>
    </row>
    <row r="25365" spans="2:4" x14ac:dyDescent="0.25">
      <c r="B25365" s="119"/>
      <c r="C25365" s="119"/>
      <c r="D25365" s="119"/>
    </row>
    <row r="25366" spans="2:4" x14ac:dyDescent="0.25">
      <c r="B25366" s="119"/>
      <c r="C25366" s="119"/>
      <c r="D25366" s="119"/>
    </row>
    <row r="25367" spans="2:4" x14ac:dyDescent="0.25">
      <c r="B25367" s="119"/>
      <c r="C25367" s="119"/>
      <c r="D25367" s="119"/>
    </row>
    <row r="25368" spans="2:4" x14ac:dyDescent="0.25">
      <c r="B25368" s="119"/>
      <c r="C25368" s="119"/>
      <c r="D25368" s="119"/>
    </row>
    <row r="25369" spans="2:4" x14ac:dyDescent="0.25">
      <c r="B25369" s="119"/>
      <c r="C25369" s="119"/>
      <c r="D25369" s="119"/>
    </row>
    <row r="25370" spans="2:4" x14ac:dyDescent="0.25">
      <c r="B25370" s="119"/>
      <c r="C25370" s="119"/>
      <c r="D25370" s="119"/>
    </row>
    <row r="25371" spans="2:4" x14ac:dyDescent="0.25">
      <c r="B25371" s="119"/>
      <c r="C25371" s="119"/>
      <c r="D25371" s="119"/>
    </row>
    <row r="25372" spans="2:4" x14ac:dyDescent="0.25">
      <c r="B25372" s="119"/>
      <c r="C25372" s="119"/>
      <c r="D25372" s="119"/>
    </row>
    <row r="25373" spans="2:4" x14ac:dyDescent="0.25">
      <c r="B25373" s="119"/>
      <c r="C25373" s="119"/>
      <c r="D25373" s="119"/>
    </row>
    <row r="25374" spans="2:4" x14ac:dyDescent="0.25">
      <c r="B25374" s="119"/>
      <c r="C25374" s="119"/>
      <c r="D25374" s="119"/>
    </row>
    <row r="25375" spans="2:4" x14ac:dyDescent="0.25">
      <c r="B25375" s="119"/>
      <c r="C25375" s="119"/>
      <c r="D25375" s="119"/>
    </row>
    <row r="25376" spans="2:4" x14ac:dyDescent="0.25">
      <c r="B25376" s="119"/>
      <c r="C25376" s="119"/>
      <c r="D25376" s="119"/>
    </row>
    <row r="25377" spans="2:4" x14ac:dyDescent="0.25">
      <c r="B25377" s="119"/>
      <c r="C25377" s="119"/>
      <c r="D25377" s="119"/>
    </row>
    <row r="25378" spans="2:4" x14ac:dyDescent="0.25">
      <c r="B25378" s="119"/>
      <c r="C25378" s="119"/>
      <c r="D25378" s="119"/>
    </row>
    <row r="25379" spans="2:4" x14ac:dyDescent="0.25">
      <c r="B25379" s="119"/>
      <c r="C25379" s="119"/>
      <c r="D25379" s="119"/>
    </row>
    <row r="25380" spans="2:4" x14ac:dyDescent="0.25">
      <c r="B25380" s="119"/>
      <c r="C25380" s="119"/>
      <c r="D25380" s="119"/>
    </row>
    <row r="25381" spans="2:4" x14ac:dyDescent="0.25">
      <c r="B25381" s="119"/>
      <c r="C25381" s="119"/>
      <c r="D25381" s="119"/>
    </row>
    <row r="25382" spans="2:4" x14ac:dyDescent="0.25">
      <c r="B25382" s="119"/>
      <c r="C25382" s="119"/>
      <c r="D25382" s="119"/>
    </row>
    <row r="25383" spans="2:4" x14ac:dyDescent="0.25">
      <c r="B25383" s="119"/>
      <c r="C25383" s="119"/>
      <c r="D25383" s="119"/>
    </row>
    <row r="25384" spans="2:4" x14ac:dyDescent="0.25">
      <c r="B25384" s="119"/>
      <c r="C25384" s="119"/>
      <c r="D25384" s="119"/>
    </row>
    <row r="25385" spans="2:4" x14ac:dyDescent="0.25">
      <c r="B25385" s="119"/>
      <c r="C25385" s="119"/>
      <c r="D25385" s="119"/>
    </row>
    <row r="25386" spans="2:4" x14ac:dyDescent="0.25">
      <c r="B25386" s="119"/>
      <c r="C25386" s="119"/>
      <c r="D25386" s="119"/>
    </row>
    <row r="25387" spans="2:4" x14ac:dyDescent="0.25">
      <c r="B25387" s="119"/>
      <c r="C25387" s="119"/>
      <c r="D25387" s="119"/>
    </row>
    <row r="25388" spans="2:4" x14ac:dyDescent="0.25">
      <c r="B25388" s="119"/>
      <c r="C25388" s="119"/>
      <c r="D25388" s="119"/>
    </row>
    <row r="25389" spans="2:4" x14ac:dyDescent="0.25">
      <c r="B25389" s="119"/>
      <c r="C25389" s="119"/>
      <c r="D25389" s="119"/>
    </row>
    <row r="25390" spans="2:4" x14ac:dyDescent="0.25">
      <c r="B25390" s="119"/>
      <c r="C25390" s="119"/>
      <c r="D25390" s="119"/>
    </row>
    <row r="25391" spans="2:4" x14ac:dyDescent="0.25">
      <c r="B25391" s="119"/>
      <c r="C25391" s="119"/>
      <c r="D25391" s="119"/>
    </row>
    <row r="25392" spans="2:4" x14ac:dyDescent="0.25">
      <c r="B25392" s="119"/>
      <c r="C25392" s="119"/>
      <c r="D25392" s="119"/>
    </row>
    <row r="25393" spans="2:4" x14ac:dyDescent="0.25">
      <c r="B25393" s="119"/>
      <c r="C25393" s="119"/>
      <c r="D25393" s="119"/>
    </row>
    <row r="25394" spans="2:4" x14ac:dyDescent="0.25">
      <c r="B25394" s="119"/>
      <c r="C25394" s="119"/>
      <c r="D25394" s="119"/>
    </row>
    <row r="25395" spans="2:4" x14ac:dyDescent="0.25">
      <c r="B25395" s="119"/>
      <c r="C25395" s="119"/>
      <c r="D25395" s="119"/>
    </row>
    <row r="25396" spans="2:4" x14ac:dyDescent="0.25">
      <c r="B25396" s="119"/>
      <c r="C25396" s="119"/>
      <c r="D25396" s="119"/>
    </row>
    <row r="25397" spans="2:4" x14ac:dyDescent="0.25">
      <c r="B25397" s="119"/>
      <c r="C25397" s="119"/>
      <c r="D25397" s="119"/>
    </row>
    <row r="25398" spans="2:4" x14ac:dyDescent="0.25">
      <c r="B25398" s="119"/>
      <c r="C25398" s="119"/>
      <c r="D25398" s="119"/>
    </row>
    <row r="25399" spans="2:4" x14ac:dyDescent="0.25">
      <c r="B25399" s="119"/>
      <c r="C25399" s="119"/>
      <c r="D25399" s="119"/>
    </row>
    <row r="25400" spans="2:4" x14ac:dyDescent="0.25">
      <c r="B25400" s="119"/>
      <c r="C25400" s="119"/>
      <c r="D25400" s="119"/>
    </row>
    <row r="25401" spans="2:4" x14ac:dyDescent="0.25">
      <c r="B25401" s="119"/>
      <c r="C25401" s="119"/>
      <c r="D25401" s="119"/>
    </row>
    <row r="25402" spans="2:4" x14ac:dyDescent="0.25">
      <c r="B25402" s="119"/>
      <c r="C25402" s="119"/>
      <c r="D25402" s="119"/>
    </row>
    <row r="25403" spans="2:4" x14ac:dyDescent="0.25">
      <c r="B25403" s="119"/>
      <c r="C25403" s="119"/>
      <c r="D25403" s="119"/>
    </row>
    <row r="25404" spans="2:4" x14ac:dyDescent="0.25">
      <c r="B25404" s="119"/>
      <c r="C25404" s="119"/>
      <c r="D25404" s="119"/>
    </row>
    <row r="25405" spans="2:4" x14ac:dyDescent="0.25">
      <c r="B25405" s="119"/>
      <c r="C25405" s="119"/>
      <c r="D25405" s="119"/>
    </row>
    <row r="25406" spans="2:4" x14ac:dyDescent="0.25">
      <c r="B25406" s="119"/>
      <c r="C25406" s="119"/>
      <c r="D25406" s="119"/>
    </row>
    <row r="25407" spans="2:4" x14ac:dyDescent="0.25">
      <c r="B25407" s="119"/>
      <c r="C25407" s="119"/>
      <c r="D25407" s="119"/>
    </row>
    <row r="25408" spans="2:4" x14ac:dyDescent="0.25">
      <c r="B25408" s="119"/>
      <c r="C25408" s="119"/>
      <c r="D25408" s="119"/>
    </row>
    <row r="25409" spans="2:4" x14ac:dyDescent="0.25">
      <c r="B25409" s="119"/>
      <c r="C25409" s="119"/>
      <c r="D25409" s="119"/>
    </row>
    <row r="25410" spans="2:4" x14ac:dyDescent="0.25">
      <c r="B25410" s="119"/>
      <c r="C25410" s="119"/>
      <c r="D25410" s="119"/>
    </row>
    <row r="25411" spans="2:4" x14ac:dyDescent="0.25">
      <c r="B25411" s="119"/>
      <c r="C25411" s="119"/>
      <c r="D25411" s="119"/>
    </row>
    <row r="25412" spans="2:4" x14ac:dyDescent="0.25">
      <c r="B25412" s="119"/>
      <c r="C25412" s="119"/>
      <c r="D25412" s="119"/>
    </row>
    <row r="25413" spans="2:4" x14ac:dyDescent="0.25">
      <c r="B25413" s="119"/>
      <c r="C25413" s="119"/>
      <c r="D25413" s="119"/>
    </row>
    <row r="25414" spans="2:4" x14ac:dyDescent="0.25">
      <c r="B25414" s="119"/>
      <c r="C25414" s="119"/>
      <c r="D25414" s="119"/>
    </row>
    <row r="25415" spans="2:4" x14ac:dyDescent="0.25">
      <c r="B25415" s="119"/>
      <c r="C25415" s="119"/>
      <c r="D25415" s="119"/>
    </row>
    <row r="25416" spans="2:4" x14ac:dyDescent="0.25">
      <c r="B25416" s="119"/>
      <c r="C25416" s="119"/>
      <c r="D25416" s="119"/>
    </row>
    <row r="25417" spans="2:4" x14ac:dyDescent="0.25">
      <c r="B25417" s="119"/>
      <c r="C25417" s="119"/>
      <c r="D25417" s="119"/>
    </row>
    <row r="25418" spans="2:4" x14ac:dyDescent="0.25">
      <c r="B25418" s="119"/>
      <c r="C25418" s="119"/>
      <c r="D25418" s="119"/>
    </row>
    <row r="25419" spans="2:4" x14ac:dyDescent="0.25">
      <c r="B25419" s="119"/>
      <c r="C25419" s="119"/>
      <c r="D25419" s="119"/>
    </row>
    <row r="25420" spans="2:4" x14ac:dyDescent="0.25">
      <c r="B25420" s="119"/>
      <c r="C25420" s="119"/>
      <c r="D25420" s="119"/>
    </row>
    <row r="25421" spans="2:4" x14ac:dyDescent="0.25">
      <c r="B25421" s="119"/>
      <c r="C25421" s="119"/>
      <c r="D25421" s="119"/>
    </row>
    <row r="25422" spans="2:4" x14ac:dyDescent="0.25">
      <c r="B25422" s="119"/>
      <c r="C25422" s="119"/>
      <c r="D25422" s="119"/>
    </row>
    <row r="25423" spans="2:4" x14ac:dyDescent="0.25">
      <c r="B25423" s="119"/>
      <c r="C25423" s="119"/>
      <c r="D25423" s="119"/>
    </row>
    <row r="25424" spans="2:4" x14ac:dyDescent="0.25">
      <c r="B25424" s="119"/>
      <c r="C25424" s="119"/>
      <c r="D25424" s="119"/>
    </row>
    <row r="25425" spans="2:4" x14ac:dyDescent="0.25">
      <c r="B25425" s="119"/>
      <c r="C25425" s="119"/>
      <c r="D25425" s="119"/>
    </row>
    <row r="25426" spans="2:4" x14ac:dyDescent="0.25">
      <c r="B25426" s="119"/>
      <c r="C25426" s="119"/>
      <c r="D25426" s="119"/>
    </row>
    <row r="25427" spans="2:4" x14ac:dyDescent="0.25">
      <c r="B25427" s="119"/>
      <c r="C25427" s="119"/>
      <c r="D25427" s="119"/>
    </row>
    <row r="25428" spans="2:4" x14ac:dyDescent="0.25">
      <c r="B25428" s="119"/>
      <c r="C25428" s="119"/>
      <c r="D25428" s="119"/>
    </row>
    <row r="25429" spans="2:4" x14ac:dyDescent="0.25">
      <c r="B25429" s="119"/>
      <c r="C25429" s="119"/>
      <c r="D25429" s="119"/>
    </row>
    <row r="25430" spans="2:4" x14ac:dyDescent="0.25">
      <c r="B25430" s="119"/>
      <c r="C25430" s="119"/>
      <c r="D25430" s="119"/>
    </row>
    <row r="25431" spans="2:4" x14ac:dyDescent="0.25">
      <c r="B25431" s="119"/>
      <c r="C25431" s="119"/>
      <c r="D25431" s="119"/>
    </row>
    <row r="25432" spans="2:4" x14ac:dyDescent="0.25">
      <c r="B25432" s="119"/>
      <c r="C25432" s="119"/>
      <c r="D25432" s="119"/>
    </row>
    <row r="25433" spans="2:4" x14ac:dyDescent="0.25">
      <c r="B25433" s="119"/>
      <c r="C25433" s="119"/>
      <c r="D25433" s="119"/>
    </row>
    <row r="25434" spans="2:4" x14ac:dyDescent="0.25">
      <c r="B25434" s="119"/>
      <c r="C25434" s="119"/>
      <c r="D25434" s="119"/>
    </row>
    <row r="25435" spans="2:4" x14ac:dyDescent="0.25">
      <c r="B25435" s="119"/>
      <c r="C25435" s="119"/>
      <c r="D25435" s="119"/>
    </row>
    <row r="25436" spans="2:4" x14ac:dyDescent="0.25">
      <c r="B25436" s="119"/>
      <c r="C25436" s="119"/>
      <c r="D25436" s="119"/>
    </row>
    <row r="25437" spans="2:4" x14ac:dyDescent="0.25">
      <c r="B25437" s="119"/>
      <c r="C25437" s="119"/>
      <c r="D25437" s="119"/>
    </row>
    <row r="25438" spans="2:4" x14ac:dyDescent="0.25">
      <c r="B25438" s="119"/>
      <c r="C25438" s="119"/>
      <c r="D25438" s="119"/>
    </row>
    <row r="25439" spans="2:4" x14ac:dyDescent="0.25">
      <c r="B25439" s="119"/>
      <c r="C25439" s="119"/>
      <c r="D25439" s="119"/>
    </row>
    <row r="25440" spans="2:4" x14ac:dyDescent="0.25">
      <c r="B25440" s="119"/>
      <c r="C25440" s="119"/>
      <c r="D25440" s="119"/>
    </row>
    <row r="25441" spans="2:4" x14ac:dyDescent="0.25">
      <c r="B25441" s="119"/>
      <c r="C25441" s="119"/>
      <c r="D25441" s="119"/>
    </row>
    <row r="25442" spans="2:4" x14ac:dyDescent="0.25">
      <c r="B25442" s="119"/>
      <c r="C25442" s="119"/>
      <c r="D25442" s="119"/>
    </row>
    <row r="25443" spans="2:4" x14ac:dyDescent="0.25">
      <c r="B25443" s="119"/>
      <c r="C25443" s="119"/>
      <c r="D25443" s="119"/>
    </row>
    <row r="25444" spans="2:4" x14ac:dyDescent="0.25">
      <c r="B25444" s="119"/>
      <c r="C25444" s="119"/>
      <c r="D25444" s="119"/>
    </row>
    <row r="25445" spans="2:4" x14ac:dyDescent="0.25">
      <c r="B25445" s="119"/>
      <c r="C25445" s="119"/>
      <c r="D25445" s="119"/>
    </row>
    <row r="25446" spans="2:4" x14ac:dyDescent="0.25">
      <c r="B25446" s="119"/>
      <c r="C25446" s="119"/>
      <c r="D25446" s="119"/>
    </row>
    <row r="25447" spans="2:4" x14ac:dyDescent="0.25">
      <c r="B25447" s="119"/>
      <c r="C25447" s="119"/>
      <c r="D25447" s="119"/>
    </row>
    <row r="25448" spans="2:4" x14ac:dyDescent="0.25">
      <c r="B25448" s="119"/>
      <c r="C25448" s="119"/>
      <c r="D25448" s="119"/>
    </row>
    <row r="25449" spans="2:4" x14ac:dyDescent="0.25">
      <c r="B25449" s="119"/>
      <c r="C25449" s="119"/>
      <c r="D25449" s="119"/>
    </row>
    <row r="25450" spans="2:4" x14ac:dyDescent="0.25">
      <c r="B25450" s="119"/>
      <c r="C25450" s="119"/>
      <c r="D25450" s="119"/>
    </row>
    <row r="25451" spans="2:4" x14ac:dyDescent="0.25">
      <c r="B25451" s="119"/>
      <c r="C25451" s="119"/>
      <c r="D25451" s="119"/>
    </row>
    <row r="25452" spans="2:4" x14ac:dyDescent="0.25">
      <c r="B25452" s="119"/>
      <c r="C25452" s="119"/>
      <c r="D25452" s="119"/>
    </row>
    <row r="25453" spans="2:4" x14ac:dyDescent="0.25">
      <c r="B25453" s="119"/>
      <c r="C25453" s="119"/>
      <c r="D25453" s="119"/>
    </row>
    <row r="25454" spans="2:4" x14ac:dyDescent="0.25">
      <c r="B25454" s="119"/>
      <c r="C25454" s="119"/>
      <c r="D25454" s="119"/>
    </row>
    <row r="25455" spans="2:4" x14ac:dyDescent="0.25">
      <c r="B25455" s="119"/>
      <c r="C25455" s="119"/>
      <c r="D25455" s="119"/>
    </row>
    <row r="25456" spans="2:4" x14ac:dyDescent="0.25">
      <c r="B25456" s="119"/>
      <c r="C25456" s="119"/>
      <c r="D25456" s="119"/>
    </row>
    <row r="25457" spans="2:4" x14ac:dyDescent="0.25">
      <c r="B25457" s="119"/>
      <c r="C25457" s="119"/>
      <c r="D25457" s="119"/>
    </row>
    <row r="25458" spans="2:4" x14ac:dyDescent="0.25">
      <c r="B25458" s="119"/>
      <c r="C25458" s="119"/>
      <c r="D25458" s="119"/>
    </row>
    <row r="25459" spans="2:4" x14ac:dyDescent="0.25">
      <c r="B25459" s="119"/>
      <c r="C25459" s="119"/>
      <c r="D25459" s="119"/>
    </row>
    <row r="25460" spans="2:4" x14ac:dyDescent="0.25">
      <c r="B25460" s="119"/>
      <c r="C25460" s="119"/>
      <c r="D25460" s="119"/>
    </row>
    <row r="25461" spans="2:4" x14ac:dyDescent="0.25">
      <c r="B25461" s="119"/>
      <c r="C25461" s="119"/>
      <c r="D25461" s="119"/>
    </row>
    <row r="25462" spans="2:4" x14ac:dyDescent="0.25">
      <c r="B25462" s="119"/>
      <c r="C25462" s="119"/>
      <c r="D25462" s="119"/>
    </row>
    <row r="25463" spans="2:4" x14ac:dyDescent="0.25">
      <c r="B25463" s="119"/>
      <c r="C25463" s="119"/>
      <c r="D25463" s="119"/>
    </row>
    <row r="25464" spans="2:4" x14ac:dyDescent="0.25">
      <c r="B25464" s="119"/>
      <c r="C25464" s="119"/>
      <c r="D25464" s="119"/>
    </row>
    <row r="25465" spans="2:4" x14ac:dyDescent="0.25">
      <c r="B25465" s="119"/>
      <c r="C25465" s="119"/>
      <c r="D25465" s="119"/>
    </row>
    <row r="25466" spans="2:4" x14ac:dyDescent="0.25">
      <c r="B25466" s="119"/>
      <c r="C25466" s="119"/>
      <c r="D25466" s="119"/>
    </row>
    <row r="25467" spans="2:4" x14ac:dyDescent="0.25">
      <c r="B25467" s="119"/>
      <c r="C25467" s="119"/>
      <c r="D25467" s="119"/>
    </row>
    <row r="25468" spans="2:4" x14ac:dyDescent="0.25">
      <c r="B25468" s="119"/>
      <c r="C25468" s="119"/>
      <c r="D25468" s="119"/>
    </row>
    <row r="25469" spans="2:4" x14ac:dyDescent="0.25">
      <c r="B25469" s="119"/>
      <c r="C25469" s="119"/>
      <c r="D25469" s="119"/>
    </row>
    <row r="25470" spans="2:4" x14ac:dyDescent="0.25">
      <c r="B25470" s="119"/>
      <c r="C25470" s="119"/>
      <c r="D25470" s="119"/>
    </row>
    <row r="25471" spans="2:4" x14ac:dyDescent="0.25">
      <c r="B25471" s="119"/>
      <c r="C25471" s="119"/>
      <c r="D25471" s="119"/>
    </row>
    <row r="25472" spans="2:4" x14ac:dyDescent="0.25">
      <c r="B25472" s="119"/>
      <c r="C25472" s="119"/>
      <c r="D25472" s="119"/>
    </row>
    <row r="25473" spans="2:4" x14ac:dyDescent="0.25">
      <c r="B25473" s="119"/>
      <c r="C25473" s="119"/>
      <c r="D25473" s="119"/>
    </row>
    <row r="25474" spans="2:4" x14ac:dyDescent="0.25">
      <c r="B25474" s="119"/>
      <c r="C25474" s="119"/>
      <c r="D25474" s="119"/>
    </row>
    <row r="25475" spans="2:4" x14ac:dyDescent="0.25">
      <c r="B25475" s="119"/>
      <c r="C25475" s="119"/>
      <c r="D25475" s="119"/>
    </row>
    <row r="25476" spans="2:4" x14ac:dyDescent="0.25">
      <c r="B25476" s="119"/>
      <c r="C25476" s="119"/>
      <c r="D25476" s="119"/>
    </row>
    <row r="25477" spans="2:4" x14ac:dyDescent="0.25">
      <c r="B25477" s="119"/>
      <c r="C25477" s="119"/>
      <c r="D25477" s="119"/>
    </row>
    <row r="25478" spans="2:4" x14ac:dyDescent="0.25">
      <c r="B25478" s="119"/>
      <c r="C25478" s="119"/>
      <c r="D25478" s="119"/>
    </row>
    <row r="25479" spans="2:4" x14ac:dyDescent="0.25">
      <c r="B25479" s="119"/>
      <c r="C25479" s="119"/>
      <c r="D25479" s="119"/>
    </row>
    <row r="25480" spans="2:4" x14ac:dyDescent="0.25">
      <c r="B25480" s="119"/>
      <c r="C25480" s="119"/>
      <c r="D25480" s="119"/>
    </row>
    <row r="25481" spans="2:4" x14ac:dyDescent="0.25">
      <c r="B25481" s="119"/>
      <c r="C25481" s="119"/>
      <c r="D25481" s="119"/>
    </row>
    <row r="25482" spans="2:4" x14ac:dyDescent="0.25">
      <c r="B25482" s="119"/>
      <c r="C25482" s="119"/>
      <c r="D25482" s="119"/>
    </row>
    <row r="25483" spans="2:4" x14ac:dyDescent="0.25">
      <c r="B25483" s="119"/>
      <c r="C25483" s="119"/>
      <c r="D25483" s="119"/>
    </row>
    <row r="25484" spans="2:4" x14ac:dyDescent="0.25">
      <c r="B25484" s="119"/>
      <c r="C25484" s="119"/>
      <c r="D25484" s="119"/>
    </row>
    <row r="25485" spans="2:4" x14ac:dyDescent="0.25">
      <c r="B25485" s="119"/>
      <c r="C25485" s="119"/>
      <c r="D25485" s="119"/>
    </row>
    <row r="25486" spans="2:4" x14ac:dyDescent="0.25">
      <c r="B25486" s="119"/>
      <c r="C25486" s="119"/>
      <c r="D25486" s="119"/>
    </row>
    <row r="25487" spans="2:4" x14ac:dyDescent="0.25">
      <c r="B25487" s="119"/>
      <c r="C25487" s="119"/>
      <c r="D25487" s="119"/>
    </row>
    <row r="25488" spans="2:4" x14ac:dyDescent="0.25">
      <c r="B25488" s="119"/>
      <c r="C25488" s="119"/>
      <c r="D25488" s="119"/>
    </row>
    <row r="25489" spans="2:4" x14ac:dyDescent="0.25">
      <c r="B25489" s="119"/>
      <c r="C25489" s="119"/>
      <c r="D25489" s="119"/>
    </row>
    <row r="25490" spans="2:4" x14ac:dyDescent="0.25">
      <c r="B25490" s="119"/>
      <c r="C25490" s="119"/>
      <c r="D25490" s="119"/>
    </row>
    <row r="25491" spans="2:4" x14ac:dyDescent="0.25">
      <c r="B25491" s="119"/>
      <c r="C25491" s="119"/>
      <c r="D25491" s="119"/>
    </row>
    <row r="25492" spans="2:4" x14ac:dyDescent="0.25">
      <c r="B25492" s="119"/>
      <c r="C25492" s="119"/>
      <c r="D25492" s="119"/>
    </row>
    <row r="25493" spans="2:4" x14ac:dyDescent="0.25">
      <c r="B25493" s="119"/>
      <c r="C25493" s="119"/>
      <c r="D25493" s="119"/>
    </row>
    <row r="25494" spans="2:4" x14ac:dyDescent="0.25">
      <c r="B25494" s="119"/>
      <c r="C25494" s="119"/>
      <c r="D25494" s="119"/>
    </row>
    <row r="25495" spans="2:4" x14ac:dyDescent="0.25">
      <c r="B25495" s="119"/>
      <c r="C25495" s="119"/>
      <c r="D25495" s="119"/>
    </row>
    <row r="25496" spans="2:4" x14ac:dyDescent="0.25">
      <c r="B25496" s="119"/>
      <c r="C25496" s="119"/>
      <c r="D25496" s="119"/>
    </row>
    <row r="25497" spans="2:4" x14ac:dyDescent="0.25">
      <c r="B25497" s="119"/>
      <c r="C25497" s="119"/>
      <c r="D25497" s="119"/>
    </row>
    <row r="25498" spans="2:4" x14ac:dyDescent="0.25">
      <c r="B25498" s="119"/>
      <c r="C25498" s="119"/>
      <c r="D25498" s="119"/>
    </row>
    <row r="25499" spans="2:4" x14ac:dyDescent="0.25">
      <c r="B25499" s="119"/>
      <c r="C25499" s="119"/>
      <c r="D25499" s="119"/>
    </row>
    <row r="25500" spans="2:4" x14ac:dyDescent="0.25">
      <c r="B25500" s="119"/>
      <c r="C25500" s="119"/>
      <c r="D25500" s="119"/>
    </row>
    <row r="25501" spans="2:4" x14ac:dyDescent="0.25">
      <c r="B25501" s="119"/>
      <c r="C25501" s="119"/>
      <c r="D25501" s="119"/>
    </row>
    <row r="25502" spans="2:4" x14ac:dyDescent="0.25">
      <c r="B25502" s="119"/>
      <c r="C25502" s="119"/>
      <c r="D25502" s="119"/>
    </row>
    <row r="25503" spans="2:4" x14ac:dyDescent="0.25">
      <c r="B25503" s="119"/>
      <c r="C25503" s="119"/>
      <c r="D25503" s="119"/>
    </row>
    <row r="25504" spans="2:4" x14ac:dyDescent="0.25">
      <c r="B25504" s="119"/>
      <c r="C25504" s="119"/>
      <c r="D25504" s="119"/>
    </row>
    <row r="25505" spans="2:4" x14ac:dyDescent="0.25">
      <c r="B25505" s="119"/>
      <c r="C25505" s="119"/>
      <c r="D25505" s="119"/>
    </row>
    <row r="25506" spans="2:4" x14ac:dyDescent="0.25">
      <c r="B25506" s="119"/>
      <c r="C25506" s="119"/>
      <c r="D25506" s="119"/>
    </row>
    <row r="25507" spans="2:4" x14ac:dyDescent="0.25">
      <c r="B25507" s="119"/>
      <c r="C25507" s="119"/>
      <c r="D25507" s="119"/>
    </row>
    <row r="25508" spans="2:4" x14ac:dyDescent="0.25">
      <c r="B25508" s="119"/>
      <c r="C25508" s="119"/>
      <c r="D25508" s="119"/>
    </row>
    <row r="25509" spans="2:4" x14ac:dyDescent="0.25">
      <c r="B25509" s="119"/>
      <c r="C25509" s="119"/>
      <c r="D25509" s="119"/>
    </row>
    <row r="25510" spans="2:4" x14ac:dyDescent="0.25">
      <c r="B25510" s="119"/>
      <c r="C25510" s="119"/>
      <c r="D25510" s="119"/>
    </row>
    <row r="25511" spans="2:4" x14ac:dyDescent="0.25">
      <c r="B25511" s="119"/>
      <c r="C25511" s="119"/>
      <c r="D25511" s="119"/>
    </row>
    <row r="25512" spans="2:4" x14ac:dyDescent="0.25">
      <c r="B25512" s="119"/>
      <c r="C25512" s="119"/>
      <c r="D25512" s="119"/>
    </row>
    <row r="25513" spans="2:4" x14ac:dyDescent="0.25">
      <c r="B25513" s="119"/>
      <c r="C25513" s="119"/>
      <c r="D25513" s="119"/>
    </row>
    <row r="25514" spans="2:4" x14ac:dyDescent="0.25">
      <c r="B25514" s="119"/>
      <c r="C25514" s="119"/>
      <c r="D25514" s="119"/>
    </row>
    <row r="25515" spans="2:4" x14ac:dyDescent="0.25">
      <c r="B25515" s="119"/>
      <c r="C25515" s="119"/>
      <c r="D25515" s="119"/>
    </row>
    <row r="25516" spans="2:4" x14ac:dyDescent="0.25">
      <c r="B25516" s="119"/>
      <c r="C25516" s="119"/>
      <c r="D25516" s="119"/>
    </row>
    <row r="25517" spans="2:4" x14ac:dyDescent="0.25">
      <c r="B25517" s="119"/>
      <c r="C25517" s="119"/>
      <c r="D25517" s="119"/>
    </row>
    <row r="25518" spans="2:4" x14ac:dyDescent="0.25">
      <c r="B25518" s="119"/>
      <c r="C25518" s="119"/>
      <c r="D25518" s="119"/>
    </row>
    <row r="25519" spans="2:4" x14ac:dyDescent="0.25">
      <c r="B25519" s="119"/>
      <c r="C25519" s="119"/>
      <c r="D25519" s="119"/>
    </row>
    <row r="25520" spans="2:4" x14ac:dyDescent="0.25">
      <c r="B25520" s="119"/>
      <c r="C25520" s="119"/>
      <c r="D25520" s="119"/>
    </row>
    <row r="25521" spans="2:4" x14ac:dyDescent="0.25">
      <c r="B25521" s="119"/>
      <c r="C25521" s="119"/>
      <c r="D25521" s="119"/>
    </row>
    <row r="25522" spans="2:4" x14ac:dyDescent="0.25">
      <c r="B25522" s="119"/>
      <c r="C25522" s="119"/>
      <c r="D25522" s="119"/>
    </row>
    <row r="25523" spans="2:4" x14ac:dyDescent="0.25">
      <c r="B25523" s="119"/>
      <c r="C25523" s="119"/>
      <c r="D25523" s="119"/>
    </row>
    <row r="25524" spans="2:4" x14ac:dyDescent="0.25">
      <c r="B25524" s="119"/>
      <c r="C25524" s="119"/>
      <c r="D25524" s="119"/>
    </row>
    <row r="25525" spans="2:4" x14ac:dyDescent="0.25">
      <c r="B25525" s="119"/>
      <c r="C25525" s="119"/>
      <c r="D25525" s="119"/>
    </row>
    <row r="25526" spans="2:4" x14ac:dyDescent="0.25">
      <c r="B25526" s="119"/>
      <c r="C25526" s="119"/>
      <c r="D25526" s="119"/>
    </row>
    <row r="25527" spans="2:4" x14ac:dyDescent="0.25">
      <c r="B25527" s="119"/>
      <c r="C25527" s="119"/>
      <c r="D25527" s="119"/>
    </row>
    <row r="25528" spans="2:4" x14ac:dyDescent="0.25">
      <c r="B25528" s="119"/>
      <c r="C25528" s="119"/>
      <c r="D25528" s="119"/>
    </row>
    <row r="25529" spans="2:4" x14ac:dyDescent="0.25">
      <c r="B25529" s="119"/>
      <c r="C25529" s="119"/>
      <c r="D25529" s="119"/>
    </row>
    <row r="25530" spans="2:4" x14ac:dyDescent="0.25">
      <c r="B25530" s="119"/>
      <c r="C25530" s="119"/>
      <c r="D25530" s="119"/>
    </row>
    <row r="25531" spans="2:4" x14ac:dyDescent="0.25">
      <c r="B25531" s="119"/>
      <c r="C25531" s="119"/>
      <c r="D25531" s="119"/>
    </row>
    <row r="25532" spans="2:4" x14ac:dyDescent="0.25">
      <c r="B25532" s="119"/>
      <c r="C25532" s="119"/>
      <c r="D25532" s="119"/>
    </row>
    <row r="25533" spans="2:4" x14ac:dyDescent="0.25">
      <c r="B25533" s="119"/>
      <c r="C25533" s="119"/>
      <c r="D25533" s="119"/>
    </row>
    <row r="25534" spans="2:4" x14ac:dyDescent="0.25">
      <c r="B25534" s="119"/>
      <c r="C25534" s="119"/>
      <c r="D25534" s="119"/>
    </row>
    <row r="25535" spans="2:4" x14ac:dyDescent="0.25">
      <c r="B25535" s="119"/>
      <c r="C25535" s="119"/>
      <c r="D25535" s="119"/>
    </row>
    <row r="25536" spans="2:4" x14ac:dyDescent="0.25">
      <c r="B25536" s="119"/>
      <c r="C25536" s="119"/>
      <c r="D25536" s="119"/>
    </row>
    <row r="25537" spans="2:4" x14ac:dyDescent="0.25">
      <c r="B25537" s="119"/>
      <c r="C25537" s="119"/>
      <c r="D25537" s="119"/>
    </row>
    <row r="25538" spans="2:4" x14ac:dyDescent="0.25">
      <c r="B25538" s="119"/>
      <c r="C25538" s="119"/>
      <c r="D25538" s="119"/>
    </row>
    <row r="25539" spans="2:4" x14ac:dyDescent="0.25">
      <c r="B25539" s="119"/>
      <c r="C25539" s="119"/>
      <c r="D25539" s="119"/>
    </row>
    <row r="25540" spans="2:4" x14ac:dyDescent="0.25">
      <c r="B25540" s="119"/>
      <c r="C25540" s="119"/>
      <c r="D25540" s="119"/>
    </row>
    <row r="25541" spans="2:4" x14ac:dyDescent="0.25">
      <c r="B25541" s="119"/>
      <c r="C25541" s="119"/>
      <c r="D25541" s="119"/>
    </row>
    <row r="25542" spans="2:4" x14ac:dyDescent="0.25">
      <c r="B25542" s="119"/>
      <c r="C25542" s="119"/>
      <c r="D25542" s="119"/>
    </row>
    <row r="25543" spans="2:4" x14ac:dyDescent="0.25">
      <c r="B25543" s="119"/>
      <c r="C25543" s="119"/>
      <c r="D25543" s="119"/>
    </row>
    <row r="25544" spans="2:4" x14ac:dyDescent="0.25">
      <c r="B25544" s="119"/>
      <c r="C25544" s="119"/>
      <c r="D25544" s="119"/>
    </row>
    <row r="25545" spans="2:4" x14ac:dyDescent="0.25">
      <c r="B25545" s="119"/>
      <c r="C25545" s="119"/>
      <c r="D25545" s="119"/>
    </row>
    <row r="25546" spans="2:4" x14ac:dyDescent="0.25">
      <c r="B25546" s="119"/>
      <c r="C25546" s="119"/>
      <c r="D25546" s="119"/>
    </row>
    <row r="25547" spans="2:4" x14ac:dyDescent="0.25">
      <c r="B25547" s="119"/>
      <c r="C25547" s="119"/>
      <c r="D25547" s="119"/>
    </row>
    <row r="25548" spans="2:4" x14ac:dyDescent="0.25">
      <c r="B25548" s="119"/>
      <c r="C25548" s="119"/>
      <c r="D25548" s="119"/>
    </row>
    <row r="25549" spans="2:4" x14ac:dyDescent="0.25">
      <c r="B25549" s="119"/>
      <c r="C25549" s="119"/>
      <c r="D25549" s="119"/>
    </row>
    <row r="25550" spans="2:4" x14ac:dyDescent="0.25">
      <c r="B25550" s="119"/>
      <c r="C25550" s="119"/>
      <c r="D25550" s="119"/>
    </row>
    <row r="25551" spans="2:4" x14ac:dyDescent="0.25">
      <c r="B25551" s="119"/>
      <c r="C25551" s="119"/>
      <c r="D25551" s="119"/>
    </row>
    <row r="25552" spans="2:4" x14ac:dyDescent="0.25">
      <c r="B25552" s="119"/>
      <c r="C25552" s="119"/>
      <c r="D25552" s="119"/>
    </row>
    <row r="25553" spans="2:4" x14ac:dyDescent="0.25">
      <c r="B25553" s="119"/>
      <c r="C25553" s="119"/>
      <c r="D25553" s="119"/>
    </row>
    <row r="25554" spans="2:4" x14ac:dyDescent="0.25">
      <c r="B25554" s="119"/>
      <c r="C25554" s="119"/>
      <c r="D25554" s="119"/>
    </row>
    <row r="25555" spans="2:4" x14ac:dyDescent="0.25">
      <c r="B25555" s="119"/>
      <c r="C25555" s="119"/>
      <c r="D25555" s="119"/>
    </row>
    <row r="25556" spans="2:4" x14ac:dyDescent="0.25">
      <c r="B25556" s="119"/>
      <c r="C25556" s="119"/>
      <c r="D25556" s="119"/>
    </row>
    <row r="25557" spans="2:4" x14ac:dyDescent="0.25">
      <c r="B25557" s="119"/>
      <c r="C25557" s="119"/>
      <c r="D25557" s="119"/>
    </row>
    <row r="25558" spans="2:4" x14ac:dyDescent="0.25">
      <c r="B25558" s="119"/>
      <c r="C25558" s="119"/>
      <c r="D25558" s="119"/>
    </row>
    <row r="25559" spans="2:4" x14ac:dyDescent="0.25">
      <c r="B25559" s="119"/>
      <c r="C25559" s="119"/>
      <c r="D25559" s="119"/>
    </row>
    <row r="25560" spans="2:4" x14ac:dyDescent="0.25">
      <c r="B25560" s="119"/>
      <c r="C25560" s="119"/>
      <c r="D25560" s="119"/>
    </row>
    <row r="25561" spans="2:4" x14ac:dyDescent="0.25">
      <c r="B25561" s="119"/>
      <c r="C25561" s="119"/>
      <c r="D25561" s="119"/>
    </row>
    <row r="25562" spans="2:4" x14ac:dyDescent="0.25">
      <c r="B25562" s="119"/>
      <c r="C25562" s="119"/>
      <c r="D25562" s="119"/>
    </row>
    <row r="25563" spans="2:4" x14ac:dyDescent="0.25">
      <c r="B25563" s="119"/>
      <c r="C25563" s="119"/>
      <c r="D25563" s="119"/>
    </row>
    <row r="25564" spans="2:4" x14ac:dyDescent="0.25">
      <c r="B25564" s="119"/>
      <c r="C25564" s="119"/>
      <c r="D25564" s="119"/>
    </row>
    <row r="25565" spans="2:4" x14ac:dyDescent="0.25">
      <c r="B25565" s="119"/>
      <c r="C25565" s="119"/>
      <c r="D25565" s="119"/>
    </row>
    <row r="25566" spans="2:4" x14ac:dyDescent="0.25">
      <c r="B25566" s="119"/>
      <c r="C25566" s="119"/>
      <c r="D25566" s="119"/>
    </row>
    <row r="25567" spans="2:4" x14ac:dyDescent="0.25">
      <c r="B25567" s="119"/>
      <c r="C25567" s="119"/>
      <c r="D25567" s="119"/>
    </row>
    <row r="25568" spans="2:4" x14ac:dyDescent="0.25">
      <c r="B25568" s="119"/>
      <c r="C25568" s="119"/>
      <c r="D25568" s="119"/>
    </row>
    <row r="25569" spans="2:4" x14ac:dyDescent="0.25">
      <c r="B25569" s="119"/>
      <c r="C25569" s="119"/>
      <c r="D25569" s="119"/>
    </row>
    <row r="25570" spans="2:4" x14ac:dyDescent="0.25">
      <c r="B25570" s="119"/>
      <c r="C25570" s="119"/>
      <c r="D25570" s="119"/>
    </row>
    <row r="25571" spans="2:4" x14ac:dyDescent="0.25">
      <c r="B25571" s="119"/>
      <c r="C25571" s="119"/>
      <c r="D25571" s="119"/>
    </row>
    <row r="25572" spans="2:4" x14ac:dyDescent="0.25">
      <c r="B25572" s="119"/>
      <c r="C25572" s="119"/>
      <c r="D25572" s="119"/>
    </row>
    <row r="25573" spans="2:4" x14ac:dyDescent="0.25">
      <c r="B25573" s="119"/>
      <c r="C25573" s="119"/>
      <c r="D25573" s="119"/>
    </row>
    <row r="25574" spans="2:4" x14ac:dyDescent="0.25">
      <c r="B25574" s="119"/>
      <c r="C25574" s="119"/>
      <c r="D25574" s="119"/>
    </row>
    <row r="25575" spans="2:4" x14ac:dyDescent="0.25">
      <c r="B25575" s="119"/>
      <c r="C25575" s="119"/>
      <c r="D25575" s="119"/>
    </row>
    <row r="25576" spans="2:4" x14ac:dyDescent="0.25">
      <c r="B25576" s="119"/>
      <c r="C25576" s="119"/>
      <c r="D25576" s="119"/>
    </row>
    <row r="25577" spans="2:4" x14ac:dyDescent="0.25">
      <c r="B25577" s="119"/>
      <c r="C25577" s="119"/>
      <c r="D25577" s="119"/>
    </row>
    <row r="25578" spans="2:4" x14ac:dyDescent="0.25">
      <c r="B25578" s="119"/>
      <c r="C25578" s="119"/>
      <c r="D25578" s="119"/>
    </row>
    <row r="25579" spans="2:4" x14ac:dyDescent="0.25">
      <c r="B25579" s="119"/>
      <c r="C25579" s="119"/>
      <c r="D25579" s="119"/>
    </row>
    <row r="25580" spans="2:4" x14ac:dyDescent="0.25">
      <c r="B25580" s="119"/>
      <c r="C25580" s="119"/>
      <c r="D25580" s="119"/>
    </row>
    <row r="25581" spans="2:4" x14ac:dyDescent="0.25">
      <c r="B25581" s="119"/>
      <c r="C25581" s="119"/>
      <c r="D25581" s="119"/>
    </row>
    <row r="25582" spans="2:4" x14ac:dyDescent="0.25">
      <c r="B25582" s="119"/>
      <c r="C25582" s="119"/>
      <c r="D25582" s="119"/>
    </row>
    <row r="25583" spans="2:4" x14ac:dyDescent="0.25">
      <c r="B25583" s="119"/>
      <c r="C25583" s="119"/>
      <c r="D25583" s="119"/>
    </row>
    <row r="25584" spans="2:4" x14ac:dyDescent="0.25">
      <c r="B25584" s="119"/>
      <c r="C25584" s="119"/>
      <c r="D25584" s="119"/>
    </row>
    <row r="25585" spans="2:4" x14ac:dyDescent="0.25">
      <c r="B25585" s="119"/>
      <c r="C25585" s="119"/>
      <c r="D25585" s="119"/>
    </row>
    <row r="25586" spans="2:4" x14ac:dyDescent="0.25">
      <c r="B25586" s="119"/>
      <c r="C25586" s="119"/>
      <c r="D25586" s="119"/>
    </row>
    <row r="25587" spans="2:4" x14ac:dyDescent="0.25">
      <c r="B25587" s="119"/>
      <c r="C25587" s="119"/>
      <c r="D25587" s="119"/>
    </row>
    <row r="25588" spans="2:4" x14ac:dyDescent="0.25">
      <c r="B25588" s="119"/>
      <c r="C25588" s="119"/>
      <c r="D25588" s="119"/>
    </row>
    <row r="25589" spans="2:4" x14ac:dyDescent="0.25">
      <c r="B25589" s="119"/>
      <c r="C25589" s="119"/>
      <c r="D25589" s="119"/>
    </row>
    <row r="25590" spans="2:4" x14ac:dyDescent="0.25">
      <c r="B25590" s="119"/>
      <c r="C25590" s="119"/>
      <c r="D25590" s="119"/>
    </row>
    <row r="25591" spans="2:4" x14ac:dyDescent="0.25">
      <c r="B25591" s="119"/>
      <c r="C25591" s="119"/>
      <c r="D25591" s="119"/>
    </row>
    <row r="25592" spans="2:4" x14ac:dyDescent="0.25">
      <c r="B25592" s="119"/>
      <c r="C25592" s="119"/>
      <c r="D25592" s="119"/>
    </row>
    <row r="25593" spans="2:4" x14ac:dyDescent="0.25">
      <c r="B25593" s="119"/>
      <c r="C25593" s="119"/>
      <c r="D25593" s="119"/>
    </row>
    <row r="25594" spans="2:4" x14ac:dyDescent="0.25">
      <c r="B25594" s="119"/>
      <c r="C25594" s="119"/>
      <c r="D25594" s="119"/>
    </row>
    <row r="25595" spans="2:4" x14ac:dyDescent="0.25">
      <c r="B25595" s="119"/>
      <c r="C25595" s="119"/>
      <c r="D25595" s="119"/>
    </row>
    <row r="25596" spans="2:4" x14ac:dyDescent="0.25">
      <c r="B25596" s="119"/>
      <c r="C25596" s="119"/>
      <c r="D25596" s="119"/>
    </row>
    <row r="25597" spans="2:4" x14ac:dyDescent="0.25">
      <c r="B25597" s="119"/>
      <c r="C25597" s="119"/>
      <c r="D25597" s="119"/>
    </row>
    <row r="25598" spans="2:4" x14ac:dyDescent="0.25">
      <c r="B25598" s="119"/>
      <c r="C25598" s="119"/>
      <c r="D25598" s="119"/>
    </row>
    <row r="25599" spans="2:4" x14ac:dyDescent="0.25">
      <c r="B25599" s="119"/>
      <c r="C25599" s="119"/>
      <c r="D25599" s="119"/>
    </row>
    <row r="25600" spans="2:4" x14ac:dyDescent="0.25">
      <c r="B25600" s="119"/>
      <c r="C25600" s="119"/>
      <c r="D25600" s="119"/>
    </row>
    <row r="25601" spans="2:4" x14ac:dyDescent="0.25">
      <c r="B25601" s="119"/>
      <c r="C25601" s="119"/>
      <c r="D25601" s="119"/>
    </row>
    <row r="25602" spans="2:4" x14ac:dyDescent="0.25">
      <c r="B25602" s="119"/>
      <c r="C25602" s="119"/>
      <c r="D25602" s="119"/>
    </row>
    <row r="25603" spans="2:4" x14ac:dyDescent="0.25">
      <c r="B25603" s="119"/>
      <c r="C25603" s="119"/>
      <c r="D25603" s="119"/>
    </row>
    <row r="25604" spans="2:4" x14ac:dyDescent="0.25">
      <c r="B25604" s="119"/>
      <c r="C25604" s="119"/>
      <c r="D25604" s="119"/>
    </row>
    <row r="25605" spans="2:4" x14ac:dyDescent="0.25">
      <c r="B25605" s="119"/>
      <c r="C25605" s="119"/>
      <c r="D25605" s="119"/>
    </row>
    <row r="25606" spans="2:4" x14ac:dyDescent="0.25">
      <c r="B25606" s="119"/>
      <c r="C25606" s="119"/>
      <c r="D25606" s="119"/>
    </row>
    <row r="25607" spans="2:4" x14ac:dyDescent="0.25">
      <c r="B25607" s="119"/>
      <c r="C25607" s="119"/>
      <c r="D25607" s="119"/>
    </row>
    <row r="25608" spans="2:4" x14ac:dyDescent="0.25">
      <c r="B25608" s="119"/>
      <c r="C25608" s="119"/>
      <c r="D25608" s="119"/>
    </row>
    <row r="25609" spans="2:4" x14ac:dyDescent="0.25">
      <c r="B25609" s="119"/>
      <c r="C25609" s="119"/>
      <c r="D25609" s="119"/>
    </row>
    <row r="25610" spans="2:4" x14ac:dyDescent="0.25">
      <c r="B25610" s="119"/>
      <c r="C25610" s="119"/>
      <c r="D25610" s="119"/>
    </row>
    <row r="25611" spans="2:4" x14ac:dyDescent="0.25">
      <c r="B25611" s="119"/>
      <c r="C25611" s="119"/>
      <c r="D25611" s="119"/>
    </row>
    <row r="25612" spans="2:4" x14ac:dyDescent="0.25">
      <c r="B25612" s="119"/>
      <c r="C25612" s="119"/>
      <c r="D25612" s="119"/>
    </row>
    <row r="25613" spans="2:4" x14ac:dyDescent="0.25">
      <c r="B25613" s="119"/>
      <c r="C25613" s="119"/>
      <c r="D25613" s="119"/>
    </row>
    <row r="25614" spans="2:4" x14ac:dyDescent="0.25">
      <c r="B25614" s="119"/>
      <c r="C25614" s="119"/>
      <c r="D25614" s="119"/>
    </row>
    <row r="25615" spans="2:4" x14ac:dyDescent="0.25">
      <c r="B25615" s="119"/>
      <c r="C25615" s="119"/>
      <c r="D25615" s="119"/>
    </row>
    <row r="25616" spans="2:4" x14ac:dyDescent="0.25">
      <c r="B25616" s="119"/>
      <c r="C25616" s="119"/>
      <c r="D25616" s="119"/>
    </row>
    <row r="25617" spans="2:4" x14ac:dyDescent="0.25">
      <c r="B25617" s="119"/>
      <c r="C25617" s="119"/>
      <c r="D25617" s="119"/>
    </row>
    <row r="25618" spans="2:4" x14ac:dyDescent="0.25">
      <c r="B25618" s="119"/>
      <c r="C25618" s="119"/>
      <c r="D25618" s="119"/>
    </row>
    <row r="25619" spans="2:4" x14ac:dyDescent="0.25">
      <c r="B25619" s="119"/>
      <c r="C25619" s="119"/>
      <c r="D25619" s="119"/>
    </row>
    <row r="25620" spans="2:4" x14ac:dyDescent="0.25">
      <c r="B25620" s="119"/>
      <c r="C25620" s="119"/>
      <c r="D25620" s="119"/>
    </row>
    <row r="25621" spans="2:4" x14ac:dyDescent="0.25">
      <c r="B25621" s="119"/>
      <c r="C25621" s="119"/>
      <c r="D25621" s="119"/>
    </row>
    <row r="25622" spans="2:4" x14ac:dyDescent="0.25">
      <c r="B25622" s="119"/>
      <c r="C25622" s="119"/>
      <c r="D25622" s="119"/>
    </row>
    <row r="25623" spans="2:4" x14ac:dyDescent="0.25">
      <c r="B25623" s="119"/>
      <c r="C25623" s="119"/>
      <c r="D25623" s="119"/>
    </row>
    <row r="25624" spans="2:4" x14ac:dyDescent="0.25">
      <c r="B25624" s="119"/>
      <c r="C25624" s="119"/>
      <c r="D25624" s="119"/>
    </row>
    <row r="25625" spans="2:4" x14ac:dyDescent="0.25">
      <c r="B25625" s="119"/>
      <c r="C25625" s="119"/>
      <c r="D25625" s="119"/>
    </row>
    <row r="25626" spans="2:4" x14ac:dyDescent="0.25">
      <c r="B25626" s="119"/>
      <c r="C25626" s="119"/>
      <c r="D25626" s="119"/>
    </row>
    <row r="25627" spans="2:4" x14ac:dyDescent="0.25">
      <c r="B25627" s="119"/>
      <c r="C25627" s="119"/>
      <c r="D25627" s="119"/>
    </row>
    <row r="25628" spans="2:4" x14ac:dyDescent="0.25">
      <c r="B25628" s="119"/>
      <c r="C25628" s="119"/>
      <c r="D25628" s="119"/>
    </row>
    <row r="25629" spans="2:4" x14ac:dyDescent="0.25">
      <c r="B25629" s="119"/>
      <c r="C25629" s="119"/>
      <c r="D25629" s="119"/>
    </row>
    <row r="25630" spans="2:4" x14ac:dyDescent="0.25">
      <c r="B25630" s="119"/>
      <c r="C25630" s="119"/>
      <c r="D25630" s="119"/>
    </row>
    <row r="25631" spans="2:4" x14ac:dyDescent="0.25">
      <c r="B25631" s="119"/>
      <c r="C25631" s="119"/>
      <c r="D25631" s="119"/>
    </row>
    <row r="25632" spans="2:4" x14ac:dyDescent="0.25">
      <c r="B25632" s="119"/>
      <c r="C25632" s="119"/>
      <c r="D25632" s="119"/>
    </row>
    <row r="25633" spans="2:4" x14ac:dyDescent="0.25">
      <c r="B25633" s="119"/>
      <c r="C25633" s="119"/>
      <c r="D25633" s="119"/>
    </row>
    <row r="25634" spans="2:4" x14ac:dyDescent="0.25">
      <c r="B25634" s="119"/>
      <c r="C25634" s="119"/>
      <c r="D25634" s="119"/>
    </row>
    <row r="25635" spans="2:4" x14ac:dyDescent="0.25">
      <c r="B25635" s="119"/>
      <c r="C25635" s="119"/>
      <c r="D25635" s="119"/>
    </row>
    <row r="25636" spans="2:4" x14ac:dyDescent="0.25">
      <c r="B25636" s="119"/>
      <c r="C25636" s="119"/>
      <c r="D25636" s="119"/>
    </row>
    <row r="25637" spans="2:4" x14ac:dyDescent="0.25">
      <c r="B25637" s="119"/>
      <c r="C25637" s="119"/>
      <c r="D25637" s="119"/>
    </row>
    <row r="25638" spans="2:4" x14ac:dyDescent="0.25">
      <c r="B25638" s="119"/>
      <c r="C25638" s="119"/>
      <c r="D25638" s="119"/>
    </row>
    <row r="25639" spans="2:4" x14ac:dyDescent="0.25">
      <c r="B25639" s="119"/>
      <c r="C25639" s="119"/>
      <c r="D25639" s="119"/>
    </row>
    <row r="25640" spans="2:4" x14ac:dyDescent="0.25">
      <c r="B25640" s="119"/>
      <c r="C25640" s="119"/>
      <c r="D25640" s="119"/>
    </row>
    <row r="25641" spans="2:4" x14ac:dyDescent="0.25">
      <c r="B25641" s="119"/>
      <c r="C25641" s="119"/>
      <c r="D25641" s="119"/>
    </row>
    <row r="25642" spans="2:4" x14ac:dyDescent="0.25">
      <c r="B25642" s="119"/>
      <c r="C25642" s="119"/>
      <c r="D25642" s="119"/>
    </row>
    <row r="25643" spans="2:4" x14ac:dyDescent="0.25">
      <c r="B25643" s="119"/>
      <c r="C25643" s="119"/>
      <c r="D25643" s="119"/>
    </row>
    <row r="25644" spans="2:4" x14ac:dyDescent="0.25">
      <c r="B25644" s="119"/>
      <c r="C25644" s="119"/>
      <c r="D25644" s="119"/>
    </row>
    <row r="25645" spans="2:4" x14ac:dyDescent="0.25">
      <c r="B25645" s="119"/>
      <c r="C25645" s="119"/>
      <c r="D25645" s="119"/>
    </row>
    <row r="25646" spans="2:4" x14ac:dyDescent="0.25">
      <c r="B25646" s="119"/>
      <c r="C25646" s="119"/>
      <c r="D25646" s="119"/>
    </row>
    <row r="25647" spans="2:4" x14ac:dyDescent="0.25">
      <c r="B25647" s="119"/>
      <c r="C25647" s="119"/>
      <c r="D25647" s="119"/>
    </row>
    <row r="25648" spans="2:4" x14ac:dyDescent="0.25">
      <c r="B25648" s="119"/>
      <c r="C25648" s="119"/>
      <c r="D25648" s="119"/>
    </row>
    <row r="25649" spans="2:4" x14ac:dyDescent="0.25">
      <c r="B25649" s="119"/>
      <c r="C25649" s="119"/>
      <c r="D25649" s="119"/>
    </row>
    <row r="25650" spans="2:4" x14ac:dyDescent="0.25">
      <c r="B25650" s="119"/>
      <c r="C25650" s="119"/>
      <c r="D25650" s="119"/>
    </row>
    <row r="25651" spans="2:4" x14ac:dyDescent="0.25">
      <c r="B25651" s="119"/>
      <c r="C25651" s="119"/>
      <c r="D25651" s="119"/>
    </row>
    <row r="25652" spans="2:4" x14ac:dyDescent="0.25">
      <c r="B25652" s="119"/>
      <c r="C25652" s="119"/>
      <c r="D25652" s="119"/>
    </row>
    <row r="25653" spans="2:4" x14ac:dyDescent="0.25">
      <c r="B25653" s="119"/>
      <c r="C25653" s="119"/>
      <c r="D25653" s="119"/>
    </row>
    <row r="25654" spans="2:4" x14ac:dyDescent="0.25">
      <c r="B25654" s="119"/>
      <c r="C25654" s="119"/>
      <c r="D25654" s="119"/>
    </row>
    <row r="25655" spans="2:4" x14ac:dyDescent="0.25">
      <c r="B25655" s="119"/>
      <c r="C25655" s="119"/>
      <c r="D25655" s="119"/>
    </row>
    <row r="25656" spans="2:4" x14ac:dyDescent="0.25">
      <c r="B25656" s="119"/>
      <c r="C25656" s="119"/>
      <c r="D25656" s="119"/>
    </row>
    <row r="25657" spans="2:4" x14ac:dyDescent="0.25">
      <c r="B25657" s="119"/>
      <c r="C25657" s="119"/>
      <c r="D25657" s="119"/>
    </row>
    <row r="25658" spans="2:4" x14ac:dyDescent="0.25">
      <c r="B25658" s="119"/>
      <c r="C25658" s="119"/>
      <c r="D25658" s="119"/>
    </row>
    <row r="25659" spans="2:4" x14ac:dyDescent="0.25">
      <c r="B25659" s="119"/>
      <c r="C25659" s="119"/>
      <c r="D25659" s="119"/>
    </row>
    <row r="25660" spans="2:4" x14ac:dyDescent="0.25">
      <c r="B25660" s="119"/>
      <c r="C25660" s="119"/>
      <c r="D25660" s="119"/>
    </row>
    <row r="25661" spans="2:4" x14ac:dyDescent="0.25">
      <c r="B25661" s="119"/>
      <c r="C25661" s="119"/>
      <c r="D25661" s="119"/>
    </row>
    <row r="25662" spans="2:4" x14ac:dyDescent="0.25">
      <c r="B25662" s="119"/>
      <c r="C25662" s="119"/>
      <c r="D25662" s="119"/>
    </row>
    <row r="25663" spans="2:4" x14ac:dyDescent="0.25">
      <c r="B25663" s="119"/>
      <c r="C25663" s="119"/>
      <c r="D25663" s="119"/>
    </row>
    <row r="25664" spans="2:4" x14ac:dyDescent="0.25">
      <c r="B25664" s="119"/>
      <c r="C25664" s="119"/>
      <c r="D25664" s="119"/>
    </row>
    <row r="25665" spans="2:4" x14ac:dyDescent="0.25">
      <c r="B25665" s="119"/>
      <c r="C25665" s="119"/>
      <c r="D25665" s="119"/>
    </row>
    <row r="25666" spans="2:4" x14ac:dyDescent="0.25">
      <c r="B25666" s="119"/>
      <c r="C25666" s="119"/>
      <c r="D25666" s="119"/>
    </row>
    <row r="25667" spans="2:4" x14ac:dyDescent="0.25">
      <c r="B25667" s="119"/>
      <c r="C25667" s="119"/>
      <c r="D25667" s="119"/>
    </row>
    <row r="25668" spans="2:4" x14ac:dyDescent="0.25">
      <c r="B25668" s="119"/>
      <c r="C25668" s="119"/>
      <c r="D25668" s="119"/>
    </row>
    <row r="25669" spans="2:4" x14ac:dyDescent="0.25">
      <c r="B25669" s="119"/>
      <c r="C25669" s="119"/>
      <c r="D25669" s="119"/>
    </row>
    <row r="25670" spans="2:4" x14ac:dyDescent="0.25">
      <c r="B25670" s="119"/>
      <c r="C25670" s="119"/>
      <c r="D25670" s="119"/>
    </row>
    <row r="25671" spans="2:4" x14ac:dyDescent="0.25">
      <c r="B25671" s="119"/>
      <c r="C25671" s="119"/>
      <c r="D25671" s="119"/>
    </row>
    <row r="25672" spans="2:4" x14ac:dyDescent="0.25">
      <c r="B25672" s="119"/>
      <c r="C25672" s="119"/>
      <c r="D25672" s="119"/>
    </row>
    <row r="25673" spans="2:4" x14ac:dyDescent="0.25">
      <c r="B25673" s="119"/>
      <c r="C25673" s="119"/>
      <c r="D25673" s="119"/>
    </row>
    <row r="25674" spans="2:4" x14ac:dyDescent="0.25">
      <c r="B25674" s="119"/>
      <c r="C25674" s="119"/>
      <c r="D25674" s="119"/>
    </row>
    <row r="25675" spans="2:4" x14ac:dyDescent="0.25">
      <c r="B25675" s="119"/>
      <c r="C25675" s="119"/>
      <c r="D25675" s="119"/>
    </row>
    <row r="25676" spans="2:4" x14ac:dyDescent="0.25">
      <c r="B25676" s="119"/>
      <c r="C25676" s="119"/>
      <c r="D25676" s="119"/>
    </row>
    <row r="25677" spans="2:4" x14ac:dyDescent="0.25">
      <c r="B25677" s="119"/>
      <c r="C25677" s="119"/>
      <c r="D25677" s="119"/>
    </row>
    <row r="25678" spans="2:4" x14ac:dyDescent="0.25">
      <c r="B25678" s="119"/>
      <c r="C25678" s="119"/>
      <c r="D25678" s="119"/>
    </row>
    <row r="25679" spans="2:4" x14ac:dyDescent="0.25">
      <c r="B25679" s="119"/>
      <c r="C25679" s="119"/>
      <c r="D25679" s="119"/>
    </row>
    <row r="25680" spans="2:4" x14ac:dyDescent="0.25">
      <c r="B25680" s="119"/>
      <c r="C25680" s="119"/>
      <c r="D25680" s="119"/>
    </row>
    <row r="25681" spans="2:4" x14ac:dyDescent="0.25">
      <c r="B25681" s="119"/>
      <c r="C25681" s="119"/>
      <c r="D25681" s="119"/>
    </row>
    <row r="25682" spans="2:4" x14ac:dyDescent="0.25">
      <c r="B25682" s="119"/>
      <c r="C25682" s="119"/>
      <c r="D25682" s="119"/>
    </row>
    <row r="25683" spans="2:4" x14ac:dyDescent="0.25">
      <c r="B25683" s="119"/>
      <c r="C25683" s="119"/>
      <c r="D25683" s="119"/>
    </row>
    <row r="25684" spans="2:4" x14ac:dyDescent="0.25">
      <c r="B25684" s="119"/>
      <c r="C25684" s="119"/>
      <c r="D25684" s="119"/>
    </row>
    <row r="25685" spans="2:4" x14ac:dyDescent="0.25">
      <c r="B25685" s="119"/>
      <c r="C25685" s="119"/>
      <c r="D25685" s="119"/>
    </row>
    <row r="25686" spans="2:4" x14ac:dyDescent="0.25">
      <c r="B25686" s="119"/>
      <c r="C25686" s="119"/>
      <c r="D25686" s="119"/>
    </row>
    <row r="25687" spans="2:4" x14ac:dyDescent="0.25">
      <c r="B25687" s="119"/>
      <c r="C25687" s="119"/>
      <c r="D25687" s="119"/>
    </row>
    <row r="25688" spans="2:4" x14ac:dyDescent="0.25">
      <c r="B25688" s="119"/>
      <c r="C25688" s="119"/>
      <c r="D25688" s="119"/>
    </row>
    <row r="25689" spans="2:4" x14ac:dyDescent="0.25">
      <c r="B25689" s="119"/>
      <c r="C25689" s="119"/>
      <c r="D25689" s="119"/>
    </row>
    <row r="25690" spans="2:4" x14ac:dyDescent="0.25">
      <c r="B25690" s="119"/>
      <c r="C25690" s="119"/>
      <c r="D25690" s="119"/>
    </row>
    <row r="25691" spans="2:4" x14ac:dyDescent="0.25">
      <c r="B25691" s="119"/>
      <c r="C25691" s="119"/>
      <c r="D25691" s="119"/>
    </row>
    <row r="25692" spans="2:4" x14ac:dyDescent="0.25">
      <c r="B25692" s="119"/>
      <c r="C25692" s="119"/>
      <c r="D25692" s="119"/>
    </row>
    <row r="25693" spans="2:4" x14ac:dyDescent="0.25">
      <c r="B25693" s="119"/>
      <c r="C25693" s="119"/>
      <c r="D25693" s="119"/>
    </row>
    <row r="25694" spans="2:4" x14ac:dyDescent="0.25">
      <c r="B25694" s="119"/>
      <c r="C25694" s="119"/>
      <c r="D25694" s="119"/>
    </row>
    <row r="25695" spans="2:4" x14ac:dyDescent="0.25">
      <c r="B25695" s="119"/>
      <c r="C25695" s="119"/>
      <c r="D25695" s="119"/>
    </row>
    <row r="25696" spans="2:4" x14ac:dyDescent="0.25">
      <c r="B25696" s="119"/>
      <c r="C25696" s="119"/>
      <c r="D25696" s="119"/>
    </row>
    <row r="25697" spans="2:4" x14ac:dyDescent="0.25">
      <c r="B25697" s="119"/>
      <c r="C25697" s="119"/>
      <c r="D25697" s="119"/>
    </row>
    <row r="25698" spans="2:4" x14ac:dyDescent="0.25">
      <c r="B25698" s="119"/>
      <c r="C25698" s="119"/>
      <c r="D25698" s="119"/>
    </row>
    <row r="25699" spans="2:4" x14ac:dyDescent="0.25">
      <c r="B25699" s="119"/>
      <c r="C25699" s="119"/>
      <c r="D25699" s="119"/>
    </row>
    <row r="25700" spans="2:4" x14ac:dyDescent="0.25">
      <c r="B25700" s="119"/>
      <c r="C25700" s="119"/>
      <c r="D25700" s="119"/>
    </row>
    <row r="25701" spans="2:4" x14ac:dyDescent="0.25">
      <c r="B25701" s="119"/>
      <c r="C25701" s="119"/>
      <c r="D25701" s="119"/>
    </row>
    <row r="25702" spans="2:4" x14ac:dyDescent="0.25">
      <c r="B25702" s="119"/>
      <c r="C25702" s="119"/>
      <c r="D25702" s="119"/>
    </row>
    <row r="25703" spans="2:4" x14ac:dyDescent="0.25">
      <c r="B25703" s="119"/>
      <c r="C25703" s="119"/>
      <c r="D25703" s="119"/>
    </row>
    <row r="25704" spans="2:4" x14ac:dyDescent="0.25">
      <c r="B25704" s="119"/>
      <c r="C25704" s="119"/>
      <c r="D25704" s="119"/>
    </row>
    <row r="25705" spans="2:4" x14ac:dyDescent="0.25">
      <c r="B25705" s="119"/>
      <c r="C25705" s="119"/>
      <c r="D25705" s="119"/>
    </row>
    <row r="25706" spans="2:4" x14ac:dyDescent="0.25">
      <c r="B25706" s="119"/>
      <c r="C25706" s="119"/>
      <c r="D25706" s="119"/>
    </row>
    <row r="25707" spans="2:4" x14ac:dyDescent="0.25">
      <c r="B25707" s="119"/>
      <c r="C25707" s="119"/>
      <c r="D25707" s="119"/>
    </row>
    <row r="25708" spans="2:4" x14ac:dyDescent="0.25">
      <c r="B25708" s="119"/>
      <c r="C25708" s="119"/>
      <c r="D25708" s="119"/>
    </row>
    <row r="25709" spans="2:4" x14ac:dyDescent="0.25">
      <c r="B25709" s="119"/>
      <c r="C25709" s="119"/>
      <c r="D25709" s="119"/>
    </row>
    <row r="25710" spans="2:4" x14ac:dyDescent="0.25">
      <c r="B25710" s="119"/>
      <c r="C25710" s="119"/>
      <c r="D25710" s="119"/>
    </row>
    <row r="25711" spans="2:4" x14ac:dyDescent="0.25">
      <c r="B25711" s="119"/>
      <c r="C25711" s="119"/>
      <c r="D25711" s="119"/>
    </row>
    <row r="25712" spans="2:4" x14ac:dyDescent="0.25">
      <c r="B25712" s="119"/>
      <c r="C25712" s="119"/>
      <c r="D25712" s="119"/>
    </row>
    <row r="25713" spans="2:4" x14ac:dyDescent="0.25">
      <c r="B25713" s="119"/>
      <c r="C25713" s="119"/>
      <c r="D25713" s="119"/>
    </row>
    <row r="25714" spans="2:4" x14ac:dyDescent="0.25">
      <c r="B25714" s="119"/>
      <c r="C25714" s="119"/>
      <c r="D25714" s="119"/>
    </row>
    <row r="25715" spans="2:4" x14ac:dyDescent="0.25">
      <c r="B25715" s="119"/>
      <c r="C25715" s="119"/>
      <c r="D25715" s="119"/>
    </row>
    <row r="25716" spans="2:4" x14ac:dyDescent="0.25">
      <c r="B25716" s="119"/>
      <c r="C25716" s="119"/>
      <c r="D25716" s="119"/>
    </row>
    <row r="25717" spans="2:4" x14ac:dyDescent="0.25">
      <c r="B25717" s="119"/>
      <c r="C25717" s="119"/>
      <c r="D25717" s="119"/>
    </row>
    <row r="25718" spans="2:4" x14ac:dyDescent="0.25">
      <c r="B25718" s="119"/>
      <c r="C25718" s="119"/>
      <c r="D25718" s="119"/>
    </row>
    <row r="25719" spans="2:4" x14ac:dyDescent="0.25">
      <c r="B25719" s="119"/>
      <c r="C25719" s="119"/>
      <c r="D25719" s="119"/>
    </row>
    <row r="25720" spans="2:4" x14ac:dyDescent="0.25">
      <c r="B25720" s="119"/>
      <c r="C25720" s="119"/>
      <c r="D25720" s="119"/>
    </row>
    <row r="25721" spans="2:4" x14ac:dyDescent="0.25">
      <c r="B25721" s="119"/>
      <c r="C25721" s="119"/>
      <c r="D25721" s="119"/>
    </row>
    <row r="25722" spans="2:4" x14ac:dyDescent="0.25">
      <c r="B25722" s="119"/>
      <c r="C25722" s="119"/>
      <c r="D25722" s="119"/>
    </row>
    <row r="25723" spans="2:4" x14ac:dyDescent="0.25">
      <c r="B25723" s="119"/>
      <c r="C25723" s="119"/>
      <c r="D25723" s="119"/>
    </row>
    <row r="25724" spans="2:4" x14ac:dyDescent="0.25">
      <c r="B25724" s="119"/>
      <c r="C25724" s="119"/>
      <c r="D25724" s="119"/>
    </row>
    <row r="25725" spans="2:4" x14ac:dyDescent="0.25">
      <c r="B25725" s="119"/>
      <c r="C25725" s="119"/>
      <c r="D25725" s="119"/>
    </row>
    <row r="25726" spans="2:4" x14ac:dyDescent="0.25">
      <c r="B25726" s="119"/>
      <c r="C25726" s="119"/>
      <c r="D25726" s="119"/>
    </row>
    <row r="25727" spans="2:4" x14ac:dyDescent="0.25">
      <c r="B25727" s="119"/>
      <c r="C25727" s="119"/>
      <c r="D25727" s="119"/>
    </row>
    <row r="25728" spans="2:4" x14ac:dyDescent="0.25">
      <c r="B25728" s="119"/>
      <c r="C25728" s="119"/>
      <c r="D25728" s="119"/>
    </row>
    <row r="25729" spans="2:4" x14ac:dyDescent="0.25">
      <c r="B25729" s="119"/>
      <c r="C25729" s="119"/>
      <c r="D25729" s="119"/>
    </row>
    <row r="25730" spans="2:4" x14ac:dyDescent="0.25">
      <c r="B25730" s="119"/>
      <c r="C25730" s="119"/>
      <c r="D25730" s="119"/>
    </row>
    <row r="25731" spans="2:4" x14ac:dyDescent="0.25">
      <c r="B25731" s="119"/>
      <c r="C25731" s="119"/>
      <c r="D25731" s="119"/>
    </row>
    <row r="25732" spans="2:4" x14ac:dyDescent="0.25">
      <c r="B25732" s="119"/>
      <c r="C25732" s="119"/>
      <c r="D25732" s="119"/>
    </row>
    <row r="25733" spans="2:4" x14ac:dyDescent="0.25">
      <c r="B25733" s="119"/>
      <c r="C25733" s="119"/>
      <c r="D25733" s="119"/>
    </row>
    <row r="25734" spans="2:4" x14ac:dyDescent="0.25">
      <c r="B25734" s="119"/>
      <c r="C25734" s="119"/>
      <c r="D25734" s="119"/>
    </row>
    <row r="25735" spans="2:4" x14ac:dyDescent="0.25">
      <c r="B25735" s="119"/>
      <c r="C25735" s="119"/>
      <c r="D25735" s="119"/>
    </row>
    <row r="25736" spans="2:4" x14ac:dyDescent="0.25">
      <c r="B25736" s="119"/>
      <c r="C25736" s="119"/>
      <c r="D25736" s="119"/>
    </row>
    <row r="25737" spans="2:4" x14ac:dyDescent="0.25">
      <c r="B25737" s="119"/>
      <c r="C25737" s="119"/>
      <c r="D25737" s="119"/>
    </row>
    <row r="25738" spans="2:4" x14ac:dyDescent="0.25">
      <c r="B25738" s="119"/>
      <c r="C25738" s="119"/>
      <c r="D25738" s="119"/>
    </row>
    <row r="25739" spans="2:4" x14ac:dyDescent="0.25">
      <c r="B25739" s="119"/>
      <c r="C25739" s="119"/>
      <c r="D25739" s="119"/>
    </row>
    <row r="25740" spans="2:4" x14ac:dyDescent="0.25">
      <c r="B25740" s="119"/>
      <c r="C25740" s="119"/>
      <c r="D25740" s="119"/>
    </row>
    <row r="25741" spans="2:4" x14ac:dyDescent="0.25">
      <c r="B25741" s="119"/>
      <c r="C25741" s="119"/>
      <c r="D25741" s="119"/>
    </row>
    <row r="25742" spans="2:4" x14ac:dyDescent="0.25">
      <c r="B25742" s="119"/>
      <c r="C25742" s="119"/>
      <c r="D25742" s="119"/>
    </row>
    <row r="25743" spans="2:4" x14ac:dyDescent="0.25">
      <c r="B25743" s="119"/>
      <c r="C25743" s="119"/>
      <c r="D25743" s="119"/>
    </row>
    <row r="25744" spans="2:4" x14ac:dyDescent="0.25">
      <c r="B25744" s="119"/>
      <c r="C25744" s="119"/>
      <c r="D25744" s="119"/>
    </row>
    <row r="25745" spans="2:4" x14ac:dyDescent="0.25">
      <c r="B25745" s="119"/>
      <c r="C25745" s="119"/>
      <c r="D25745" s="119"/>
    </row>
    <row r="25746" spans="2:4" x14ac:dyDescent="0.25">
      <c r="B25746" s="119"/>
      <c r="C25746" s="119"/>
      <c r="D25746" s="119"/>
    </row>
    <row r="25747" spans="2:4" x14ac:dyDescent="0.25">
      <c r="B25747" s="119"/>
      <c r="C25747" s="119"/>
      <c r="D25747" s="119"/>
    </row>
    <row r="25748" spans="2:4" x14ac:dyDescent="0.25">
      <c r="B25748" s="119"/>
      <c r="C25748" s="119"/>
      <c r="D25748" s="119"/>
    </row>
    <row r="25749" spans="2:4" x14ac:dyDescent="0.25">
      <c r="B25749" s="119"/>
      <c r="C25749" s="119"/>
      <c r="D25749" s="119"/>
    </row>
    <row r="25750" spans="2:4" x14ac:dyDescent="0.25">
      <c r="B25750" s="119"/>
      <c r="C25750" s="119"/>
      <c r="D25750" s="119"/>
    </row>
    <row r="25751" spans="2:4" x14ac:dyDescent="0.25">
      <c r="B25751" s="119"/>
      <c r="C25751" s="119"/>
      <c r="D25751" s="119"/>
    </row>
    <row r="25752" spans="2:4" x14ac:dyDescent="0.25">
      <c r="B25752" s="119"/>
      <c r="C25752" s="119"/>
      <c r="D25752" s="119"/>
    </row>
    <row r="25753" spans="2:4" x14ac:dyDescent="0.25">
      <c r="B25753" s="119"/>
      <c r="C25753" s="119"/>
      <c r="D25753" s="119"/>
    </row>
    <row r="25754" spans="2:4" x14ac:dyDescent="0.25">
      <c r="B25754" s="119"/>
      <c r="C25754" s="119"/>
      <c r="D25754" s="119"/>
    </row>
    <row r="25755" spans="2:4" x14ac:dyDescent="0.25">
      <c r="B25755" s="119"/>
      <c r="C25755" s="119"/>
      <c r="D25755" s="119"/>
    </row>
    <row r="25756" spans="2:4" x14ac:dyDescent="0.25">
      <c r="B25756" s="119"/>
      <c r="C25756" s="119"/>
      <c r="D25756" s="119"/>
    </row>
    <row r="25757" spans="2:4" x14ac:dyDescent="0.25">
      <c r="B25757" s="119"/>
      <c r="C25757" s="119"/>
      <c r="D25757" s="119"/>
    </row>
    <row r="25758" spans="2:4" x14ac:dyDescent="0.25">
      <c r="B25758" s="119"/>
      <c r="C25758" s="119"/>
      <c r="D25758" s="119"/>
    </row>
    <row r="25759" spans="2:4" x14ac:dyDescent="0.25">
      <c r="B25759" s="119"/>
      <c r="C25759" s="119"/>
      <c r="D25759" s="119"/>
    </row>
    <row r="25760" spans="2:4" x14ac:dyDescent="0.25">
      <c r="B25760" s="119"/>
      <c r="C25760" s="119"/>
      <c r="D25760" s="119"/>
    </row>
    <row r="25761" spans="2:4" x14ac:dyDescent="0.25">
      <c r="B25761" s="119"/>
      <c r="C25761" s="119"/>
      <c r="D25761" s="119"/>
    </row>
    <row r="25762" spans="2:4" x14ac:dyDescent="0.25">
      <c r="B25762" s="119"/>
      <c r="C25762" s="119"/>
      <c r="D25762" s="119"/>
    </row>
    <row r="25763" spans="2:4" x14ac:dyDescent="0.25">
      <c r="B25763" s="119"/>
      <c r="C25763" s="119"/>
      <c r="D25763" s="119"/>
    </row>
    <row r="25764" spans="2:4" x14ac:dyDescent="0.25">
      <c r="B25764" s="119"/>
      <c r="C25764" s="119"/>
      <c r="D25764" s="119"/>
    </row>
    <row r="25765" spans="2:4" x14ac:dyDescent="0.25">
      <c r="B25765" s="119"/>
      <c r="C25765" s="119"/>
      <c r="D25765" s="119"/>
    </row>
    <row r="25766" spans="2:4" x14ac:dyDescent="0.25">
      <c r="B25766" s="119"/>
      <c r="C25766" s="119"/>
      <c r="D25766" s="119"/>
    </row>
    <row r="25767" spans="2:4" x14ac:dyDescent="0.25">
      <c r="B25767" s="119"/>
      <c r="C25767" s="119"/>
      <c r="D25767" s="119"/>
    </row>
    <row r="25768" spans="2:4" x14ac:dyDescent="0.25">
      <c r="B25768" s="119"/>
      <c r="C25768" s="119"/>
      <c r="D25768" s="119"/>
    </row>
    <row r="25769" spans="2:4" x14ac:dyDescent="0.25">
      <c r="B25769" s="119"/>
      <c r="C25769" s="119"/>
      <c r="D25769" s="119"/>
    </row>
    <row r="25770" spans="2:4" x14ac:dyDescent="0.25">
      <c r="B25770" s="119"/>
      <c r="C25770" s="119"/>
      <c r="D25770" s="119"/>
    </row>
    <row r="25771" spans="2:4" x14ac:dyDescent="0.25">
      <c r="B25771" s="119"/>
      <c r="C25771" s="119"/>
      <c r="D25771" s="119"/>
    </row>
    <row r="25772" spans="2:4" x14ac:dyDescent="0.25">
      <c r="B25772" s="119"/>
      <c r="C25772" s="119"/>
      <c r="D25772" s="119"/>
    </row>
    <row r="25773" spans="2:4" x14ac:dyDescent="0.25">
      <c r="B25773" s="119"/>
      <c r="C25773" s="119"/>
      <c r="D25773" s="119"/>
    </row>
    <row r="25774" spans="2:4" x14ac:dyDescent="0.25">
      <c r="B25774" s="119"/>
      <c r="C25774" s="119"/>
      <c r="D25774" s="119"/>
    </row>
    <row r="25775" spans="2:4" x14ac:dyDescent="0.25">
      <c r="B25775" s="119"/>
      <c r="C25775" s="119"/>
      <c r="D25775" s="119"/>
    </row>
    <row r="25776" spans="2:4" x14ac:dyDescent="0.25">
      <c r="B25776" s="119"/>
      <c r="C25776" s="119"/>
      <c r="D25776" s="119"/>
    </row>
    <row r="25777" spans="2:4" x14ac:dyDescent="0.25">
      <c r="B25777" s="119"/>
      <c r="C25777" s="119"/>
      <c r="D25777" s="119"/>
    </row>
    <row r="25778" spans="2:4" x14ac:dyDescent="0.25">
      <c r="B25778" s="119"/>
      <c r="C25778" s="119"/>
      <c r="D25778" s="119"/>
    </row>
    <row r="25779" spans="2:4" x14ac:dyDescent="0.25">
      <c r="B25779" s="119"/>
      <c r="C25779" s="119"/>
      <c r="D25779" s="119"/>
    </row>
    <row r="25780" spans="2:4" x14ac:dyDescent="0.25">
      <c r="B25780" s="119"/>
      <c r="C25780" s="119"/>
      <c r="D25780" s="119"/>
    </row>
    <row r="25781" spans="2:4" x14ac:dyDescent="0.25">
      <c r="B25781" s="119"/>
      <c r="C25781" s="119"/>
      <c r="D25781" s="119"/>
    </row>
    <row r="25782" spans="2:4" x14ac:dyDescent="0.25">
      <c r="B25782" s="119"/>
      <c r="C25782" s="119"/>
      <c r="D25782" s="119"/>
    </row>
    <row r="25783" spans="2:4" x14ac:dyDescent="0.25">
      <c r="B25783" s="119"/>
      <c r="C25783" s="119"/>
      <c r="D25783" s="119"/>
    </row>
    <row r="25784" spans="2:4" x14ac:dyDescent="0.25">
      <c r="B25784" s="119"/>
      <c r="C25784" s="119"/>
      <c r="D25784" s="119"/>
    </row>
    <row r="25785" spans="2:4" x14ac:dyDescent="0.25">
      <c r="B25785" s="119"/>
      <c r="C25785" s="119"/>
      <c r="D25785" s="119"/>
    </row>
    <row r="25786" spans="2:4" x14ac:dyDescent="0.25">
      <c r="B25786" s="119"/>
      <c r="C25786" s="119"/>
      <c r="D25786" s="119"/>
    </row>
    <row r="25787" spans="2:4" x14ac:dyDescent="0.25">
      <c r="B25787" s="119"/>
      <c r="C25787" s="119"/>
      <c r="D25787" s="119"/>
    </row>
    <row r="25788" spans="2:4" x14ac:dyDescent="0.25">
      <c r="B25788" s="119"/>
      <c r="C25788" s="119"/>
      <c r="D25788" s="119"/>
    </row>
    <row r="25789" spans="2:4" x14ac:dyDescent="0.25">
      <c r="B25789" s="119"/>
      <c r="C25789" s="119"/>
      <c r="D25789" s="119"/>
    </row>
    <row r="25790" spans="2:4" x14ac:dyDescent="0.25">
      <c r="B25790" s="119"/>
      <c r="C25790" s="119"/>
      <c r="D25790" s="119"/>
    </row>
    <row r="25791" spans="2:4" x14ac:dyDescent="0.25">
      <c r="B25791" s="119"/>
      <c r="C25791" s="119"/>
      <c r="D25791" s="119"/>
    </row>
    <row r="25792" spans="2:4" x14ac:dyDescent="0.25">
      <c r="B25792" s="119"/>
      <c r="C25792" s="119"/>
      <c r="D25792" s="119"/>
    </row>
    <row r="25793" spans="2:4" x14ac:dyDescent="0.25">
      <c r="B25793" s="119"/>
      <c r="C25793" s="119"/>
      <c r="D25793" s="119"/>
    </row>
    <row r="25794" spans="2:4" x14ac:dyDescent="0.25">
      <c r="B25794" s="119"/>
      <c r="C25794" s="119"/>
      <c r="D25794" s="119"/>
    </row>
    <row r="25795" spans="2:4" x14ac:dyDescent="0.25">
      <c r="B25795" s="119"/>
      <c r="C25795" s="119"/>
      <c r="D25795" s="119"/>
    </row>
    <row r="25796" spans="2:4" x14ac:dyDescent="0.25">
      <c r="B25796" s="119"/>
      <c r="C25796" s="119"/>
      <c r="D25796" s="119"/>
    </row>
    <row r="25797" spans="2:4" x14ac:dyDescent="0.25">
      <c r="B25797" s="119"/>
      <c r="C25797" s="119"/>
      <c r="D25797" s="119"/>
    </row>
    <row r="25798" spans="2:4" x14ac:dyDescent="0.25">
      <c r="B25798" s="119"/>
      <c r="C25798" s="119"/>
      <c r="D25798" s="119"/>
    </row>
    <row r="25799" spans="2:4" x14ac:dyDescent="0.25">
      <c r="B25799" s="119"/>
      <c r="C25799" s="119"/>
      <c r="D25799" s="119"/>
    </row>
    <row r="25800" spans="2:4" x14ac:dyDescent="0.25">
      <c r="B25800" s="119"/>
      <c r="C25800" s="119"/>
      <c r="D25800" s="119"/>
    </row>
    <row r="25801" spans="2:4" x14ac:dyDescent="0.25">
      <c r="B25801" s="119"/>
      <c r="C25801" s="119"/>
      <c r="D25801" s="119"/>
    </row>
    <row r="25802" spans="2:4" x14ac:dyDescent="0.25">
      <c r="B25802" s="119"/>
      <c r="C25802" s="119"/>
      <c r="D25802" s="119"/>
    </row>
    <row r="25803" spans="2:4" x14ac:dyDescent="0.25">
      <c r="B25803" s="119"/>
      <c r="C25803" s="119"/>
      <c r="D25803" s="119"/>
    </row>
    <row r="25804" spans="2:4" x14ac:dyDescent="0.25">
      <c r="B25804" s="119"/>
      <c r="C25804" s="119"/>
      <c r="D25804" s="119"/>
    </row>
    <row r="25805" spans="2:4" x14ac:dyDescent="0.25">
      <c r="B25805" s="119"/>
      <c r="C25805" s="119"/>
      <c r="D25805" s="119"/>
    </row>
    <row r="25806" spans="2:4" x14ac:dyDescent="0.25">
      <c r="B25806" s="119"/>
      <c r="C25806" s="119"/>
      <c r="D25806" s="119"/>
    </row>
    <row r="25807" spans="2:4" x14ac:dyDescent="0.25">
      <c r="B25807" s="119"/>
      <c r="C25807" s="119"/>
      <c r="D25807" s="119"/>
    </row>
    <row r="25808" spans="2:4" x14ac:dyDescent="0.25">
      <c r="B25808" s="119"/>
      <c r="C25808" s="119"/>
      <c r="D25808" s="119"/>
    </row>
    <row r="25809" spans="2:4" x14ac:dyDescent="0.25">
      <c r="B25809" s="119"/>
      <c r="C25809" s="119"/>
      <c r="D25809" s="119"/>
    </row>
    <row r="25810" spans="2:4" x14ac:dyDescent="0.25">
      <c r="B25810" s="119"/>
      <c r="C25810" s="119"/>
      <c r="D25810" s="119"/>
    </row>
    <row r="25811" spans="2:4" x14ac:dyDescent="0.25">
      <c r="B25811" s="119"/>
      <c r="C25811" s="119"/>
      <c r="D25811" s="119"/>
    </row>
    <row r="25812" spans="2:4" x14ac:dyDescent="0.25">
      <c r="B25812" s="119"/>
      <c r="C25812" s="119"/>
      <c r="D25812" s="119"/>
    </row>
    <row r="25813" spans="2:4" x14ac:dyDescent="0.25">
      <c r="B25813" s="119"/>
      <c r="C25813" s="119"/>
      <c r="D25813" s="119"/>
    </row>
    <row r="25814" spans="2:4" x14ac:dyDescent="0.25">
      <c r="B25814" s="119"/>
      <c r="C25814" s="119"/>
      <c r="D25814" s="119"/>
    </row>
    <row r="25815" spans="2:4" x14ac:dyDescent="0.25">
      <c r="B25815" s="119"/>
      <c r="C25815" s="119"/>
      <c r="D25815" s="119"/>
    </row>
    <row r="25816" spans="2:4" x14ac:dyDescent="0.25">
      <c r="B25816" s="119"/>
      <c r="C25816" s="119"/>
      <c r="D25816" s="119"/>
    </row>
    <row r="25817" spans="2:4" x14ac:dyDescent="0.25">
      <c r="B25817" s="119"/>
      <c r="C25817" s="119"/>
      <c r="D25817" s="119"/>
    </row>
    <row r="25818" spans="2:4" x14ac:dyDescent="0.25">
      <c r="B25818" s="119"/>
      <c r="C25818" s="119"/>
      <c r="D25818" s="119"/>
    </row>
    <row r="25819" spans="2:4" x14ac:dyDescent="0.25">
      <c r="B25819" s="119"/>
      <c r="C25819" s="119"/>
      <c r="D25819" s="119"/>
    </row>
    <row r="25820" spans="2:4" x14ac:dyDescent="0.25">
      <c r="B25820" s="119"/>
      <c r="C25820" s="119"/>
      <c r="D25820" s="119"/>
    </row>
    <row r="25821" spans="2:4" x14ac:dyDescent="0.25">
      <c r="B25821" s="119"/>
      <c r="C25821" s="119"/>
      <c r="D25821" s="119"/>
    </row>
    <row r="25822" spans="2:4" x14ac:dyDescent="0.25">
      <c r="B25822" s="119"/>
      <c r="C25822" s="119"/>
      <c r="D25822" s="119"/>
    </row>
    <row r="25823" spans="2:4" x14ac:dyDescent="0.25">
      <c r="B25823" s="119"/>
      <c r="C25823" s="119"/>
      <c r="D25823" s="119"/>
    </row>
    <row r="25824" spans="2:4" x14ac:dyDescent="0.25">
      <c r="B25824" s="119"/>
      <c r="C25824" s="119"/>
      <c r="D25824" s="119"/>
    </row>
    <row r="25825" spans="2:4" x14ac:dyDescent="0.25">
      <c r="B25825" s="119"/>
      <c r="C25825" s="119"/>
      <c r="D25825" s="119"/>
    </row>
    <row r="25826" spans="2:4" x14ac:dyDescent="0.25">
      <c r="B25826" s="119"/>
      <c r="C25826" s="119"/>
      <c r="D25826" s="119"/>
    </row>
    <row r="25827" spans="2:4" x14ac:dyDescent="0.25">
      <c r="B25827" s="119"/>
      <c r="C25827" s="119"/>
      <c r="D25827" s="119"/>
    </row>
    <row r="25828" spans="2:4" x14ac:dyDescent="0.25">
      <c r="B25828" s="119"/>
      <c r="C25828" s="119"/>
      <c r="D25828" s="119"/>
    </row>
    <row r="25829" spans="2:4" x14ac:dyDescent="0.25">
      <c r="B25829" s="119"/>
      <c r="C25829" s="119"/>
      <c r="D25829" s="119"/>
    </row>
    <row r="25830" spans="2:4" x14ac:dyDescent="0.25">
      <c r="B25830" s="119"/>
      <c r="C25830" s="119"/>
      <c r="D25830" s="119"/>
    </row>
    <row r="25831" spans="2:4" x14ac:dyDescent="0.25">
      <c r="B25831" s="119"/>
      <c r="C25831" s="119"/>
      <c r="D25831" s="119"/>
    </row>
    <row r="25832" spans="2:4" x14ac:dyDescent="0.25">
      <c r="B25832" s="119"/>
      <c r="C25832" s="119"/>
      <c r="D25832" s="119"/>
    </row>
    <row r="25833" spans="2:4" x14ac:dyDescent="0.25">
      <c r="B25833" s="119"/>
      <c r="C25833" s="119"/>
      <c r="D25833" s="119"/>
    </row>
    <row r="25834" spans="2:4" x14ac:dyDescent="0.25">
      <c r="B25834" s="119"/>
      <c r="C25834" s="119"/>
      <c r="D25834" s="119"/>
    </row>
    <row r="25835" spans="2:4" x14ac:dyDescent="0.25">
      <c r="B25835" s="119"/>
      <c r="C25835" s="119"/>
      <c r="D25835" s="119"/>
    </row>
    <row r="25836" spans="2:4" x14ac:dyDescent="0.25">
      <c r="B25836" s="119"/>
      <c r="C25836" s="119"/>
      <c r="D25836" s="119"/>
    </row>
    <row r="25837" spans="2:4" x14ac:dyDescent="0.25">
      <c r="B25837" s="119"/>
      <c r="C25837" s="119"/>
      <c r="D25837" s="119"/>
    </row>
    <row r="25838" spans="2:4" x14ac:dyDescent="0.25">
      <c r="B25838" s="119"/>
      <c r="C25838" s="119"/>
      <c r="D25838" s="119"/>
    </row>
    <row r="25839" spans="2:4" x14ac:dyDescent="0.25">
      <c r="B25839" s="119"/>
      <c r="C25839" s="119"/>
      <c r="D25839" s="119"/>
    </row>
    <row r="25840" spans="2:4" x14ac:dyDescent="0.25">
      <c r="B25840" s="119"/>
      <c r="C25840" s="119"/>
      <c r="D25840" s="119"/>
    </row>
    <row r="25841" spans="2:4" x14ac:dyDescent="0.25">
      <c r="B25841" s="119"/>
      <c r="C25841" s="119"/>
      <c r="D25841" s="119"/>
    </row>
    <row r="25842" spans="2:4" x14ac:dyDescent="0.25">
      <c r="B25842" s="119"/>
      <c r="C25842" s="119"/>
      <c r="D25842" s="119"/>
    </row>
    <row r="25843" spans="2:4" x14ac:dyDescent="0.25">
      <c r="B25843" s="119"/>
      <c r="C25843" s="119"/>
      <c r="D25843" s="119"/>
    </row>
    <row r="25844" spans="2:4" x14ac:dyDescent="0.25">
      <c r="B25844" s="119"/>
      <c r="C25844" s="119"/>
      <c r="D25844" s="119"/>
    </row>
    <row r="25845" spans="2:4" x14ac:dyDescent="0.25">
      <c r="B25845" s="119"/>
      <c r="C25845" s="119"/>
      <c r="D25845" s="119"/>
    </row>
    <row r="25846" spans="2:4" x14ac:dyDescent="0.25">
      <c r="B25846" s="119"/>
      <c r="C25846" s="119"/>
      <c r="D25846" s="119"/>
    </row>
    <row r="25847" spans="2:4" x14ac:dyDescent="0.25">
      <c r="B25847" s="119"/>
      <c r="C25847" s="119"/>
      <c r="D25847" s="119"/>
    </row>
    <row r="25848" spans="2:4" x14ac:dyDescent="0.25">
      <c r="B25848" s="119"/>
      <c r="C25848" s="119"/>
      <c r="D25848" s="119"/>
    </row>
    <row r="25849" spans="2:4" x14ac:dyDescent="0.25">
      <c r="B25849" s="119"/>
      <c r="C25849" s="119"/>
      <c r="D25849" s="119"/>
    </row>
    <row r="25850" spans="2:4" x14ac:dyDescent="0.25">
      <c r="B25850" s="119"/>
      <c r="C25850" s="119"/>
      <c r="D25850" s="119"/>
    </row>
    <row r="25851" spans="2:4" x14ac:dyDescent="0.25">
      <c r="B25851" s="119"/>
      <c r="C25851" s="119"/>
      <c r="D25851" s="119"/>
    </row>
    <row r="25852" spans="2:4" x14ac:dyDescent="0.25">
      <c r="B25852" s="119"/>
      <c r="C25852" s="119"/>
      <c r="D25852" s="119"/>
    </row>
    <row r="25853" spans="2:4" x14ac:dyDescent="0.25">
      <c r="B25853" s="119"/>
      <c r="C25853" s="119"/>
      <c r="D25853" s="119"/>
    </row>
    <row r="25854" spans="2:4" x14ac:dyDescent="0.25">
      <c r="B25854" s="119"/>
      <c r="C25854" s="119"/>
      <c r="D25854" s="119"/>
    </row>
    <row r="25855" spans="2:4" x14ac:dyDescent="0.25">
      <c r="B25855" s="119"/>
      <c r="C25855" s="119"/>
      <c r="D25855" s="119"/>
    </row>
    <row r="25856" spans="2:4" x14ac:dyDescent="0.25">
      <c r="B25856" s="119"/>
      <c r="C25856" s="119"/>
      <c r="D25856" s="119"/>
    </row>
    <row r="25857" spans="2:4" x14ac:dyDescent="0.25">
      <c r="B25857" s="119"/>
      <c r="C25857" s="119"/>
      <c r="D25857" s="119"/>
    </row>
    <row r="25858" spans="2:4" x14ac:dyDescent="0.25">
      <c r="B25858" s="119"/>
      <c r="C25858" s="119"/>
      <c r="D25858" s="119"/>
    </row>
    <row r="25859" spans="2:4" x14ac:dyDescent="0.25">
      <c r="B25859" s="119"/>
      <c r="C25859" s="119"/>
      <c r="D25859" s="119"/>
    </row>
    <row r="25860" spans="2:4" x14ac:dyDescent="0.25">
      <c r="B25860" s="119"/>
      <c r="C25860" s="119"/>
      <c r="D25860" s="119"/>
    </row>
    <row r="25861" spans="2:4" x14ac:dyDescent="0.25">
      <c r="B25861" s="119"/>
      <c r="C25861" s="119"/>
      <c r="D25861" s="119"/>
    </row>
    <row r="25862" spans="2:4" x14ac:dyDescent="0.25">
      <c r="B25862" s="119"/>
      <c r="C25862" s="119"/>
      <c r="D25862" s="119"/>
    </row>
    <row r="25863" spans="2:4" x14ac:dyDescent="0.25">
      <c r="B25863" s="119"/>
      <c r="C25863" s="119"/>
      <c r="D25863" s="119"/>
    </row>
    <row r="25864" spans="2:4" x14ac:dyDescent="0.25">
      <c r="B25864" s="119"/>
      <c r="C25864" s="119"/>
      <c r="D25864" s="119"/>
    </row>
    <row r="25865" spans="2:4" x14ac:dyDescent="0.25">
      <c r="B25865" s="119"/>
      <c r="C25865" s="119"/>
      <c r="D25865" s="119"/>
    </row>
    <row r="25866" spans="2:4" x14ac:dyDescent="0.25">
      <c r="B25866" s="119"/>
      <c r="C25866" s="119"/>
      <c r="D25866" s="119"/>
    </row>
    <row r="25867" spans="2:4" x14ac:dyDescent="0.25">
      <c r="B25867" s="119"/>
      <c r="C25867" s="119"/>
      <c r="D25867" s="119"/>
    </row>
    <row r="25868" spans="2:4" x14ac:dyDescent="0.25">
      <c r="B25868" s="119"/>
      <c r="C25868" s="119"/>
      <c r="D25868" s="119"/>
    </row>
    <row r="25869" spans="2:4" x14ac:dyDescent="0.25">
      <c r="B25869" s="119"/>
      <c r="C25869" s="119"/>
      <c r="D25869" s="119"/>
    </row>
    <row r="25870" spans="2:4" x14ac:dyDescent="0.25">
      <c r="B25870" s="119"/>
      <c r="C25870" s="119"/>
      <c r="D25870" s="119"/>
    </row>
    <row r="25871" spans="2:4" x14ac:dyDescent="0.25">
      <c r="B25871" s="119"/>
      <c r="C25871" s="119"/>
      <c r="D25871" s="119"/>
    </row>
    <row r="25872" spans="2:4" x14ac:dyDescent="0.25">
      <c r="B25872" s="119"/>
      <c r="C25872" s="119"/>
      <c r="D25872" s="119"/>
    </row>
    <row r="25873" spans="2:4" x14ac:dyDescent="0.25">
      <c r="B25873" s="119"/>
      <c r="C25873" s="119"/>
      <c r="D25873" s="119"/>
    </row>
    <row r="25874" spans="2:4" x14ac:dyDescent="0.25">
      <c r="B25874" s="119"/>
      <c r="C25874" s="119"/>
      <c r="D25874" s="119"/>
    </row>
    <row r="25875" spans="2:4" x14ac:dyDescent="0.25">
      <c r="B25875" s="119"/>
      <c r="C25875" s="119"/>
      <c r="D25875" s="119"/>
    </row>
    <row r="25876" spans="2:4" x14ac:dyDescent="0.25">
      <c r="B25876" s="119"/>
      <c r="C25876" s="119"/>
      <c r="D25876" s="119"/>
    </row>
    <row r="25877" spans="2:4" x14ac:dyDescent="0.25">
      <c r="B25877" s="119"/>
      <c r="C25877" s="119"/>
      <c r="D25877" s="119"/>
    </row>
    <row r="25878" spans="2:4" x14ac:dyDescent="0.25">
      <c r="B25878" s="119"/>
      <c r="C25878" s="119"/>
      <c r="D25878" s="119"/>
    </row>
    <row r="25879" spans="2:4" x14ac:dyDescent="0.25">
      <c r="B25879" s="119"/>
      <c r="C25879" s="119"/>
      <c r="D25879" s="119"/>
    </row>
    <row r="25880" spans="2:4" x14ac:dyDescent="0.25">
      <c r="B25880" s="119"/>
      <c r="C25880" s="119"/>
      <c r="D25880" s="119"/>
    </row>
    <row r="25881" spans="2:4" x14ac:dyDescent="0.25">
      <c r="B25881" s="119"/>
      <c r="C25881" s="119"/>
      <c r="D25881" s="119"/>
    </row>
    <row r="25882" spans="2:4" x14ac:dyDescent="0.25">
      <c r="B25882" s="119"/>
      <c r="C25882" s="119"/>
      <c r="D25882" s="119"/>
    </row>
    <row r="25883" spans="2:4" x14ac:dyDescent="0.25">
      <c r="B25883" s="119"/>
      <c r="C25883" s="119"/>
      <c r="D25883" s="119"/>
    </row>
    <row r="25884" spans="2:4" x14ac:dyDescent="0.25">
      <c r="B25884" s="119"/>
      <c r="C25884" s="119"/>
      <c r="D25884" s="119"/>
    </row>
    <row r="25885" spans="2:4" x14ac:dyDescent="0.25">
      <c r="B25885" s="119"/>
      <c r="C25885" s="119"/>
      <c r="D25885" s="119"/>
    </row>
    <row r="25886" spans="2:4" x14ac:dyDescent="0.25">
      <c r="B25886" s="119"/>
      <c r="C25886" s="119"/>
      <c r="D25886" s="119"/>
    </row>
    <row r="25887" spans="2:4" x14ac:dyDescent="0.25">
      <c r="B25887" s="119"/>
      <c r="C25887" s="119"/>
      <c r="D25887" s="119"/>
    </row>
    <row r="25888" spans="2:4" x14ac:dyDescent="0.25">
      <c r="B25888" s="119"/>
      <c r="C25888" s="119"/>
      <c r="D25888" s="119"/>
    </row>
    <row r="25889" spans="2:4" x14ac:dyDescent="0.25">
      <c r="B25889" s="119"/>
      <c r="C25889" s="119"/>
      <c r="D25889" s="119"/>
    </row>
    <row r="25890" spans="2:4" x14ac:dyDescent="0.25">
      <c r="B25890" s="119"/>
      <c r="C25890" s="119"/>
      <c r="D25890" s="119"/>
    </row>
    <row r="25891" spans="2:4" x14ac:dyDescent="0.25">
      <c r="B25891" s="119"/>
      <c r="C25891" s="119"/>
      <c r="D25891" s="119"/>
    </row>
    <row r="25892" spans="2:4" x14ac:dyDescent="0.25">
      <c r="B25892" s="119"/>
      <c r="C25892" s="119"/>
      <c r="D25892" s="119"/>
    </row>
    <row r="25893" spans="2:4" x14ac:dyDescent="0.25">
      <c r="B25893" s="119"/>
      <c r="C25893" s="119"/>
      <c r="D25893" s="119"/>
    </row>
    <row r="25894" spans="2:4" x14ac:dyDescent="0.25">
      <c r="B25894" s="119"/>
      <c r="C25894" s="119"/>
      <c r="D25894" s="119"/>
    </row>
    <row r="25895" spans="2:4" x14ac:dyDescent="0.25">
      <c r="B25895" s="119"/>
      <c r="C25895" s="119"/>
      <c r="D25895" s="119"/>
    </row>
    <row r="25896" spans="2:4" x14ac:dyDescent="0.25">
      <c r="B25896" s="119"/>
      <c r="C25896" s="119"/>
      <c r="D25896" s="119"/>
    </row>
    <row r="25897" spans="2:4" x14ac:dyDescent="0.25">
      <c r="B25897" s="119"/>
      <c r="C25897" s="119"/>
      <c r="D25897" s="119"/>
    </row>
    <row r="25898" spans="2:4" x14ac:dyDescent="0.25">
      <c r="B25898" s="119"/>
      <c r="C25898" s="119"/>
      <c r="D25898" s="119"/>
    </row>
    <row r="25899" spans="2:4" x14ac:dyDescent="0.25">
      <c r="B25899" s="119"/>
      <c r="C25899" s="119"/>
      <c r="D25899" s="119"/>
    </row>
    <row r="25900" spans="2:4" x14ac:dyDescent="0.25">
      <c r="B25900" s="119"/>
      <c r="C25900" s="119"/>
      <c r="D25900" s="119"/>
    </row>
    <row r="25901" spans="2:4" x14ac:dyDescent="0.25">
      <c r="B25901" s="119"/>
      <c r="C25901" s="119"/>
      <c r="D25901" s="119"/>
    </row>
    <row r="25902" spans="2:4" x14ac:dyDescent="0.25">
      <c r="B25902" s="119"/>
      <c r="C25902" s="119"/>
      <c r="D25902" s="119"/>
    </row>
    <row r="25903" spans="2:4" x14ac:dyDescent="0.25">
      <c r="B25903" s="119"/>
      <c r="C25903" s="119"/>
      <c r="D25903" s="119"/>
    </row>
    <row r="25904" spans="2:4" x14ac:dyDescent="0.25">
      <c r="B25904" s="119"/>
      <c r="C25904" s="119"/>
      <c r="D25904" s="119"/>
    </row>
    <row r="25905" spans="2:4" x14ac:dyDescent="0.25">
      <c r="B25905" s="119"/>
      <c r="C25905" s="119"/>
      <c r="D25905" s="119"/>
    </row>
    <row r="25906" spans="2:4" x14ac:dyDescent="0.25">
      <c r="B25906" s="119"/>
      <c r="C25906" s="119"/>
      <c r="D25906" s="119"/>
    </row>
    <row r="25907" spans="2:4" x14ac:dyDescent="0.25">
      <c r="B25907" s="119"/>
      <c r="C25907" s="119"/>
      <c r="D25907" s="119"/>
    </row>
    <row r="25908" spans="2:4" x14ac:dyDescent="0.25">
      <c r="B25908" s="119"/>
      <c r="C25908" s="119"/>
      <c r="D25908" s="119"/>
    </row>
    <row r="25909" spans="2:4" x14ac:dyDescent="0.25">
      <c r="B25909" s="119"/>
      <c r="C25909" s="119"/>
      <c r="D25909" s="119"/>
    </row>
    <row r="25910" spans="2:4" x14ac:dyDescent="0.25">
      <c r="B25910" s="119"/>
      <c r="C25910" s="119"/>
      <c r="D25910" s="119"/>
    </row>
    <row r="25911" spans="2:4" x14ac:dyDescent="0.25">
      <c r="B25911" s="119"/>
      <c r="C25911" s="119"/>
      <c r="D25911" s="119"/>
    </row>
    <row r="25912" spans="2:4" x14ac:dyDescent="0.25">
      <c r="B25912" s="119"/>
      <c r="C25912" s="119"/>
      <c r="D25912" s="119"/>
    </row>
    <row r="25913" spans="2:4" x14ac:dyDescent="0.25">
      <c r="B25913" s="119"/>
      <c r="C25913" s="119"/>
      <c r="D25913" s="119"/>
    </row>
    <row r="25914" spans="2:4" x14ac:dyDescent="0.25">
      <c r="B25914" s="119"/>
      <c r="C25914" s="119"/>
      <c r="D25914" s="119"/>
    </row>
    <row r="25915" spans="2:4" x14ac:dyDescent="0.25">
      <c r="B25915" s="119"/>
      <c r="C25915" s="119"/>
      <c r="D25915" s="119"/>
    </row>
    <row r="25916" spans="2:4" x14ac:dyDescent="0.25">
      <c r="B25916" s="119"/>
      <c r="C25916" s="119"/>
      <c r="D25916" s="119"/>
    </row>
    <row r="25917" spans="2:4" x14ac:dyDescent="0.25">
      <c r="B25917" s="119"/>
      <c r="C25917" s="119"/>
      <c r="D25917" s="119"/>
    </row>
    <row r="25918" spans="2:4" x14ac:dyDescent="0.25">
      <c r="B25918" s="119"/>
      <c r="C25918" s="119"/>
      <c r="D25918" s="119"/>
    </row>
    <row r="25919" spans="2:4" x14ac:dyDescent="0.25">
      <c r="B25919" s="119"/>
      <c r="C25919" s="119"/>
      <c r="D25919" s="119"/>
    </row>
    <row r="25920" spans="2:4" x14ac:dyDescent="0.25">
      <c r="B25920" s="119"/>
      <c r="C25920" s="119"/>
      <c r="D25920" s="119"/>
    </row>
    <row r="25921" spans="2:4" x14ac:dyDescent="0.25">
      <c r="B25921" s="119"/>
      <c r="C25921" s="119"/>
      <c r="D25921" s="119"/>
    </row>
    <row r="25922" spans="2:4" x14ac:dyDescent="0.25">
      <c r="B25922" s="119"/>
      <c r="C25922" s="119"/>
      <c r="D25922" s="119"/>
    </row>
    <row r="25923" spans="2:4" x14ac:dyDescent="0.25">
      <c r="B25923" s="119"/>
      <c r="C25923" s="119"/>
      <c r="D25923" s="119"/>
    </row>
    <row r="25924" spans="2:4" x14ac:dyDescent="0.25">
      <c r="B25924" s="119"/>
      <c r="C25924" s="119"/>
      <c r="D25924" s="119"/>
    </row>
    <row r="25925" spans="2:4" x14ac:dyDescent="0.25">
      <c r="B25925" s="119"/>
      <c r="C25925" s="119"/>
      <c r="D25925" s="119"/>
    </row>
    <row r="25926" spans="2:4" x14ac:dyDescent="0.25">
      <c r="B25926" s="119"/>
      <c r="C25926" s="119"/>
      <c r="D25926" s="119"/>
    </row>
    <row r="25927" spans="2:4" x14ac:dyDescent="0.25">
      <c r="B25927" s="119"/>
      <c r="C25927" s="119"/>
      <c r="D25927" s="119"/>
    </row>
    <row r="25928" spans="2:4" x14ac:dyDescent="0.25">
      <c r="B25928" s="119"/>
      <c r="C25928" s="119"/>
      <c r="D25928" s="119"/>
    </row>
    <row r="25929" spans="2:4" x14ac:dyDescent="0.25">
      <c r="B25929" s="119"/>
      <c r="C25929" s="119"/>
      <c r="D25929" s="119"/>
    </row>
    <row r="25930" spans="2:4" x14ac:dyDescent="0.25">
      <c r="B25930" s="119"/>
      <c r="C25930" s="119"/>
      <c r="D25930" s="119"/>
    </row>
    <row r="25931" spans="2:4" x14ac:dyDescent="0.25">
      <c r="B25931" s="119"/>
      <c r="C25931" s="119"/>
      <c r="D25931" s="119"/>
    </row>
    <row r="25932" spans="2:4" x14ac:dyDescent="0.25">
      <c r="B25932" s="119"/>
      <c r="C25932" s="119"/>
      <c r="D25932" s="119"/>
    </row>
    <row r="25933" spans="2:4" x14ac:dyDescent="0.25">
      <c r="B25933" s="119"/>
      <c r="C25933" s="119"/>
      <c r="D25933" s="119"/>
    </row>
    <row r="25934" spans="2:4" x14ac:dyDescent="0.25">
      <c r="B25934" s="119"/>
      <c r="C25934" s="119"/>
      <c r="D25934" s="119"/>
    </row>
    <row r="25935" spans="2:4" x14ac:dyDescent="0.25">
      <c r="B25935" s="119"/>
      <c r="C25935" s="119"/>
      <c r="D25935" s="119"/>
    </row>
    <row r="25936" spans="2:4" x14ac:dyDescent="0.25">
      <c r="B25936" s="119"/>
      <c r="C25936" s="119"/>
      <c r="D25936" s="119"/>
    </row>
    <row r="25937" spans="2:4" x14ac:dyDescent="0.25">
      <c r="B25937" s="119"/>
      <c r="C25937" s="119"/>
      <c r="D25937" s="119"/>
    </row>
    <row r="25938" spans="2:4" x14ac:dyDescent="0.25">
      <c r="B25938" s="119"/>
      <c r="C25938" s="119"/>
      <c r="D25938" s="119"/>
    </row>
    <row r="25939" spans="2:4" x14ac:dyDescent="0.25">
      <c r="B25939" s="119"/>
      <c r="C25939" s="119"/>
      <c r="D25939" s="119"/>
    </row>
    <row r="25940" spans="2:4" x14ac:dyDescent="0.25">
      <c r="B25940" s="119"/>
      <c r="C25940" s="119"/>
      <c r="D25940" s="119"/>
    </row>
    <row r="25941" spans="2:4" x14ac:dyDescent="0.25">
      <c r="B25941" s="119"/>
      <c r="C25941" s="119"/>
      <c r="D25941" s="119"/>
    </row>
    <row r="25942" spans="2:4" x14ac:dyDescent="0.25">
      <c r="B25942" s="119"/>
      <c r="C25942" s="119"/>
      <c r="D25942" s="119"/>
    </row>
    <row r="25943" spans="2:4" x14ac:dyDescent="0.25">
      <c r="B25943" s="119"/>
      <c r="C25943" s="119"/>
      <c r="D25943" s="119"/>
    </row>
    <row r="25944" spans="2:4" x14ac:dyDescent="0.25">
      <c r="B25944" s="119"/>
      <c r="C25944" s="119"/>
      <c r="D25944" s="119"/>
    </row>
    <row r="25945" spans="2:4" x14ac:dyDescent="0.25">
      <c r="B25945" s="119"/>
      <c r="C25945" s="119"/>
      <c r="D25945" s="119"/>
    </row>
    <row r="25946" spans="2:4" x14ac:dyDescent="0.25">
      <c r="B25946" s="119"/>
      <c r="C25946" s="119"/>
      <c r="D25946" s="119"/>
    </row>
    <row r="25947" spans="2:4" x14ac:dyDescent="0.25">
      <c r="B25947" s="119"/>
      <c r="C25947" s="119"/>
      <c r="D25947" s="119"/>
    </row>
    <row r="25948" spans="2:4" x14ac:dyDescent="0.25">
      <c r="B25948" s="119"/>
      <c r="C25948" s="119"/>
      <c r="D25948" s="119"/>
    </row>
    <row r="25949" spans="2:4" x14ac:dyDescent="0.25">
      <c r="B25949" s="119"/>
      <c r="C25949" s="119"/>
      <c r="D25949" s="119"/>
    </row>
    <row r="25950" spans="2:4" x14ac:dyDescent="0.25">
      <c r="B25950" s="119"/>
      <c r="C25950" s="119"/>
      <c r="D25950" s="119"/>
    </row>
    <row r="25951" spans="2:4" x14ac:dyDescent="0.25">
      <c r="B25951" s="119"/>
      <c r="C25951" s="119"/>
      <c r="D25951" s="119"/>
    </row>
    <row r="25952" spans="2:4" x14ac:dyDescent="0.25">
      <c r="B25952" s="119"/>
      <c r="C25952" s="119"/>
      <c r="D25952" s="119"/>
    </row>
    <row r="25953" spans="2:4" x14ac:dyDescent="0.25">
      <c r="B25953" s="119"/>
      <c r="C25953" s="119"/>
      <c r="D25953" s="119"/>
    </row>
    <row r="25954" spans="2:4" x14ac:dyDescent="0.25">
      <c r="B25954" s="119"/>
      <c r="C25954" s="119"/>
      <c r="D25954" s="119"/>
    </row>
    <row r="25955" spans="2:4" x14ac:dyDescent="0.25">
      <c r="B25955" s="119"/>
      <c r="C25955" s="119"/>
      <c r="D25955" s="119"/>
    </row>
    <row r="25956" spans="2:4" x14ac:dyDescent="0.25">
      <c r="B25956" s="119"/>
      <c r="C25956" s="119"/>
      <c r="D25956" s="119"/>
    </row>
    <row r="25957" spans="2:4" x14ac:dyDescent="0.25">
      <c r="B25957" s="119"/>
      <c r="C25957" s="119"/>
      <c r="D25957" s="119"/>
    </row>
    <row r="25958" spans="2:4" x14ac:dyDescent="0.25">
      <c r="B25958" s="119"/>
      <c r="C25958" s="119"/>
      <c r="D25958" s="119"/>
    </row>
    <row r="25959" spans="2:4" x14ac:dyDescent="0.25">
      <c r="B25959" s="119"/>
      <c r="C25959" s="119"/>
      <c r="D25959" s="119"/>
    </row>
    <row r="25960" spans="2:4" x14ac:dyDescent="0.25">
      <c r="B25960" s="119"/>
      <c r="C25960" s="119"/>
      <c r="D25960" s="119"/>
    </row>
    <row r="25961" spans="2:4" x14ac:dyDescent="0.25">
      <c r="B25961" s="119"/>
      <c r="C25961" s="119"/>
      <c r="D25961" s="119"/>
    </row>
    <row r="25962" spans="2:4" x14ac:dyDescent="0.25">
      <c r="B25962" s="119"/>
      <c r="C25962" s="119"/>
      <c r="D25962" s="119"/>
    </row>
    <row r="25963" spans="2:4" x14ac:dyDescent="0.25">
      <c r="B25963" s="119"/>
      <c r="C25963" s="119"/>
      <c r="D25963" s="119"/>
    </row>
    <row r="25964" spans="2:4" x14ac:dyDescent="0.25">
      <c r="B25964" s="119"/>
      <c r="C25964" s="119"/>
      <c r="D25964" s="119"/>
    </row>
    <row r="25965" spans="2:4" x14ac:dyDescent="0.25">
      <c r="B25965" s="119"/>
      <c r="C25965" s="119"/>
      <c r="D25965" s="119"/>
    </row>
    <row r="25966" spans="2:4" x14ac:dyDescent="0.25">
      <c r="B25966" s="119"/>
      <c r="C25966" s="119"/>
      <c r="D25966" s="119"/>
    </row>
    <row r="25967" spans="2:4" x14ac:dyDescent="0.25">
      <c r="B25967" s="119"/>
      <c r="C25967" s="119"/>
      <c r="D25967" s="119"/>
    </row>
    <row r="25968" spans="2:4" x14ac:dyDescent="0.25">
      <c r="B25968" s="119"/>
      <c r="C25968" s="119"/>
      <c r="D25968" s="119"/>
    </row>
    <row r="25969" spans="2:4" x14ac:dyDescent="0.25">
      <c r="B25969" s="119"/>
      <c r="C25969" s="119"/>
      <c r="D25969" s="119"/>
    </row>
    <row r="25970" spans="2:4" x14ac:dyDescent="0.25">
      <c r="B25970" s="119"/>
      <c r="C25970" s="119"/>
      <c r="D25970" s="119"/>
    </row>
    <row r="25971" spans="2:4" x14ac:dyDescent="0.25">
      <c r="B25971" s="119"/>
      <c r="C25971" s="119"/>
      <c r="D25971" s="119"/>
    </row>
    <row r="25972" spans="2:4" x14ac:dyDescent="0.25">
      <c r="B25972" s="119"/>
      <c r="C25972" s="119"/>
      <c r="D25972" s="119"/>
    </row>
    <row r="25973" spans="2:4" x14ac:dyDescent="0.25">
      <c r="B25973" s="119"/>
      <c r="C25973" s="119"/>
      <c r="D25973" s="119"/>
    </row>
    <row r="25974" spans="2:4" x14ac:dyDescent="0.25">
      <c r="B25974" s="119"/>
      <c r="C25974" s="119"/>
      <c r="D25974" s="119"/>
    </row>
    <row r="25975" spans="2:4" x14ac:dyDescent="0.25">
      <c r="B25975" s="119"/>
      <c r="C25975" s="119"/>
      <c r="D25975" s="119"/>
    </row>
    <row r="25976" spans="2:4" x14ac:dyDescent="0.25">
      <c r="B25976" s="119"/>
      <c r="C25976" s="119"/>
      <c r="D25976" s="119"/>
    </row>
    <row r="25977" spans="2:4" x14ac:dyDescent="0.25">
      <c r="B25977" s="119"/>
      <c r="C25977" s="119"/>
      <c r="D25977" s="119"/>
    </row>
    <row r="25978" spans="2:4" x14ac:dyDescent="0.25">
      <c r="B25978" s="119"/>
      <c r="C25978" s="119"/>
      <c r="D25978" s="119"/>
    </row>
    <row r="25979" spans="2:4" x14ac:dyDescent="0.25">
      <c r="B25979" s="119"/>
      <c r="C25979" s="119"/>
      <c r="D25979" s="119"/>
    </row>
    <row r="25980" spans="2:4" x14ac:dyDescent="0.25">
      <c r="B25980" s="119"/>
      <c r="C25980" s="119"/>
      <c r="D25980" s="119"/>
    </row>
    <row r="25981" spans="2:4" x14ac:dyDescent="0.25">
      <c r="B25981" s="119"/>
      <c r="C25981" s="119"/>
      <c r="D25981" s="119"/>
    </row>
    <row r="25982" spans="2:4" x14ac:dyDescent="0.25">
      <c r="B25982" s="119"/>
      <c r="C25982" s="119"/>
      <c r="D25982" s="119"/>
    </row>
    <row r="25983" spans="2:4" x14ac:dyDescent="0.25">
      <c r="B25983" s="119"/>
      <c r="C25983" s="119"/>
      <c r="D25983" s="119"/>
    </row>
    <row r="25984" spans="2:4" x14ac:dyDescent="0.25">
      <c r="B25984" s="119"/>
      <c r="C25984" s="119"/>
      <c r="D25984" s="119"/>
    </row>
    <row r="25985" spans="2:4" x14ac:dyDescent="0.25">
      <c r="B25985" s="119"/>
      <c r="C25985" s="119"/>
      <c r="D25985" s="119"/>
    </row>
    <row r="25986" spans="2:4" x14ac:dyDescent="0.25">
      <c r="B25986" s="119"/>
      <c r="C25986" s="119"/>
      <c r="D25986" s="119"/>
    </row>
    <row r="25987" spans="2:4" x14ac:dyDescent="0.25">
      <c r="B25987" s="119"/>
      <c r="C25987" s="119"/>
      <c r="D25987" s="119"/>
    </row>
    <row r="25988" spans="2:4" x14ac:dyDescent="0.25">
      <c r="B25988" s="119"/>
      <c r="C25988" s="119"/>
      <c r="D25988" s="119"/>
    </row>
    <row r="25989" spans="2:4" x14ac:dyDescent="0.25">
      <c r="B25989" s="119"/>
      <c r="C25989" s="119"/>
      <c r="D25989" s="119"/>
    </row>
    <row r="25990" spans="2:4" x14ac:dyDescent="0.25">
      <c r="B25990" s="119"/>
      <c r="C25990" s="119"/>
      <c r="D25990" s="119"/>
    </row>
    <row r="25991" spans="2:4" x14ac:dyDescent="0.25">
      <c r="B25991" s="119"/>
      <c r="C25991" s="119"/>
      <c r="D25991" s="119"/>
    </row>
    <row r="25992" spans="2:4" x14ac:dyDescent="0.25">
      <c r="B25992" s="119"/>
      <c r="C25992" s="119"/>
      <c r="D25992" s="119"/>
    </row>
    <row r="25993" spans="2:4" x14ac:dyDescent="0.25">
      <c r="B25993" s="119"/>
      <c r="C25993" s="119"/>
      <c r="D25993" s="119"/>
    </row>
    <row r="25994" spans="2:4" x14ac:dyDescent="0.25">
      <c r="B25994" s="119"/>
      <c r="C25994" s="119"/>
      <c r="D25994" s="119"/>
    </row>
    <row r="25995" spans="2:4" x14ac:dyDescent="0.25">
      <c r="B25995" s="119"/>
      <c r="C25995" s="119"/>
      <c r="D25995" s="119"/>
    </row>
    <row r="25996" spans="2:4" x14ac:dyDescent="0.25">
      <c r="B25996" s="119"/>
      <c r="C25996" s="119"/>
      <c r="D25996" s="119"/>
    </row>
    <row r="25997" spans="2:4" x14ac:dyDescent="0.25">
      <c r="B25997" s="119"/>
      <c r="C25997" s="119"/>
      <c r="D25997" s="119"/>
    </row>
    <row r="25998" spans="2:4" x14ac:dyDescent="0.25">
      <c r="B25998" s="119"/>
      <c r="C25998" s="119"/>
      <c r="D25998" s="119"/>
    </row>
    <row r="25999" spans="2:4" x14ac:dyDescent="0.25">
      <c r="B25999" s="119"/>
      <c r="C25999" s="119"/>
      <c r="D25999" s="119"/>
    </row>
    <row r="26000" spans="2:4" x14ac:dyDescent="0.25">
      <c r="B26000" s="119"/>
      <c r="C26000" s="119"/>
      <c r="D26000" s="119"/>
    </row>
    <row r="26001" spans="2:4" x14ac:dyDescent="0.25">
      <c r="B26001" s="119"/>
      <c r="C26001" s="119"/>
      <c r="D26001" s="119"/>
    </row>
    <row r="26002" spans="2:4" x14ac:dyDescent="0.25">
      <c r="B26002" s="119"/>
      <c r="C26002" s="119"/>
      <c r="D26002" s="119"/>
    </row>
    <row r="26003" spans="2:4" x14ac:dyDescent="0.25">
      <c r="B26003" s="119"/>
      <c r="C26003" s="119"/>
      <c r="D26003" s="119"/>
    </row>
    <row r="26004" spans="2:4" x14ac:dyDescent="0.25">
      <c r="B26004" s="119"/>
      <c r="C26004" s="119"/>
      <c r="D26004" s="119"/>
    </row>
    <row r="26005" spans="2:4" x14ac:dyDescent="0.25">
      <c r="B26005" s="119"/>
      <c r="C26005" s="119"/>
      <c r="D26005" s="119"/>
    </row>
    <row r="26006" spans="2:4" x14ac:dyDescent="0.25">
      <c r="B26006" s="119"/>
      <c r="C26006" s="119"/>
      <c r="D26006" s="119"/>
    </row>
    <row r="26007" spans="2:4" x14ac:dyDescent="0.25">
      <c r="B26007" s="119"/>
      <c r="C26007" s="119"/>
      <c r="D26007" s="119"/>
    </row>
    <row r="26008" spans="2:4" x14ac:dyDescent="0.25">
      <c r="B26008" s="119"/>
      <c r="C26008" s="119"/>
      <c r="D26008" s="119"/>
    </row>
    <row r="26009" spans="2:4" x14ac:dyDescent="0.25">
      <c r="B26009" s="119"/>
      <c r="C26009" s="119"/>
      <c r="D26009" s="119"/>
    </row>
    <row r="26010" spans="2:4" x14ac:dyDescent="0.25">
      <c r="B26010" s="119"/>
      <c r="C26010" s="119"/>
      <c r="D26010" s="119"/>
    </row>
    <row r="26011" spans="2:4" x14ac:dyDescent="0.25">
      <c r="B26011" s="119"/>
      <c r="C26011" s="119"/>
      <c r="D26011" s="119"/>
    </row>
    <row r="26012" spans="2:4" x14ac:dyDescent="0.25">
      <c r="B26012" s="119"/>
      <c r="C26012" s="119"/>
      <c r="D26012" s="119"/>
    </row>
    <row r="26013" spans="2:4" x14ac:dyDescent="0.25">
      <c r="B26013" s="119"/>
      <c r="C26013" s="119"/>
      <c r="D26013" s="119"/>
    </row>
    <row r="26014" spans="2:4" x14ac:dyDescent="0.25">
      <c r="B26014" s="119"/>
      <c r="C26014" s="119"/>
      <c r="D26014" s="119"/>
    </row>
    <row r="26015" spans="2:4" x14ac:dyDescent="0.25">
      <c r="B26015" s="119"/>
      <c r="C26015" s="119"/>
      <c r="D26015" s="119"/>
    </row>
    <row r="26016" spans="2:4" x14ac:dyDescent="0.25">
      <c r="B26016" s="119"/>
      <c r="C26016" s="119"/>
      <c r="D26016" s="119"/>
    </row>
    <row r="26017" spans="2:4" x14ac:dyDescent="0.25">
      <c r="B26017" s="119"/>
      <c r="C26017" s="119"/>
      <c r="D26017" s="119"/>
    </row>
    <row r="26018" spans="2:4" x14ac:dyDescent="0.25">
      <c r="B26018" s="119"/>
      <c r="C26018" s="119"/>
      <c r="D26018" s="119"/>
    </row>
    <row r="26019" spans="2:4" x14ac:dyDescent="0.25">
      <c r="B26019" s="119"/>
      <c r="C26019" s="119"/>
      <c r="D26019" s="119"/>
    </row>
    <row r="26020" spans="2:4" x14ac:dyDescent="0.25">
      <c r="B26020" s="119"/>
      <c r="C26020" s="119"/>
      <c r="D26020" s="119"/>
    </row>
    <row r="26021" spans="2:4" x14ac:dyDescent="0.25">
      <c r="B26021" s="119"/>
      <c r="C26021" s="119"/>
      <c r="D26021" s="119"/>
    </row>
    <row r="26022" spans="2:4" x14ac:dyDescent="0.25">
      <c r="B26022" s="119"/>
      <c r="C26022" s="119"/>
      <c r="D26022" s="119"/>
    </row>
    <row r="26023" spans="2:4" x14ac:dyDescent="0.25">
      <c r="B26023" s="119"/>
      <c r="C26023" s="119"/>
      <c r="D26023" s="119"/>
    </row>
    <row r="26024" spans="2:4" x14ac:dyDescent="0.25">
      <c r="B26024" s="119"/>
      <c r="C26024" s="119"/>
      <c r="D26024" s="119"/>
    </row>
    <row r="26025" spans="2:4" x14ac:dyDescent="0.25">
      <c r="B26025" s="119"/>
      <c r="C26025" s="119"/>
      <c r="D26025" s="119"/>
    </row>
    <row r="26026" spans="2:4" x14ac:dyDescent="0.25">
      <c r="B26026" s="119"/>
      <c r="C26026" s="119"/>
      <c r="D26026" s="119"/>
    </row>
    <row r="26027" spans="2:4" x14ac:dyDescent="0.25">
      <c r="B26027" s="119"/>
      <c r="C26027" s="119"/>
      <c r="D26027" s="119"/>
    </row>
    <row r="26028" spans="2:4" x14ac:dyDescent="0.25">
      <c r="B26028" s="119"/>
      <c r="C26028" s="119"/>
      <c r="D26028" s="119"/>
    </row>
    <row r="26029" spans="2:4" x14ac:dyDescent="0.25">
      <c r="B26029" s="119"/>
      <c r="C26029" s="119"/>
      <c r="D26029" s="119"/>
    </row>
    <row r="26030" spans="2:4" x14ac:dyDescent="0.25">
      <c r="B26030" s="119"/>
      <c r="C26030" s="119"/>
      <c r="D26030" s="119"/>
    </row>
    <row r="26031" spans="2:4" x14ac:dyDescent="0.25">
      <c r="B26031" s="119"/>
      <c r="C26031" s="119"/>
      <c r="D26031" s="119"/>
    </row>
    <row r="26032" spans="2:4" x14ac:dyDescent="0.25">
      <c r="B26032" s="119"/>
      <c r="C26032" s="119"/>
      <c r="D26032" s="119"/>
    </row>
    <row r="26033" spans="2:4" x14ac:dyDescent="0.25">
      <c r="B26033" s="119"/>
      <c r="C26033" s="119"/>
      <c r="D26033" s="119"/>
    </row>
    <row r="26034" spans="2:4" x14ac:dyDescent="0.25">
      <c r="B26034" s="119"/>
      <c r="C26034" s="119"/>
      <c r="D26034" s="119"/>
    </row>
    <row r="26035" spans="2:4" x14ac:dyDescent="0.25">
      <c r="B26035" s="119"/>
      <c r="C26035" s="119"/>
      <c r="D26035" s="119"/>
    </row>
    <row r="26036" spans="2:4" x14ac:dyDescent="0.25">
      <c r="B26036" s="119"/>
      <c r="C26036" s="119"/>
      <c r="D26036" s="119"/>
    </row>
    <row r="26037" spans="2:4" x14ac:dyDescent="0.25">
      <c r="B26037" s="119"/>
      <c r="C26037" s="119"/>
      <c r="D26037" s="119"/>
    </row>
    <row r="26038" spans="2:4" x14ac:dyDescent="0.25">
      <c r="B26038" s="119"/>
      <c r="C26038" s="119"/>
      <c r="D26038" s="119"/>
    </row>
    <row r="26039" spans="2:4" x14ac:dyDescent="0.25">
      <c r="B26039" s="119"/>
      <c r="C26039" s="119"/>
      <c r="D26039" s="119"/>
    </row>
    <row r="26040" spans="2:4" x14ac:dyDescent="0.25">
      <c r="B26040" s="119"/>
      <c r="C26040" s="119"/>
      <c r="D26040" s="119"/>
    </row>
    <row r="26041" spans="2:4" x14ac:dyDescent="0.25">
      <c r="B26041" s="119"/>
      <c r="C26041" s="119"/>
      <c r="D26041" s="119"/>
    </row>
    <row r="26042" spans="2:4" x14ac:dyDescent="0.25">
      <c r="B26042" s="119"/>
      <c r="C26042" s="119"/>
      <c r="D26042" s="119"/>
    </row>
    <row r="26043" spans="2:4" x14ac:dyDescent="0.25">
      <c r="B26043" s="119"/>
      <c r="C26043" s="119"/>
      <c r="D26043" s="119"/>
    </row>
    <row r="26044" spans="2:4" x14ac:dyDescent="0.25">
      <c r="B26044" s="119"/>
      <c r="C26044" s="119"/>
      <c r="D26044" s="119"/>
    </row>
    <row r="26045" spans="2:4" x14ac:dyDescent="0.25">
      <c r="B26045" s="119"/>
      <c r="C26045" s="119"/>
      <c r="D26045" s="119"/>
    </row>
    <row r="26046" spans="2:4" x14ac:dyDescent="0.25">
      <c r="B26046" s="119"/>
      <c r="C26046" s="119"/>
      <c r="D26046" s="119"/>
    </row>
    <row r="26047" spans="2:4" x14ac:dyDescent="0.25">
      <c r="B26047" s="119"/>
      <c r="C26047" s="119"/>
      <c r="D26047" s="119"/>
    </row>
    <row r="26048" spans="2:4" x14ac:dyDescent="0.25">
      <c r="B26048" s="119"/>
      <c r="C26048" s="119"/>
      <c r="D26048" s="119"/>
    </row>
    <row r="26049" spans="2:4" x14ac:dyDescent="0.25">
      <c r="B26049" s="119"/>
      <c r="C26049" s="119"/>
      <c r="D26049" s="119"/>
    </row>
    <row r="26050" spans="2:4" x14ac:dyDescent="0.25">
      <c r="B26050" s="119"/>
      <c r="C26050" s="119"/>
      <c r="D26050" s="119"/>
    </row>
    <row r="26051" spans="2:4" x14ac:dyDescent="0.25">
      <c r="B26051" s="119"/>
      <c r="C26051" s="119"/>
      <c r="D26051" s="119"/>
    </row>
    <row r="26052" spans="2:4" x14ac:dyDescent="0.25">
      <c r="B26052" s="119"/>
      <c r="C26052" s="119"/>
      <c r="D26052" s="119"/>
    </row>
    <row r="26053" spans="2:4" x14ac:dyDescent="0.25">
      <c r="B26053" s="119"/>
      <c r="C26053" s="119"/>
      <c r="D26053" s="119"/>
    </row>
    <row r="26054" spans="2:4" x14ac:dyDescent="0.25">
      <c r="B26054" s="119"/>
      <c r="C26054" s="119"/>
      <c r="D26054" s="119"/>
    </row>
    <row r="26055" spans="2:4" x14ac:dyDescent="0.25">
      <c r="B26055" s="119"/>
      <c r="C26055" s="119"/>
      <c r="D26055" s="119"/>
    </row>
    <row r="26056" spans="2:4" x14ac:dyDescent="0.25">
      <c r="B26056" s="119"/>
      <c r="C26056" s="119"/>
      <c r="D26056" s="119"/>
    </row>
    <row r="26057" spans="2:4" x14ac:dyDescent="0.25">
      <c r="B26057" s="119"/>
      <c r="C26057" s="119"/>
      <c r="D26057" s="119"/>
    </row>
    <row r="26058" spans="2:4" x14ac:dyDescent="0.25">
      <c r="B26058" s="119"/>
      <c r="C26058" s="119"/>
      <c r="D26058" s="119"/>
    </row>
    <row r="26059" spans="2:4" x14ac:dyDescent="0.25">
      <c r="B26059" s="119"/>
      <c r="C26059" s="119"/>
      <c r="D26059" s="119"/>
    </row>
    <row r="26060" spans="2:4" x14ac:dyDescent="0.25">
      <c r="B26060" s="119"/>
      <c r="C26060" s="119"/>
      <c r="D26060" s="119"/>
    </row>
    <row r="26061" spans="2:4" x14ac:dyDescent="0.25">
      <c r="B26061" s="119"/>
      <c r="C26061" s="119"/>
      <c r="D26061" s="119"/>
    </row>
    <row r="26062" spans="2:4" x14ac:dyDescent="0.25">
      <c r="B26062" s="119"/>
      <c r="C26062" s="119"/>
      <c r="D26062" s="119"/>
    </row>
    <row r="26063" spans="2:4" x14ac:dyDescent="0.25">
      <c r="B26063" s="119"/>
      <c r="C26063" s="119"/>
      <c r="D26063" s="119"/>
    </row>
    <row r="26064" spans="2:4" x14ac:dyDescent="0.25">
      <c r="B26064" s="119"/>
      <c r="C26064" s="119"/>
      <c r="D26064" s="119"/>
    </row>
    <row r="26065" spans="2:4" x14ac:dyDescent="0.25">
      <c r="B26065" s="119"/>
      <c r="C26065" s="119"/>
      <c r="D26065" s="119"/>
    </row>
    <row r="26066" spans="2:4" x14ac:dyDescent="0.25">
      <c r="B26066" s="119"/>
      <c r="C26066" s="119"/>
      <c r="D26066" s="119"/>
    </row>
    <row r="26067" spans="2:4" x14ac:dyDescent="0.25">
      <c r="B26067" s="119"/>
      <c r="C26067" s="119"/>
      <c r="D26067" s="119"/>
    </row>
    <row r="26068" spans="2:4" x14ac:dyDescent="0.25">
      <c r="B26068" s="119"/>
      <c r="C26068" s="119"/>
      <c r="D26068" s="119"/>
    </row>
    <row r="26069" spans="2:4" x14ac:dyDescent="0.25">
      <c r="B26069" s="119"/>
      <c r="C26069" s="119"/>
      <c r="D26069" s="119"/>
    </row>
    <row r="26070" spans="2:4" x14ac:dyDescent="0.25">
      <c r="B26070" s="119"/>
      <c r="C26070" s="119"/>
      <c r="D26070" s="119"/>
    </row>
    <row r="26071" spans="2:4" x14ac:dyDescent="0.25">
      <c r="B26071" s="119"/>
      <c r="C26071" s="119"/>
      <c r="D26071" s="119"/>
    </row>
    <row r="26072" spans="2:4" x14ac:dyDescent="0.25">
      <c r="B26072" s="119"/>
      <c r="C26072" s="119"/>
      <c r="D26072" s="119"/>
    </row>
    <row r="26073" spans="2:4" x14ac:dyDescent="0.25">
      <c r="B26073" s="119"/>
      <c r="C26073" s="119"/>
      <c r="D26073" s="119"/>
    </row>
    <row r="26074" spans="2:4" x14ac:dyDescent="0.25">
      <c r="B26074" s="119"/>
      <c r="C26074" s="119"/>
      <c r="D26074" s="119"/>
    </row>
    <row r="26075" spans="2:4" x14ac:dyDescent="0.25">
      <c r="B26075" s="119"/>
      <c r="C26075" s="119"/>
      <c r="D26075" s="119"/>
    </row>
    <row r="26076" spans="2:4" x14ac:dyDescent="0.25">
      <c r="B26076" s="119"/>
      <c r="C26076" s="119"/>
      <c r="D26076" s="119"/>
    </row>
    <row r="26077" spans="2:4" x14ac:dyDescent="0.25">
      <c r="B26077" s="119"/>
      <c r="C26077" s="119"/>
      <c r="D26077" s="119"/>
    </row>
    <row r="26078" spans="2:4" x14ac:dyDescent="0.25">
      <c r="B26078" s="119"/>
      <c r="C26078" s="119"/>
      <c r="D26078" s="119"/>
    </row>
    <row r="26079" spans="2:4" x14ac:dyDescent="0.25">
      <c r="B26079" s="119"/>
      <c r="C26079" s="119"/>
      <c r="D26079" s="119"/>
    </row>
    <row r="26080" spans="2:4" x14ac:dyDescent="0.25">
      <c r="B26080" s="119"/>
      <c r="C26080" s="119"/>
      <c r="D26080" s="119"/>
    </row>
    <row r="26081" spans="2:4" x14ac:dyDescent="0.25">
      <c r="B26081" s="119"/>
      <c r="C26081" s="119"/>
      <c r="D26081" s="119"/>
    </row>
    <row r="26082" spans="2:4" x14ac:dyDescent="0.25">
      <c r="B26082" s="119"/>
      <c r="C26082" s="119"/>
      <c r="D26082" s="119"/>
    </row>
    <row r="26083" spans="2:4" x14ac:dyDescent="0.25">
      <c r="B26083" s="119"/>
      <c r="C26083" s="119"/>
      <c r="D26083" s="119"/>
    </row>
    <row r="26084" spans="2:4" x14ac:dyDescent="0.25">
      <c r="B26084" s="119"/>
      <c r="C26084" s="119"/>
      <c r="D26084" s="119"/>
    </row>
    <row r="26085" spans="2:4" x14ac:dyDescent="0.25">
      <c r="B26085" s="119"/>
      <c r="C26085" s="119"/>
      <c r="D26085" s="119"/>
    </row>
    <row r="26086" spans="2:4" x14ac:dyDescent="0.25">
      <c r="B26086" s="119"/>
      <c r="C26086" s="119"/>
      <c r="D26086" s="119"/>
    </row>
    <row r="26087" spans="2:4" x14ac:dyDescent="0.25">
      <c r="B26087" s="119"/>
      <c r="C26087" s="119"/>
      <c r="D26087" s="119"/>
    </row>
    <row r="26088" spans="2:4" x14ac:dyDescent="0.25">
      <c r="B26088" s="119"/>
      <c r="C26088" s="119"/>
      <c r="D26088" s="119"/>
    </row>
    <row r="26089" spans="2:4" x14ac:dyDescent="0.25">
      <c r="B26089" s="119"/>
      <c r="C26089" s="119"/>
      <c r="D26089" s="119"/>
    </row>
    <row r="26090" spans="2:4" x14ac:dyDescent="0.25">
      <c r="B26090" s="119"/>
      <c r="C26090" s="119"/>
      <c r="D26090" s="119"/>
    </row>
    <row r="26091" spans="2:4" x14ac:dyDescent="0.25">
      <c r="B26091" s="119"/>
      <c r="C26091" s="119"/>
      <c r="D26091" s="119"/>
    </row>
    <row r="26092" spans="2:4" x14ac:dyDescent="0.25">
      <c r="B26092" s="119"/>
      <c r="C26092" s="119"/>
      <c r="D26092" s="119"/>
    </row>
    <row r="26093" spans="2:4" x14ac:dyDescent="0.25">
      <c r="B26093" s="119"/>
      <c r="C26093" s="119"/>
      <c r="D26093" s="119"/>
    </row>
    <row r="26094" spans="2:4" x14ac:dyDescent="0.25">
      <c r="B26094" s="119"/>
      <c r="C26094" s="119"/>
      <c r="D26094" s="119"/>
    </row>
    <row r="26095" spans="2:4" x14ac:dyDescent="0.25">
      <c r="B26095" s="119"/>
      <c r="C26095" s="119"/>
      <c r="D26095" s="119"/>
    </row>
    <row r="26096" spans="2:4" x14ac:dyDescent="0.25">
      <c r="B26096" s="119"/>
      <c r="C26096" s="119"/>
      <c r="D26096" s="119"/>
    </row>
    <row r="26097" spans="2:4" x14ac:dyDescent="0.25">
      <c r="B26097" s="119"/>
      <c r="C26097" s="119"/>
      <c r="D26097" s="119"/>
    </row>
    <row r="26098" spans="2:4" x14ac:dyDescent="0.25">
      <c r="B26098" s="119"/>
      <c r="C26098" s="119"/>
      <c r="D26098" s="119"/>
    </row>
    <row r="26099" spans="2:4" x14ac:dyDescent="0.25">
      <c r="B26099" s="119"/>
      <c r="C26099" s="119"/>
      <c r="D26099" s="119"/>
    </row>
    <row r="26100" spans="2:4" x14ac:dyDescent="0.25">
      <c r="B26100" s="119"/>
      <c r="C26100" s="119"/>
      <c r="D26100" s="119"/>
    </row>
    <row r="26101" spans="2:4" x14ac:dyDescent="0.25">
      <c r="B26101" s="119"/>
      <c r="C26101" s="119"/>
      <c r="D26101" s="119"/>
    </row>
    <row r="26102" spans="2:4" x14ac:dyDescent="0.25">
      <c r="B26102" s="119"/>
      <c r="C26102" s="119"/>
      <c r="D26102" s="119"/>
    </row>
    <row r="26103" spans="2:4" x14ac:dyDescent="0.25">
      <c r="B26103" s="119"/>
      <c r="C26103" s="119"/>
      <c r="D26103" s="119"/>
    </row>
    <row r="26104" spans="2:4" x14ac:dyDescent="0.25">
      <c r="B26104" s="119"/>
      <c r="C26104" s="119"/>
      <c r="D26104" s="119"/>
    </row>
    <row r="26105" spans="2:4" x14ac:dyDescent="0.25">
      <c r="B26105" s="119"/>
      <c r="C26105" s="119"/>
      <c r="D26105" s="119"/>
    </row>
    <row r="26106" spans="2:4" x14ac:dyDescent="0.25">
      <c r="B26106" s="119"/>
      <c r="C26106" s="119"/>
      <c r="D26106" s="119"/>
    </row>
    <row r="26107" spans="2:4" x14ac:dyDescent="0.25">
      <c r="B26107" s="119"/>
      <c r="C26107" s="119"/>
      <c r="D26107" s="119"/>
    </row>
    <row r="26108" spans="2:4" x14ac:dyDescent="0.25">
      <c r="B26108" s="119"/>
      <c r="C26108" s="119"/>
      <c r="D26108" s="119"/>
    </row>
    <row r="26109" spans="2:4" x14ac:dyDescent="0.25">
      <c r="B26109" s="119"/>
      <c r="C26109" s="119"/>
      <c r="D26109" s="119"/>
    </row>
    <row r="26110" spans="2:4" x14ac:dyDescent="0.25">
      <c r="B26110" s="119"/>
      <c r="C26110" s="119"/>
      <c r="D26110" s="119"/>
    </row>
    <row r="26111" spans="2:4" x14ac:dyDescent="0.25">
      <c r="B26111" s="119"/>
      <c r="C26111" s="119"/>
      <c r="D26111" s="119"/>
    </row>
    <row r="26112" spans="2:4" x14ac:dyDescent="0.25">
      <c r="B26112" s="119"/>
      <c r="C26112" s="119"/>
      <c r="D26112" s="119"/>
    </row>
    <row r="26113" spans="2:4" x14ac:dyDescent="0.25">
      <c r="B26113" s="119"/>
      <c r="C26113" s="119"/>
      <c r="D26113" s="119"/>
    </row>
    <row r="26114" spans="2:4" x14ac:dyDescent="0.25">
      <c r="B26114" s="119"/>
      <c r="C26114" s="119"/>
      <c r="D26114" s="119"/>
    </row>
    <row r="26115" spans="2:4" x14ac:dyDescent="0.25">
      <c r="B26115" s="119"/>
      <c r="C26115" s="119"/>
      <c r="D26115" s="119"/>
    </row>
    <row r="26116" spans="2:4" x14ac:dyDescent="0.25">
      <c r="B26116" s="119"/>
      <c r="C26116" s="119"/>
      <c r="D26116" s="119"/>
    </row>
    <row r="26117" spans="2:4" x14ac:dyDescent="0.25">
      <c r="B26117" s="119"/>
      <c r="C26117" s="119"/>
      <c r="D26117" s="119"/>
    </row>
    <row r="26118" spans="2:4" x14ac:dyDescent="0.25">
      <c r="B26118" s="119"/>
      <c r="C26118" s="119"/>
      <c r="D26118" s="119"/>
    </row>
    <row r="26119" spans="2:4" x14ac:dyDescent="0.25">
      <c r="B26119" s="119"/>
      <c r="C26119" s="119"/>
      <c r="D26119" s="119"/>
    </row>
    <row r="26120" spans="2:4" x14ac:dyDescent="0.25">
      <c r="B26120" s="119"/>
      <c r="C26120" s="119"/>
      <c r="D26120" s="119"/>
    </row>
    <row r="26121" spans="2:4" x14ac:dyDescent="0.25">
      <c r="B26121" s="119"/>
      <c r="C26121" s="119"/>
      <c r="D26121" s="119"/>
    </row>
    <row r="26122" spans="2:4" x14ac:dyDescent="0.25">
      <c r="B26122" s="119"/>
      <c r="C26122" s="119"/>
      <c r="D26122" s="119"/>
    </row>
    <row r="26123" spans="2:4" x14ac:dyDescent="0.25">
      <c r="B26123" s="119"/>
      <c r="C26123" s="119"/>
      <c r="D26123" s="119"/>
    </row>
    <row r="26124" spans="2:4" x14ac:dyDescent="0.25">
      <c r="B26124" s="119"/>
      <c r="C26124" s="119"/>
      <c r="D26124" s="119"/>
    </row>
    <row r="26125" spans="2:4" x14ac:dyDescent="0.25">
      <c r="B26125" s="119"/>
      <c r="C26125" s="119"/>
      <c r="D26125" s="119"/>
    </row>
    <row r="26126" spans="2:4" x14ac:dyDescent="0.25">
      <c r="B26126" s="119"/>
      <c r="C26126" s="119"/>
      <c r="D26126" s="119"/>
    </row>
    <row r="26127" spans="2:4" x14ac:dyDescent="0.25">
      <c r="B26127" s="119"/>
      <c r="C26127" s="119"/>
      <c r="D26127" s="119"/>
    </row>
    <row r="26128" spans="2:4" x14ac:dyDescent="0.25">
      <c r="B26128" s="119"/>
      <c r="C26128" s="119"/>
      <c r="D26128" s="119"/>
    </row>
    <row r="26129" spans="2:4" x14ac:dyDescent="0.25">
      <c r="B26129" s="119"/>
      <c r="C26129" s="119"/>
      <c r="D26129" s="119"/>
    </row>
    <row r="26130" spans="2:4" x14ac:dyDescent="0.25">
      <c r="B26130" s="119"/>
      <c r="C26130" s="119"/>
      <c r="D26130" s="119"/>
    </row>
    <row r="26131" spans="2:4" x14ac:dyDescent="0.25">
      <c r="B26131" s="119"/>
      <c r="C26131" s="119"/>
      <c r="D26131" s="119"/>
    </row>
    <row r="26132" spans="2:4" x14ac:dyDescent="0.25">
      <c r="B26132" s="119"/>
      <c r="C26132" s="119"/>
      <c r="D26132" s="119"/>
    </row>
    <row r="26133" spans="2:4" x14ac:dyDescent="0.25">
      <c r="B26133" s="119"/>
      <c r="C26133" s="119"/>
      <c r="D26133" s="119"/>
    </row>
    <row r="26134" spans="2:4" x14ac:dyDescent="0.25">
      <c r="B26134" s="119"/>
      <c r="C26134" s="119"/>
      <c r="D26134" s="119"/>
    </row>
    <row r="26135" spans="2:4" x14ac:dyDescent="0.25">
      <c r="B26135" s="119"/>
      <c r="C26135" s="119"/>
      <c r="D26135" s="119"/>
    </row>
    <row r="26136" spans="2:4" x14ac:dyDescent="0.25">
      <c r="B26136" s="119"/>
      <c r="C26136" s="119"/>
      <c r="D26136" s="119"/>
    </row>
    <row r="26137" spans="2:4" x14ac:dyDescent="0.25">
      <c r="B26137" s="119"/>
      <c r="C26137" s="119"/>
      <c r="D26137" s="119"/>
    </row>
    <row r="26138" spans="2:4" x14ac:dyDescent="0.25">
      <c r="B26138" s="119"/>
      <c r="C26138" s="119"/>
      <c r="D26138" s="119"/>
    </row>
    <row r="26139" spans="2:4" x14ac:dyDescent="0.25">
      <c r="B26139" s="119"/>
      <c r="C26139" s="119"/>
      <c r="D26139" s="119"/>
    </row>
    <row r="26140" spans="2:4" x14ac:dyDescent="0.25">
      <c r="B26140" s="119"/>
      <c r="C26140" s="119"/>
      <c r="D26140" s="119"/>
    </row>
    <row r="26141" spans="2:4" x14ac:dyDescent="0.25">
      <c r="B26141" s="119"/>
      <c r="C26141" s="119"/>
      <c r="D26141" s="119"/>
    </row>
    <row r="26142" spans="2:4" x14ac:dyDescent="0.25">
      <c r="B26142" s="119"/>
      <c r="C26142" s="119"/>
      <c r="D26142" s="119"/>
    </row>
    <row r="26143" spans="2:4" x14ac:dyDescent="0.25">
      <c r="B26143" s="119"/>
      <c r="C26143" s="119"/>
      <c r="D26143" s="119"/>
    </row>
    <row r="26144" spans="2:4" x14ac:dyDescent="0.25">
      <c r="B26144" s="119"/>
      <c r="C26144" s="119"/>
      <c r="D26144" s="119"/>
    </row>
    <row r="26145" spans="2:4" x14ac:dyDescent="0.25">
      <c r="B26145" s="119"/>
      <c r="C26145" s="119"/>
      <c r="D26145" s="119"/>
    </row>
    <row r="26146" spans="2:4" x14ac:dyDescent="0.25">
      <c r="B26146" s="119"/>
      <c r="C26146" s="119"/>
      <c r="D26146" s="119"/>
    </row>
    <row r="26147" spans="2:4" x14ac:dyDescent="0.25">
      <c r="B26147" s="119"/>
      <c r="C26147" s="119"/>
      <c r="D26147" s="119"/>
    </row>
    <row r="26148" spans="2:4" x14ac:dyDescent="0.25">
      <c r="B26148" s="119"/>
      <c r="C26148" s="119"/>
      <c r="D26148" s="119"/>
    </row>
    <row r="26149" spans="2:4" x14ac:dyDescent="0.25">
      <c r="B26149" s="119"/>
      <c r="C26149" s="119"/>
      <c r="D26149" s="119"/>
    </row>
    <row r="26150" spans="2:4" x14ac:dyDescent="0.25">
      <c r="B26150" s="119"/>
      <c r="C26150" s="119"/>
      <c r="D26150" s="119"/>
    </row>
    <row r="26151" spans="2:4" x14ac:dyDescent="0.25">
      <c r="B26151" s="119"/>
      <c r="C26151" s="119"/>
      <c r="D26151" s="119"/>
    </row>
    <row r="26152" spans="2:4" x14ac:dyDescent="0.25">
      <c r="B26152" s="119"/>
      <c r="C26152" s="119"/>
      <c r="D26152" s="119"/>
    </row>
    <row r="26153" spans="2:4" x14ac:dyDescent="0.25">
      <c r="B26153" s="119"/>
      <c r="C26153" s="119"/>
      <c r="D26153" s="119"/>
    </row>
    <row r="26154" spans="2:4" x14ac:dyDescent="0.25">
      <c r="B26154" s="119"/>
      <c r="C26154" s="119"/>
      <c r="D26154" s="119"/>
    </row>
    <row r="26155" spans="2:4" x14ac:dyDescent="0.25">
      <c r="B26155" s="119"/>
      <c r="C26155" s="119"/>
      <c r="D26155" s="119"/>
    </row>
    <row r="26156" spans="2:4" x14ac:dyDescent="0.25">
      <c r="B26156" s="119"/>
      <c r="C26156" s="119"/>
      <c r="D26156" s="119"/>
    </row>
    <row r="26157" spans="2:4" x14ac:dyDescent="0.25">
      <c r="B26157" s="119"/>
      <c r="C26157" s="119"/>
      <c r="D26157" s="119"/>
    </row>
    <row r="26158" spans="2:4" x14ac:dyDescent="0.25">
      <c r="B26158" s="119"/>
      <c r="C26158" s="119"/>
      <c r="D26158" s="119"/>
    </row>
    <row r="26159" spans="2:4" x14ac:dyDescent="0.25">
      <c r="B26159" s="119"/>
      <c r="C26159" s="119"/>
      <c r="D26159" s="119"/>
    </row>
    <row r="26160" spans="2:4" x14ac:dyDescent="0.25">
      <c r="B26160" s="119"/>
      <c r="C26160" s="119"/>
      <c r="D26160" s="119"/>
    </row>
    <row r="26161" spans="2:4" x14ac:dyDescent="0.25">
      <c r="B26161" s="119"/>
      <c r="C26161" s="119"/>
      <c r="D26161" s="119"/>
    </row>
    <row r="26162" spans="2:4" x14ac:dyDescent="0.25">
      <c r="B26162" s="119"/>
      <c r="C26162" s="119"/>
      <c r="D26162" s="119"/>
    </row>
    <row r="26163" spans="2:4" x14ac:dyDescent="0.25">
      <c r="B26163" s="119"/>
      <c r="C26163" s="119"/>
      <c r="D26163" s="119"/>
    </row>
    <row r="26164" spans="2:4" x14ac:dyDescent="0.25">
      <c r="B26164" s="119"/>
      <c r="C26164" s="119"/>
      <c r="D26164" s="119"/>
    </row>
    <row r="26165" spans="2:4" x14ac:dyDescent="0.25">
      <c r="B26165" s="119"/>
      <c r="C26165" s="119"/>
      <c r="D26165" s="119"/>
    </row>
    <row r="26166" spans="2:4" x14ac:dyDescent="0.25">
      <c r="B26166" s="119"/>
      <c r="C26166" s="119"/>
      <c r="D26166" s="119"/>
    </row>
    <row r="26167" spans="2:4" x14ac:dyDescent="0.25">
      <c r="B26167" s="119"/>
      <c r="C26167" s="119"/>
      <c r="D26167" s="119"/>
    </row>
    <row r="26168" spans="2:4" x14ac:dyDescent="0.25">
      <c r="B26168" s="119"/>
      <c r="C26168" s="119"/>
      <c r="D26168" s="119"/>
    </row>
    <row r="26169" spans="2:4" x14ac:dyDescent="0.25">
      <c r="B26169" s="119"/>
      <c r="C26169" s="119"/>
      <c r="D26169" s="119"/>
    </row>
    <row r="26170" spans="2:4" x14ac:dyDescent="0.25">
      <c r="B26170" s="119"/>
      <c r="C26170" s="119"/>
      <c r="D26170" s="119"/>
    </row>
    <row r="26171" spans="2:4" x14ac:dyDescent="0.25">
      <c r="B26171" s="119"/>
      <c r="C26171" s="119"/>
      <c r="D26171" s="119"/>
    </row>
    <row r="26172" spans="2:4" x14ac:dyDescent="0.25">
      <c r="B26172" s="119"/>
      <c r="C26172" s="119"/>
      <c r="D26172" s="119"/>
    </row>
    <row r="26173" spans="2:4" x14ac:dyDescent="0.25">
      <c r="B26173" s="119"/>
      <c r="C26173" s="119"/>
      <c r="D26173" s="119"/>
    </row>
    <row r="26174" spans="2:4" x14ac:dyDescent="0.25">
      <c r="B26174" s="119"/>
      <c r="C26174" s="119"/>
      <c r="D26174" s="119"/>
    </row>
    <row r="26175" spans="2:4" x14ac:dyDescent="0.25">
      <c r="B26175" s="119"/>
      <c r="C26175" s="119"/>
      <c r="D26175" s="119"/>
    </row>
    <row r="26176" spans="2:4" x14ac:dyDescent="0.25">
      <c r="B26176" s="119"/>
      <c r="C26176" s="119"/>
      <c r="D26176" s="119"/>
    </row>
    <row r="26177" spans="2:4" x14ac:dyDescent="0.25">
      <c r="B26177" s="119"/>
      <c r="C26177" s="119"/>
      <c r="D26177" s="119"/>
    </row>
    <row r="26178" spans="2:4" x14ac:dyDescent="0.25">
      <c r="B26178" s="119"/>
      <c r="C26178" s="119"/>
      <c r="D26178" s="119"/>
    </row>
    <row r="26179" spans="2:4" x14ac:dyDescent="0.25">
      <c r="B26179" s="119"/>
      <c r="C26179" s="119"/>
      <c r="D26179" s="119"/>
    </row>
    <row r="26180" spans="2:4" x14ac:dyDescent="0.25">
      <c r="B26180" s="119"/>
      <c r="C26180" s="119"/>
      <c r="D26180" s="119"/>
    </row>
    <row r="26181" spans="2:4" x14ac:dyDescent="0.25">
      <c r="B26181" s="119"/>
      <c r="C26181" s="119"/>
      <c r="D26181" s="119"/>
    </row>
    <row r="26182" spans="2:4" x14ac:dyDescent="0.25">
      <c r="B26182" s="119"/>
      <c r="C26182" s="119"/>
      <c r="D26182" s="119"/>
    </row>
    <row r="26183" spans="2:4" x14ac:dyDescent="0.25">
      <c r="B26183" s="119"/>
      <c r="C26183" s="119"/>
      <c r="D26183" s="119"/>
    </row>
    <row r="26184" spans="2:4" x14ac:dyDescent="0.25">
      <c r="B26184" s="119"/>
      <c r="C26184" s="119"/>
      <c r="D26184" s="119"/>
    </row>
    <row r="26185" spans="2:4" x14ac:dyDescent="0.25">
      <c r="B26185" s="119"/>
      <c r="C26185" s="119"/>
      <c r="D26185" s="119"/>
    </row>
    <row r="26186" spans="2:4" x14ac:dyDescent="0.25">
      <c r="B26186" s="119"/>
      <c r="C26186" s="119"/>
      <c r="D26186" s="119"/>
    </row>
    <row r="26187" spans="2:4" x14ac:dyDescent="0.25">
      <c r="B26187" s="119"/>
      <c r="C26187" s="119"/>
      <c r="D26187" s="119"/>
    </row>
    <row r="26188" spans="2:4" x14ac:dyDescent="0.25">
      <c r="B26188" s="119"/>
      <c r="C26188" s="119"/>
      <c r="D26188" s="119"/>
    </row>
    <row r="26189" spans="2:4" x14ac:dyDescent="0.25">
      <c r="B26189" s="119"/>
      <c r="C26189" s="119"/>
      <c r="D26189" s="119"/>
    </row>
    <row r="26190" spans="2:4" x14ac:dyDescent="0.25">
      <c r="B26190" s="119"/>
      <c r="C26190" s="119"/>
      <c r="D26190" s="119"/>
    </row>
    <row r="26191" spans="2:4" x14ac:dyDescent="0.25">
      <c r="B26191" s="119"/>
      <c r="C26191" s="119"/>
      <c r="D26191" s="119"/>
    </row>
    <row r="26192" spans="2:4" x14ac:dyDescent="0.25">
      <c r="B26192" s="119"/>
      <c r="C26192" s="119"/>
      <c r="D26192" s="119"/>
    </row>
    <row r="26193" spans="2:4" x14ac:dyDescent="0.25">
      <c r="B26193" s="119"/>
      <c r="C26193" s="119"/>
      <c r="D26193" s="119"/>
    </row>
    <row r="26194" spans="2:4" x14ac:dyDescent="0.25">
      <c r="B26194" s="119"/>
      <c r="C26194" s="119"/>
      <c r="D26194" s="119"/>
    </row>
    <row r="26195" spans="2:4" x14ac:dyDescent="0.25">
      <c r="B26195" s="119"/>
      <c r="C26195" s="119"/>
      <c r="D26195" s="119"/>
    </row>
    <row r="26196" spans="2:4" x14ac:dyDescent="0.25">
      <c r="B26196" s="119"/>
      <c r="C26196" s="119"/>
      <c r="D26196" s="119"/>
    </row>
    <row r="26197" spans="2:4" x14ac:dyDescent="0.25">
      <c r="B26197" s="119"/>
      <c r="C26197" s="119"/>
      <c r="D26197" s="119"/>
    </row>
    <row r="26198" spans="2:4" x14ac:dyDescent="0.25">
      <c r="B26198" s="119"/>
      <c r="C26198" s="119"/>
      <c r="D26198" s="119"/>
    </row>
    <row r="26199" spans="2:4" x14ac:dyDescent="0.25">
      <c r="B26199" s="119"/>
      <c r="C26199" s="119"/>
      <c r="D26199" s="119"/>
    </row>
    <row r="26200" spans="2:4" x14ac:dyDescent="0.25">
      <c r="B26200" s="119"/>
      <c r="C26200" s="119"/>
      <c r="D26200" s="119"/>
    </row>
    <row r="26201" spans="2:4" x14ac:dyDescent="0.25">
      <c r="B26201" s="119"/>
      <c r="C26201" s="119"/>
      <c r="D26201" s="119"/>
    </row>
    <row r="26202" spans="2:4" x14ac:dyDescent="0.25">
      <c r="B26202" s="119"/>
      <c r="C26202" s="119"/>
      <c r="D26202" s="119"/>
    </row>
    <row r="26203" spans="2:4" x14ac:dyDescent="0.25">
      <c r="B26203" s="119"/>
      <c r="C26203" s="119"/>
      <c r="D26203" s="119"/>
    </row>
    <row r="26204" spans="2:4" x14ac:dyDescent="0.25">
      <c r="B26204" s="119"/>
      <c r="C26204" s="119"/>
      <c r="D26204" s="119"/>
    </row>
    <row r="26205" spans="2:4" x14ac:dyDescent="0.25">
      <c r="B26205" s="119"/>
      <c r="C26205" s="119"/>
      <c r="D26205" s="119"/>
    </row>
    <row r="26206" spans="2:4" x14ac:dyDescent="0.25">
      <c r="B26206" s="119"/>
      <c r="C26206" s="119"/>
      <c r="D26206" s="119"/>
    </row>
    <row r="26207" spans="2:4" x14ac:dyDescent="0.25">
      <c r="B26207" s="119"/>
      <c r="C26207" s="119"/>
      <c r="D26207" s="119"/>
    </row>
    <row r="26208" spans="2:4" x14ac:dyDescent="0.25">
      <c r="B26208" s="119"/>
      <c r="C26208" s="119"/>
      <c r="D26208" s="119"/>
    </row>
    <row r="26209" spans="2:4" x14ac:dyDescent="0.25">
      <c r="B26209" s="119"/>
      <c r="C26209" s="119"/>
      <c r="D26209" s="119"/>
    </row>
    <row r="26210" spans="2:4" x14ac:dyDescent="0.25">
      <c r="B26210" s="119"/>
      <c r="C26210" s="119"/>
      <c r="D26210" s="119"/>
    </row>
    <row r="26211" spans="2:4" x14ac:dyDescent="0.25">
      <c r="B26211" s="119"/>
      <c r="C26211" s="119"/>
      <c r="D26211" s="119"/>
    </row>
    <row r="26212" spans="2:4" x14ac:dyDescent="0.25">
      <c r="B26212" s="119"/>
      <c r="C26212" s="119"/>
      <c r="D26212" s="119"/>
    </row>
    <row r="26213" spans="2:4" x14ac:dyDescent="0.25">
      <c r="B26213" s="119"/>
      <c r="C26213" s="119"/>
      <c r="D26213" s="119"/>
    </row>
    <row r="26214" spans="2:4" x14ac:dyDescent="0.25">
      <c r="B26214" s="119"/>
      <c r="C26214" s="119"/>
      <c r="D26214" s="119"/>
    </row>
    <row r="26215" spans="2:4" x14ac:dyDescent="0.25">
      <c r="B26215" s="119"/>
      <c r="C26215" s="119"/>
      <c r="D26215" s="119"/>
    </row>
    <row r="26216" spans="2:4" x14ac:dyDescent="0.25">
      <c r="B26216" s="119"/>
      <c r="C26216" s="119"/>
      <c r="D26216" s="119"/>
    </row>
    <row r="26217" spans="2:4" x14ac:dyDescent="0.25">
      <c r="B26217" s="119"/>
      <c r="C26217" s="119"/>
      <c r="D26217" s="119"/>
    </row>
    <row r="26218" spans="2:4" x14ac:dyDescent="0.25">
      <c r="B26218" s="119"/>
      <c r="C26218" s="119"/>
      <c r="D26218" s="119"/>
    </row>
    <row r="26219" spans="2:4" x14ac:dyDescent="0.25">
      <c r="B26219" s="119"/>
      <c r="C26219" s="119"/>
      <c r="D26219" s="119"/>
    </row>
    <row r="26220" spans="2:4" x14ac:dyDescent="0.25">
      <c r="B26220" s="119"/>
      <c r="C26220" s="119"/>
      <c r="D26220" s="119"/>
    </row>
    <row r="26221" spans="2:4" x14ac:dyDescent="0.25">
      <c r="B26221" s="119"/>
      <c r="C26221" s="119"/>
      <c r="D26221" s="119"/>
    </row>
    <row r="26222" spans="2:4" x14ac:dyDescent="0.25">
      <c r="B26222" s="119"/>
      <c r="C26222" s="119"/>
      <c r="D26222" s="119"/>
    </row>
    <row r="26223" spans="2:4" x14ac:dyDescent="0.25">
      <c r="B26223" s="119"/>
      <c r="C26223" s="119"/>
      <c r="D26223" s="119"/>
    </row>
    <row r="26224" spans="2:4" x14ac:dyDescent="0.25">
      <c r="B26224" s="119"/>
      <c r="C26224" s="119"/>
      <c r="D26224" s="119"/>
    </row>
    <row r="26225" spans="2:4" x14ac:dyDescent="0.25">
      <c r="B26225" s="119"/>
      <c r="C26225" s="119"/>
      <c r="D26225" s="119"/>
    </row>
    <row r="26226" spans="2:4" x14ac:dyDescent="0.25">
      <c r="B26226" s="119"/>
      <c r="C26226" s="119"/>
      <c r="D26226" s="119"/>
    </row>
    <row r="26227" spans="2:4" x14ac:dyDescent="0.25">
      <c r="B26227" s="119"/>
      <c r="C26227" s="119"/>
      <c r="D26227" s="119"/>
    </row>
    <row r="26228" spans="2:4" x14ac:dyDescent="0.25">
      <c r="B26228" s="119"/>
      <c r="C26228" s="119"/>
      <c r="D26228" s="119"/>
    </row>
    <row r="26229" spans="2:4" x14ac:dyDescent="0.25">
      <c r="B26229" s="119"/>
      <c r="C26229" s="119"/>
      <c r="D26229" s="119"/>
    </row>
    <row r="26230" spans="2:4" x14ac:dyDescent="0.25">
      <c r="B26230" s="119"/>
      <c r="C26230" s="119"/>
      <c r="D26230" s="119"/>
    </row>
    <row r="26231" spans="2:4" x14ac:dyDescent="0.25">
      <c r="B26231" s="119"/>
      <c r="C26231" s="119"/>
      <c r="D26231" s="119"/>
    </row>
    <row r="26232" spans="2:4" x14ac:dyDescent="0.25">
      <c r="B26232" s="119"/>
      <c r="C26232" s="119"/>
      <c r="D26232" s="119"/>
    </row>
    <row r="26233" spans="2:4" x14ac:dyDescent="0.25">
      <c r="B26233" s="119"/>
      <c r="C26233" s="119"/>
      <c r="D26233" s="119"/>
    </row>
    <row r="26234" spans="2:4" x14ac:dyDescent="0.25">
      <c r="B26234" s="119"/>
      <c r="C26234" s="119"/>
      <c r="D26234" s="119"/>
    </row>
    <row r="26235" spans="2:4" x14ac:dyDescent="0.25">
      <c r="B26235" s="119"/>
      <c r="C26235" s="119"/>
      <c r="D26235" s="119"/>
    </row>
    <row r="26236" spans="2:4" x14ac:dyDescent="0.25">
      <c r="B26236" s="119"/>
      <c r="C26236" s="119"/>
      <c r="D26236" s="119"/>
    </row>
    <row r="26237" spans="2:4" x14ac:dyDescent="0.25">
      <c r="B26237" s="119"/>
      <c r="C26237" s="119"/>
      <c r="D26237" s="119"/>
    </row>
    <row r="26238" spans="2:4" x14ac:dyDescent="0.25">
      <c r="B26238" s="119"/>
      <c r="C26238" s="119"/>
      <c r="D26238" s="119"/>
    </row>
    <row r="26239" spans="2:4" x14ac:dyDescent="0.25">
      <c r="B26239" s="119"/>
      <c r="C26239" s="119"/>
      <c r="D26239" s="119"/>
    </row>
    <row r="26240" spans="2:4" x14ac:dyDescent="0.25">
      <c r="B26240" s="119"/>
      <c r="C26240" s="119"/>
      <c r="D26240" s="119"/>
    </row>
    <row r="26241" spans="2:4" x14ac:dyDescent="0.25">
      <c r="B26241" s="119"/>
      <c r="C26241" s="119"/>
      <c r="D26241" s="119"/>
    </row>
    <row r="26242" spans="2:4" x14ac:dyDescent="0.25">
      <c r="B26242" s="119"/>
      <c r="C26242" s="119"/>
      <c r="D26242" s="119"/>
    </row>
    <row r="26243" spans="2:4" x14ac:dyDescent="0.25">
      <c r="B26243" s="119"/>
      <c r="C26243" s="119"/>
      <c r="D26243" s="119"/>
    </row>
    <row r="26244" spans="2:4" x14ac:dyDescent="0.25">
      <c r="B26244" s="119"/>
      <c r="C26244" s="119"/>
      <c r="D26244" s="119"/>
    </row>
    <row r="26245" spans="2:4" x14ac:dyDescent="0.25">
      <c r="B26245" s="119"/>
      <c r="C26245" s="119"/>
      <c r="D26245" s="119"/>
    </row>
    <row r="26246" spans="2:4" x14ac:dyDescent="0.25">
      <c r="B26246" s="119"/>
      <c r="C26246" s="119"/>
      <c r="D26246" s="119"/>
    </row>
    <row r="26247" spans="2:4" x14ac:dyDescent="0.25">
      <c r="B26247" s="119"/>
      <c r="C26247" s="119"/>
      <c r="D26247" s="119"/>
    </row>
    <row r="26248" spans="2:4" x14ac:dyDescent="0.25">
      <c r="B26248" s="119"/>
      <c r="C26248" s="119"/>
      <c r="D26248" s="119"/>
    </row>
    <row r="26249" spans="2:4" x14ac:dyDescent="0.25">
      <c r="B26249" s="119"/>
      <c r="C26249" s="119"/>
      <c r="D26249" s="119"/>
    </row>
    <row r="26250" spans="2:4" x14ac:dyDescent="0.25">
      <c r="B26250" s="119"/>
      <c r="C26250" s="119"/>
      <c r="D26250" s="119"/>
    </row>
    <row r="26251" spans="2:4" x14ac:dyDescent="0.25">
      <c r="B26251" s="119"/>
      <c r="C26251" s="119"/>
      <c r="D26251" s="119"/>
    </row>
    <row r="26252" spans="2:4" x14ac:dyDescent="0.25">
      <c r="B26252" s="119"/>
      <c r="C26252" s="119"/>
      <c r="D26252" s="119"/>
    </row>
    <row r="26253" spans="2:4" x14ac:dyDescent="0.25">
      <c r="B26253" s="119"/>
      <c r="C26253" s="119"/>
      <c r="D26253" s="119"/>
    </row>
    <row r="26254" spans="2:4" x14ac:dyDescent="0.25">
      <c r="B26254" s="119"/>
      <c r="C26254" s="119"/>
      <c r="D26254" s="119"/>
    </row>
    <row r="26255" spans="2:4" x14ac:dyDescent="0.25">
      <c r="B26255" s="119"/>
      <c r="C26255" s="119"/>
      <c r="D26255" s="119"/>
    </row>
    <row r="26256" spans="2:4" x14ac:dyDescent="0.25">
      <c r="B26256" s="119"/>
      <c r="C26256" s="119"/>
      <c r="D26256" s="119"/>
    </row>
    <row r="26257" spans="2:4" x14ac:dyDescent="0.25">
      <c r="B26257" s="119"/>
      <c r="C26257" s="119"/>
      <c r="D26257" s="119"/>
    </row>
    <row r="26258" spans="2:4" x14ac:dyDescent="0.25">
      <c r="B26258" s="119"/>
      <c r="C26258" s="119"/>
      <c r="D26258" s="119"/>
    </row>
    <row r="26259" spans="2:4" x14ac:dyDescent="0.25">
      <c r="B26259" s="119"/>
      <c r="C26259" s="119"/>
      <c r="D26259" s="119"/>
    </row>
    <row r="26260" spans="2:4" x14ac:dyDescent="0.25">
      <c r="B26260" s="119"/>
      <c r="C26260" s="119"/>
      <c r="D26260" s="119"/>
    </row>
    <row r="26261" spans="2:4" x14ac:dyDescent="0.25">
      <c r="B26261" s="119"/>
      <c r="C26261" s="119"/>
      <c r="D26261" s="119"/>
    </row>
    <row r="26262" spans="2:4" x14ac:dyDescent="0.25">
      <c r="B26262" s="119"/>
      <c r="C26262" s="119"/>
      <c r="D26262" s="119"/>
    </row>
    <row r="26263" spans="2:4" x14ac:dyDescent="0.25">
      <c r="B26263" s="119"/>
      <c r="C26263" s="119"/>
      <c r="D26263" s="119"/>
    </row>
    <row r="26264" spans="2:4" x14ac:dyDescent="0.25">
      <c r="B26264" s="119"/>
      <c r="C26264" s="119"/>
      <c r="D26264" s="119"/>
    </row>
    <row r="26265" spans="2:4" x14ac:dyDescent="0.25">
      <c r="B26265" s="119"/>
      <c r="C26265" s="119"/>
      <c r="D26265" s="119"/>
    </row>
    <row r="26266" spans="2:4" x14ac:dyDescent="0.25">
      <c r="B26266" s="119"/>
      <c r="C26266" s="119"/>
      <c r="D26266" s="119"/>
    </row>
    <row r="26267" spans="2:4" x14ac:dyDescent="0.25">
      <c r="B26267" s="119"/>
      <c r="C26267" s="119"/>
      <c r="D26267" s="119"/>
    </row>
    <row r="26268" spans="2:4" x14ac:dyDescent="0.25">
      <c r="B26268" s="119"/>
      <c r="C26268" s="119"/>
      <c r="D26268" s="119"/>
    </row>
    <row r="26269" spans="2:4" x14ac:dyDescent="0.25">
      <c r="B26269" s="119"/>
      <c r="C26269" s="119"/>
      <c r="D26269" s="119"/>
    </row>
    <row r="26270" spans="2:4" x14ac:dyDescent="0.25">
      <c r="B26270" s="119"/>
      <c r="C26270" s="119"/>
      <c r="D26270" s="119"/>
    </row>
    <row r="26271" spans="2:4" x14ac:dyDescent="0.25">
      <c r="B26271" s="119"/>
      <c r="C26271" s="119"/>
      <c r="D26271" s="119"/>
    </row>
    <row r="26272" spans="2:4" x14ac:dyDescent="0.25">
      <c r="B26272" s="119"/>
      <c r="C26272" s="119"/>
      <c r="D26272" s="119"/>
    </row>
    <row r="26273" spans="2:4" x14ac:dyDescent="0.25">
      <c r="B26273" s="119"/>
      <c r="C26273" s="119"/>
      <c r="D26273" s="119"/>
    </row>
    <row r="26274" spans="2:4" x14ac:dyDescent="0.25">
      <c r="B26274" s="119"/>
      <c r="C26274" s="119"/>
      <c r="D26274" s="119"/>
    </row>
    <row r="26275" spans="2:4" x14ac:dyDescent="0.25">
      <c r="B26275" s="119"/>
      <c r="C26275" s="119"/>
      <c r="D26275" s="119"/>
    </row>
    <row r="26276" spans="2:4" x14ac:dyDescent="0.25">
      <c r="B26276" s="119"/>
      <c r="C26276" s="119"/>
      <c r="D26276" s="119"/>
    </row>
    <row r="26277" spans="2:4" x14ac:dyDescent="0.25">
      <c r="B26277" s="119"/>
      <c r="C26277" s="119"/>
      <c r="D26277" s="119"/>
    </row>
    <row r="26278" spans="2:4" x14ac:dyDescent="0.25">
      <c r="B26278" s="119"/>
      <c r="C26278" s="119"/>
      <c r="D26278" s="119"/>
    </row>
    <row r="26279" spans="2:4" x14ac:dyDescent="0.25">
      <c r="B26279" s="119"/>
      <c r="C26279" s="119"/>
      <c r="D26279" s="119"/>
    </row>
    <row r="26280" spans="2:4" x14ac:dyDescent="0.25">
      <c r="B26280" s="119"/>
      <c r="C26280" s="119"/>
      <c r="D26280" s="119"/>
    </row>
    <row r="26281" spans="2:4" x14ac:dyDescent="0.25">
      <c r="B26281" s="119"/>
      <c r="C26281" s="119"/>
      <c r="D26281" s="119"/>
    </row>
    <row r="26282" spans="2:4" x14ac:dyDescent="0.25">
      <c r="B26282" s="119"/>
      <c r="C26282" s="119"/>
      <c r="D26282" s="119"/>
    </row>
    <row r="26283" spans="2:4" x14ac:dyDescent="0.25">
      <c r="B26283" s="119"/>
      <c r="C26283" s="119"/>
      <c r="D26283" s="119"/>
    </row>
    <row r="26284" spans="2:4" x14ac:dyDescent="0.25">
      <c r="B26284" s="119"/>
      <c r="C26284" s="119"/>
      <c r="D26284" s="119"/>
    </row>
    <row r="26285" spans="2:4" x14ac:dyDescent="0.25">
      <c r="B26285" s="119"/>
      <c r="C26285" s="119"/>
      <c r="D26285" s="119"/>
    </row>
    <row r="26286" spans="2:4" x14ac:dyDescent="0.25">
      <c r="B26286" s="119"/>
      <c r="C26286" s="119"/>
      <c r="D26286" s="119"/>
    </row>
    <row r="26287" spans="2:4" x14ac:dyDescent="0.25">
      <c r="B26287" s="119"/>
      <c r="C26287" s="119"/>
      <c r="D26287" s="119"/>
    </row>
    <row r="26288" spans="2:4" x14ac:dyDescent="0.25">
      <c r="B26288" s="119"/>
      <c r="C26288" s="119"/>
      <c r="D26288" s="119"/>
    </row>
    <row r="26289" spans="2:4" x14ac:dyDescent="0.25">
      <c r="B26289" s="119"/>
      <c r="C26289" s="119"/>
      <c r="D26289" s="119"/>
    </row>
    <row r="26290" spans="2:4" x14ac:dyDescent="0.25">
      <c r="B26290" s="119"/>
      <c r="C26290" s="119"/>
      <c r="D26290" s="119"/>
    </row>
    <row r="26291" spans="2:4" x14ac:dyDescent="0.25">
      <c r="B26291" s="119"/>
      <c r="C26291" s="119"/>
      <c r="D26291" s="119"/>
    </row>
    <row r="26292" spans="2:4" x14ac:dyDescent="0.25">
      <c r="B26292" s="119"/>
      <c r="C26292" s="119"/>
      <c r="D26292" s="119"/>
    </row>
    <row r="26293" spans="2:4" x14ac:dyDescent="0.25">
      <c r="B26293" s="119"/>
      <c r="C26293" s="119"/>
      <c r="D26293" s="119"/>
    </row>
    <row r="26294" spans="2:4" x14ac:dyDescent="0.25">
      <c r="B26294" s="119"/>
      <c r="C26294" s="119"/>
      <c r="D26294" s="119"/>
    </row>
    <row r="26295" spans="2:4" x14ac:dyDescent="0.25">
      <c r="B26295" s="119"/>
      <c r="C26295" s="119"/>
      <c r="D26295" s="119"/>
    </row>
    <row r="26296" spans="2:4" x14ac:dyDescent="0.25">
      <c r="B26296" s="119"/>
      <c r="C26296" s="119"/>
      <c r="D26296" s="119"/>
    </row>
    <row r="26297" spans="2:4" x14ac:dyDescent="0.25">
      <c r="B26297" s="119"/>
      <c r="C26297" s="119"/>
      <c r="D26297" s="119"/>
    </row>
    <row r="26298" spans="2:4" x14ac:dyDescent="0.25">
      <c r="B26298" s="119"/>
      <c r="C26298" s="119"/>
      <c r="D26298" s="119"/>
    </row>
    <row r="26299" spans="2:4" x14ac:dyDescent="0.25">
      <c r="B26299" s="119"/>
      <c r="C26299" s="119"/>
      <c r="D26299" s="119"/>
    </row>
    <row r="26300" spans="2:4" x14ac:dyDescent="0.25">
      <c r="B26300" s="119"/>
      <c r="C26300" s="119"/>
      <c r="D26300" s="119"/>
    </row>
    <row r="26301" spans="2:4" x14ac:dyDescent="0.25">
      <c r="B26301" s="119"/>
      <c r="C26301" s="119"/>
      <c r="D26301" s="119"/>
    </row>
    <row r="26302" spans="2:4" x14ac:dyDescent="0.25">
      <c r="B26302" s="119"/>
      <c r="C26302" s="119"/>
      <c r="D26302" s="119"/>
    </row>
    <row r="26303" spans="2:4" x14ac:dyDescent="0.25">
      <c r="B26303" s="119"/>
      <c r="C26303" s="119"/>
      <c r="D26303" s="119"/>
    </row>
    <row r="26304" spans="2:4" x14ac:dyDescent="0.25">
      <c r="B26304" s="119"/>
      <c r="C26304" s="119"/>
      <c r="D26304" s="119"/>
    </row>
    <row r="26305" spans="2:4" x14ac:dyDescent="0.25">
      <c r="B26305" s="119"/>
      <c r="C26305" s="119"/>
      <c r="D26305" s="119"/>
    </row>
    <row r="26306" spans="2:4" x14ac:dyDescent="0.25">
      <c r="B26306" s="119"/>
      <c r="C26306" s="119"/>
      <c r="D26306" s="119"/>
    </row>
    <row r="26307" spans="2:4" x14ac:dyDescent="0.25">
      <c r="B26307" s="119"/>
      <c r="C26307" s="119"/>
      <c r="D26307" s="119"/>
    </row>
    <row r="26308" spans="2:4" x14ac:dyDescent="0.25">
      <c r="B26308" s="119"/>
      <c r="C26308" s="119"/>
      <c r="D26308" s="119"/>
    </row>
    <row r="26309" spans="2:4" x14ac:dyDescent="0.25">
      <c r="B26309" s="119"/>
      <c r="C26309" s="119"/>
      <c r="D26309" s="119"/>
    </row>
    <row r="26310" spans="2:4" x14ac:dyDescent="0.25">
      <c r="B26310" s="119"/>
      <c r="C26310" s="119"/>
      <c r="D26310" s="119"/>
    </row>
    <row r="26311" spans="2:4" x14ac:dyDescent="0.25">
      <c r="B26311" s="119"/>
      <c r="C26311" s="119"/>
      <c r="D26311" s="119"/>
    </row>
    <row r="26312" spans="2:4" x14ac:dyDescent="0.25">
      <c r="B26312" s="119"/>
      <c r="C26312" s="119"/>
      <c r="D26312" s="119"/>
    </row>
    <row r="26313" spans="2:4" x14ac:dyDescent="0.25">
      <c r="B26313" s="119"/>
      <c r="C26313" s="119"/>
      <c r="D26313" s="119"/>
    </row>
    <row r="26314" spans="2:4" x14ac:dyDescent="0.25">
      <c r="B26314" s="119"/>
      <c r="C26314" s="119"/>
      <c r="D26314" s="119"/>
    </row>
    <row r="26315" spans="2:4" x14ac:dyDescent="0.25">
      <c r="B26315" s="119"/>
      <c r="C26315" s="119"/>
      <c r="D26315" s="119"/>
    </row>
    <row r="26316" spans="2:4" x14ac:dyDescent="0.25">
      <c r="B26316" s="119"/>
      <c r="C26316" s="119"/>
      <c r="D26316" s="119"/>
    </row>
    <row r="26317" spans="2:4" x14ac:dyDescent="0.25">
      <c r="B26317" s="119"/>
      <c r="C26317" s="119"/>
      <c r="D26317" s="119"/>
    </row>
    <row r="26318" spans="2:4" x14ac:dyDescent="0.25">
      <c r="B26318" s="119"/>
      <c r="C26318" s="119"/>
      <c r="D26318" s="119"/>
    </row>
    <row r="26319" spans="2:4" x14ac:dyDescent="0.25">
      <c r="B26319" s="119"/>
      <c r="C26319" s="119"/>
      <c r="D26319" s="119"/>
    </row>
    <row r="26320" spans="2:4" x14ac:dyDescent="0.25">
      <c r="B26320" s="119"/>
      <c r="C26320" s="119"/>
      <c r="D26320" s="119"/>
    </row>
    <row r="26321" spans="2:4" x14ac:dyDescent="0.25">
      <c r="B26321" s="119"/>
      <c r="C26321" s="119"/>
      <c r="D26321" s="119"/>
    </row>
    <row r="26322" spans="2:4" x14ac:dyDescent="0.25">
      <c r="B26322" s="119"/>
      <c r="C26322" s="119"/>
      <c r="D26322" s="119"/>
    </row>
    <row r="26323" spans="2:4" x14ac:dyDescent="0.25">
      <c r="B26323" s="119"/>
      <c r="C26323" s="119"/>
      <c r="D26323" s="119"/>
    </row>
    <row r="26324" spans="2:4" x14ac:dyDescent="0.25">
      <c r="B26324" s="119"/>
      <c r="C26324" s="119"/>
      <c r="D26324" s="119"/>
    </row>
    <row r="26325" spans="2:4" x14ac:dyDescent="0.25">
      <c r="B26325" s="119"/>
      <c r="C26325" s="119"/>
      <c r="D26325" s="119"/>
    </row>
    <row r="26326" spans="2:4" x14ac:dyDescent="0.25">
      <c r="B26326" s="119"/>
      <c r="C26326" s="119"/>
      <c r="D26326" s="119"/>
    </row>
    <row r="26327" spans="2:4" x14ac:dyDescent="0.25">
      <c r="B26327" s="119"/>
      <c r="C26327" s="119"/>
      <c r="D26327" s="119"/>
    </row>
    <row r="26328" spans="2:4" x14ac:dyDescent="0.25">
      <c r="B26328" s="119"/>
      <c r="C26328" s="119"/>
      <c r="D26328" s="119"/>
    </row>
    <row r="26329" spans="2:4" x14ac:dyDescent="0.25">
      <c r="B26329" s="119"/>
      <c r="C26329" s="119"/>
      <c r="D26329" s="119"/>
    </row>
    <row r="26330" spans="2:4" x14ac:dyDescent="0.25">
      <c r="B26330" s="119"/>
      <c r="C26330" s="119"/>
      <c r="D26330" s="119"/>
    </row>
    <row r="26331" spans="2:4" x14ac:dyDescent="0.25">
      <c r="B26331" s="119"/>
      <c r="C26331" s="119"/>
      <c r="D26331" s="119"/>
    </row>
    <row r="26332" spans="2:4" x14ac:dyDescent="0.25">
      <c r="B26332" s="119"/>
      <c r="C26332" s="119"/>
      <c r="D26332" s="119"/>
    </row>
    <row r="26333" spans="2:4" x14ac:dyDescent="0.25">
      <c r="B26333" s="119"/>
      <c r="C26333" s="119"/>
      <c r="D26333" s="119"/>
    </row>
    <row r="26334" spans="2:4" x14ac:dyDescent="0.25">
      <c r="B26334" s="119"/>
      <c r="C26334" s="119"/>
      <c r="D26334" s="119"/>
    </row>
    <row r="26335" spans="2:4" x14ac:dyDescent="0.25">
      <c r="B26335" s="119"/>
      <c r="C26335" s="119"/>
      <c r="D26335" s="119"/>
    </row>
    <row r="26336" spans="2:4" x14ac:dyDescent="0.25">
      <c r="B26336" s="119"/>
      <c r="C26336" s="119"/>
      <c r="D26336" s="119"/>
    </row>
    <row r="26337" spans="2:4" x14ac:dyDescent="0.25">
      <c r="B26337" s="119"/>
      <c r="C26337" s="119"/>
      <c r="D26337" s="119"/>
    </row>
    <row r="26338" spans="2:4" x14ac:dyDescent="0.25">
      <c r="B26338" s="119"/>
      <c r="C26338" s="119"/>
      <c r="D26338" s="119"/>
    </row>
    <row r="26339" spans="2:4" x14ac:dyDescent="0.25">
      <c r="B26339" s="119"/>
      <c r="C26339" s="119"/>
      <c r="D26339" s="119"/>
    </row>
    <row r="26340" spans="2:4" x14ac:dyDescent="0.25">
      <c r="B26340" s="119"/>
      <c r="C26340" s="119"/>
      <c r="D26340" s="119"/>
    </row>
    <row r="26341" spans="2:4" x14ac:dyDescent="0.25">
      <c r="B26341" s="119"/>
      <c r="C26341" s="119"/>
      <c r="D26341" s="119"/>
    </row>
    <row r="26342" spans="2:4" x14ac:dyDescent="0.25">
      <c r="B26342" s="119"/>
      <c r="C26342" s="119"/>
      <c r="D26342" s="119"/>
    </row>
    <row r="26343" spans="2:4" x14ac:dyDescent="0.25">
      <c r="B26343" s="119"/>
      <c r="C26343" s="119"/>
      <c r="D26343" s="119"/>
    </row>
    <row r="26344" spans="2:4" x14ac:dyDescent="0.25">
      <c r="B26344" s="119"/>
      <c r="C26344" s="119"/>
      <c r="D26344" s="119"/>
    </row>
    <row r="26345" spans="2:4" x14ac:dyDescent="0.25">
      <c r="B26345" s="119"/>
      <c r="C26345" s="119"/>
      <c r="D26345" s="119"/>
    </row>
    <row r="26346" spans="2:4" x14ac:dyDescent="0.25">
      <c r="B26346" s="119"/>
      <c r="C26346" s="119"/>
      <c r="D26346" s="119"/>
    </row>
    <row r="26347" spans="2:4" x14ac:dyDescent="0.25">
      <c r="B26347" s="119"/>
      <c r="C26347" s="119"/>
      <c r="D26347" s="119"/>
    </row>
    <row r="26348" spans="2:4" x14ac:dyDescent="0.25">
      <c r="B26348" s="119"/>
      <c r="C26348" s="119"/>
      <c r="D26348" s="119"/>
    </row>
    <row r="26349" spans="2:4" x14ac:dyDescent="0.25">
      <c r="B26349" s="119"/>
      <c r="C26349" s="119"/>
      <c r="D26349" s="119"/>
    </row>
    <row r="26350" spans="2:4" x14ac:dyDescent="0.25">
      <c r="B26350" s="119"/>
      <c r="C26350" s="119"/>
      <c r="D26350" s="119"/>
    </row>
    <row r="26351" spans="2:4" x14ac:dyDescent="0.25">
      <c r="B26351" s="119"/>
      <c r="C26351" s="119"/>
      <c r="D26351" s="119"/>
    </row>
    <row r="26352" spans="2:4" x14ac:dyDescent="0.25">
      <c r="B26352" s="119"/>
      <c r="C26352" s="119"/>
      <c r="D26352" s="119"/>
    </row>
    <row r="26353" spans="2:4" x14ac:dyDescent="0.25">
      <c r="B26353" s="119"/>
      <c r="C26353" s="119"/>
      <c r="D26353" s="119"/>
    </row>
    <row r="26354" spans="2:4" x14ac:dyDescent="0.25">
      <c r="B26354" s="119"/>
      <c r="C26354" s="119"/>
      <c r="D26354" s="119"/>
    </row>
    <row r="26355" spans="2:4" x14ac:dyDescent="0.25">
      <c r="B26355" s="119"/>
      <c r="C26355" s="119"/>
      <c r="D26355" s="119"/>
    </row>
    <row r="26356" spans="2:4" x14ac:dyDescent="0.25">
      <c r="B26356" s="119"/>
      <c r="C26356" s="119"/>
      <c r="D26356" s="119"/>
    </row>
    <row r="26357" spans="2:4" x14ac:dyDescent="0.25">
      <c r="B26357" s="119"/>
      <c r="C26357" s="119"/>
      <c r="D26357" s="119"/>
    </row>
    <row r="26358" spans="2:4" x14ac:dyDescent="0.25">
      <c r="B26358" s="119"/>
      <c r="C26358" s="119"/>
      <c r="D26358" s="119"/>
    </row>
    <row r="26359" spans="2:4" x14ac:dyDescent="0.25">
      <c r="B26359" s="119"/>
      <c r="C26359" s="119"/>
      <c r="D26359" s="119"/>
    </row>
    <row r="26360" spans="2:4" x14ac:dyDescent="0.25">
      <c r="B26360" s="119"/>
      <c r="C26360" s="119"/>
      <c r="D26360" s="119"/>
    </row>
    <row r="26361" spans="2:4" x14ac:dyDescent="0.25">
      <c r="B26361" s="119"/>
      <c r="C26361" s="119"/>
      <c r="D26361" s="119"/>
    </row>
    <row r="26362" spans="2:4" x14ac:dyDescent="0.25">
      <c r="B26362" s="119"/>
      <c r="C26362" s="119"/>
      <c r="D26362" s="119"/>
    </row>
    <row r="26363" spans="2:4" x14ac:dyDescent="0.25">
      <c r="B26363" s="119"/>
      <c r="C26363" s="119"/>
      <c r="D26363" s="119"/>
    </row>
    <row r="26364" spans="2:4" x14ac:dyDescent="0.25">
      <c r="B26364" s="119"/>
      <c r="C26364" s="119"/>
      <c r="D26364" s="119"/>
    </row>
    <row r="26365" spans="2:4" x14ac:dyDescent="0.25">
      <c r="B26365" s="119"/>
      <c r="C26365" s="119"/>
      <c r="D26365" s="119"/>
    </row>
    <row r="26366" spans="2:4" x14ac:dyDescent="0.25">
      <c r="B26366" s="119"/>
      <c r="C26366" s="119"/>
      <c r="D26366" s="119"/>
    </row>
    <row r="26367" spans="2:4" x14ac:dyDescent="0.25">
      <c r="B26367" s="119"/>
      <c r="C26367" s="119"/>
      <c r="D26367" s="119"/>
    </row>
    <row r="26368" spans="2:4" x14ac:dyDescent="0.25">
      <c r="B26368" s="119"/>
      <c r="C26368" s="119"/>
      <c r="D26368" s="119"/>
    </row>
    <row r="26369" spans="2:4" x14ac:dyDescent="0.25">
      <c r="B26369" s="119"/>
      <c r="C26369" s="119"/>
      <c r="D26369" s="119"/>
    </row>
    <row r="26370" spans="2:4" x14ac:dyDescent="0.25">
      <c r="B26370" s="119"/>
      <c r="C26370" s="119"/>
      <c r="D26370" s="119"/>
    </row>
    <row r="26371" spans="2:4" x14ac:dyDescent="0.25">
      <c r="B26371" s="119"/>
      <c r="C26371" s="119"/>
      <c r="D26371" s="119"/>
    </row>
    <row r="26372" spans="2:4" x14ac:dyDescent="0.25">
      <c r="B26372" s="119"/>
      <c r="C26372" s="119"/>
      <c r="D26372" s="119"/>
    </row>
    <row r="26373" spans="2:4" x14ac:dyDescent="0.25">
      <c r="B26373" s="119"/>
      <c r="C26373" s="119"/>
      <c r="D26373" s="119"/>
    </row>
    <row r="26374" spans="2:4" x14ac:dyDescent="0.25">
      <c r="B26374" s="119"/>
      <c r="C26374" s="119"/>
      <c r="D26374" s="119"/>
    </row>
    <row r="26375" spans="2:4" x14ac:dyDescent="0.25">
      <c r="B26375" s="119"/>
      <c r="C26375" s="119"/>
      <c r="D26375" s="119"/>
    </row>
    <row r="26376" spans="2:4" x14ac:dyDescent="0.25">
      <c r="B26376" s="119"/>
      <c r="C26376" s="119"/>
      <c r="D26376" s="119"/>
    </row>
    <row r="26377" spans="2:4" x14ac:dyDescent="0.25">
      <c r="B26377" s="119"/>
      <c r="C26377" s="119"/>
      <c r="D26377" s="119"/>
    </row>
    <row r="26378" spans="2:4" x14ac:dyDescent="0.25">
      <c r="B26378" s="119"/>
      <c r="C26378" s="119"/>
      <c r="D26378" s="119"/>
    </row>
    <row r="26379" spans="2:4" x14ac:dyDescent="0.25">
      <c r="B26379" s="119"/>
      <c r="C26379" s="119"/>
      <c r="D26379" s="119"/>
    </row>
    <row r="26380" spans="2:4" x14ac:dyDescent="0.25">
      <c r="B26380" s="119"/>
      <c r="C26380" s="119"/>
      <c r="D26380" s="119"/>
    </row>
    <row r="26381" spans="2:4" x14ac:dyDescent="0.25">
      <c r="B26381" s="119"/>
      <c r="C26381" s="119"/>
      <c r="D26381" s="119"/>
    </row>
    <row r="26382" spans="2:4" x14ac:dyDescent="0.25">
      <c r="B26382" s="119"/>
      <c r="C26382" s="119"/>
      <c r="D26382" s="119"/>
    </row>
    <row r="26383" spans="2:4" x14ac:dyDescent="0.25">
      <c r="B26383" s="119"/>
      <c r="C26383" s="119"/>
      <c r="D26383" s="119"/>
    </row>
    <row r="26384" spans="2:4" x14ac:dyDescent="0.25">
      <c r="B26384" s="119"/>
      <c r="C26384" s="119"/>
      <c r="D26384" s="119"/>
    </row>
    <row r="26385" spans="2:4" x14ac:dyDescent="0.25">
      <c r="B26385" s="119"/>
      <c r="C26385" s="119"/>
      <c r="D26385" s="119"/>
    </row>
    <row r="26386" spans="2:4" x14ac:dyDescent="0.25">
      <c r="B26386" s="119"/>
      <c r="C26386" s="119"/>
      <c r="D26386" s="119"/>
    </row>
    <row r="26387" spans="2:4" x14ac:dyDescent="0.25">
      <c r="B26387" s="119"/>
      <c r="C26387" s="119"/>
      <c r="D26387" s="119"/>
    </row>
    <row r="26388" spans="2:4" x14ac:dyDescent="0.25">
      <c r="B26388" s="119"/>
      <c r="C26388" s="119"/>
      <c r="D26388" s="119"/>
    </row>
    <row r="26389" spans="2:4" x14ac:dyDescent="0.25">
      <c r="B26389" s="119"/>
      <c r="C26389" s="119"/>
      <c r="D26389" s="119"/>
    </row>
    <row r="26390" spans="2:4" x14ac:dyDescent="0.25">
      <c r="B26390" s="119"/>
      <c r="C26390" s="119"/>
      <c r="D26390" s="119"/>
    </row>
    <row r="26391" spans="2:4" x14ac:dyDescent="0.25">
      <c r="B26391" s="119"/>
      <c r="C26391" s="119"/>
      <c r="D26391" s="119"/>
    </row>
    <row r="26392" spans="2:4" x14ac:dyDescent="0.25">
      <c r="B26392" s="119"/>
      <c r="C26392" s="119"/>
      <c r="D26392" s="119"/>
    </row>
    <row r="26393" spans="2:4" x14ac:dyDescent="0.25">
      <c r="B26393" s="119"/>
      <c r="C26393" s="119"/>
      <c r="D26393" s="119"/>
    </row>
    <row r="26394" spans="2:4" x14ac:dyDescent="0.25">
      <c r="B26394" s="119"/>
      <c r="C26394" s="119"/>
      <c r="D26394" s="119"/>
    </row>
    <row r="26395" spans="2:4" x14ac:dyDescent="0.25">
      <c r="B26395" s="119"/>
      <c r="C26395" s="119"/>
      <c r="D26395" s="119"/>
    </row>
    <row r="26396" spans="2:4" x14ac:dyDescent="0.25">
      <c r="B26396" s="119"/>
      <c r="C26396" s="119"/>
      <c r="D26396" s="119"/>
    </row>
    <row r="26397" spans="2:4" x14ac:dyDescent="0.25">
      <c r="B26397" s="119"/>
      <c r="C26397" s="119"/>
      <c r="D26397" s="119"/>
    </row>
    <row r="26398" spans="2:4" x14ac:dyDescent="0.25">
      <c r="B26398" s="119"/>
      <c r="C26398" s="119"/>
      <c r="D26398" s="119"/>
    </row>
    <row r="26399" spans="2:4" x14ac:dyDescent="0.25">
      <c r="B26399" s="119"/>
      <c r="C26399" s="119"/>
      <c r="D26399" s="119"/>
    </row>
    <row r="26400" spans="2:4" x14ac:dyDescent="0.25">
      <c r="B26400" s="119"/>
      <c r="C26400" s="119"/>
      <c r="D26400" s="119"/>
    </row>
    <row r="26401" spans="2:4" x14ac:dyDescent="0.25">
      <c r="B26401" s="119"/>
      <c r="C26401" s="119"/>
      <c r="D26401" s="119"/>
    </row>
    <row r="26402" spans="2:4" x14ac:dyDescent="0.25">
      <c r="B26402" s="119"/>
      <c r="C26402" s="119"/>
      <c r="D26402" s="119"/>
    </row>
    <row r="26403" spans="2:4" x14ac:dyDescent="0.25">
      <c r="B26403" s="119"/>
      <c r="C26403" s="119"/>
      <c r="D26403" s="119"/>
    </row>
    <row r="26404" spans="2:4" x14ac:dyDescent="0.25">
      <c r="B26404" s="119"/>
      <c r="C26404" s="119"/>
      <c r="D26404" s="119"/>
    </row>
    <row r="26405" spans="2:4" x14ac:dyDescent="0.25">
      <c r="B26405" s="119"/>
      <c r="C26405" s="119"/>
      <c r="D26405" s="119"/>
    </row>
    <row r="26406" spans="2:4" x14ac:dyDescent="0.25">
      <c r="B26406" s="119"/>
      <c r="C26406" s="119"/>
      <c r="D26406" s="119"/>
    </row>
    <row r="26407" spans="2:4" x14ac:dyDescent="0.25">
      <c r="B26407" s="119"/>
      <c r="C26407" s="119"/>
      <c r="D26407" s="119"/>
    </row>
    <row r="26408" spans="2:4" x14ac:dyDescent="0.25">
      <c r="B26408" s="119"/>
      <c r="C26408" s="119"/>
      <c r="D26408" s="119"/>
    </row>
    <row r="26409" spans="2:4" x14ac:dyDescent="0.25">
      <c r="B26409" s="119"/>
      <c r="C26409" s="119"/>
      <c r="D26409" s="119"/>
    </row>
    <row r="26410" spans="2:4" x14ac:dyDescent="0.25">
      <c r="B26410" s="119"/>
      <c r="C26410" s="119"/>
      <c r="D26410" s="119"/>
    </row>
    <row r="26411" spans="2:4" x14ac:dyDescent="0.25">
      <c r="B26411" s="119"/>
      <c r="C26411" s="119"/>
      <c r="D26411" s="119"/>
    </row>
    <row r="26412" spans="2:4" x14ac:dyDescent="0.25">
      <c r="B26412" s="119"/>
      <c r="C26412" s="119"/>
      <c r="D26412" s="119"/>
    </row>
    <row r="26413" spans="2:4" x14ac:dyDescent="0.25">
      <c r="B26413" s="119"/>
      <c r="C26413" s="119"/>
      <c r="D26413" s="119"/>
    </row>
    <row r="26414" spans="2:4" x14ac:dyDescent="0.25">
      <c r="B26414" s="119"/>
      <c r="C26414" s="119"/>
      <c r="D26414" s="119"/>
    </row>
    <row r="26415" spans="2:4" x14ac:dyDescent="0.25">
      <c r="B26415" s="119"/>
      <c r="C26415" s="119"/>
      <c r="D26415" s="119"/>
    </row>
    <row r="26416" spans="2:4" x14ac:dyDescent="0.25">
      <c r="B26416" s="119"/>
      <c r="C26416" s="119"/>
      <c r="D26416" s="119"/>
    </row>
    <row r="26417" spans="2:4" x14ac:dyDescent="0.25">
      <c r="B26417" s="119"/>
      <c r="C26417" s="119"/>
      <c r="D26417" s="119"/>
    </row>
    <row r="26418" spans="2:4" x14ac:dyDescent="0.25">
      <c r="B26418" s="119"/>
      <c r="C26418" s="119"/>
      <c r="D26418" s="119"/>
    </row>
    <row r="26419" spans="2:4" x14ac:dyDescent="0.25">
      <c r="B26419" s="119"/>
      <c r="C26419" s="119"/>
      <c r="D26419" s="119"/>
    </row>
    <row r="26420" spans="2:4" x14ac:dyDescent="0.25">
      <c r="B26420" s="119"/>
      <c r="C26420" s="119"/>
      <c r="D26420" s="119"/>
    </row>
    <row r="26421" spans="2:4" x14ac:dyDescent="0.25">
      <c r="B26421" s="119"/>
      <c r="C26421" s="119"/>
      <c r="D26421" s="119"/>
    </row>
    <row r="26422" spans="2:4" x14ac:dyDescent="0.25">
      <c r="B26422" s="119"/>
      <c r="C26422" s="119"/>
      <c r="D26422" s="119"/>
    </row>
    <row r="26423" spans="2:4" x14ac:dyDescent="0.25">
      <c r="B26423" s="119"/>
      <c r="C26423" s="119"/>
      <c r="D26423" s="119"/>
    </row>
    <row r="26424" spans="2:4" x14ac:dyDescent="0.25">
      <c r="B26424" s="119"/>
      <c r="C26424" s="119"/>
      <c r="D26424" s="119"/>
    </row>
    <row r="26425" spans="2:4" x14ac:dyDescent="0.25">
      <c r="B26425" s="119"/>
      <c r="C26425" s="119"/>
      <c r="D26425" s="119"/>
    </row>
    <row r="26426" spans="2:4" x14ac:dyDescent="0.25">
      <c r="B26426" s="119"/>
      <c r="C26426" s="119"/>
      <c r="D26426" s="119"/>
    </row>
    <row r="26427" spans="2:4" x14ac:dyDescent="0.25">
      <c r="B26427" s="119"/>
      <c r="C26427" s="119"/>
      <c r="D26427" s="119"/>
    </row>
    <row r="26428" spans="2:4" x14ac:dyDescent="0.25">
      <c r="B26428" s="119"/>
      <c r="C26428" s="119"/>
      <c r="D26428" s="119"/>
    </row>
    <row r="26429" spans="2:4" x14ac:dyDescent="0.25">
      <c r="B26429" s="119"/>
      <c r="C26429" s="119"/>
      <c r="D26429" s="119"/>
    </row>
    <row r="26430" spans="2:4" x14ac:dyDescent="0.25">
      <c r="B26430" s="119"/>
      <c r="C26430" s="119"/>
      <c r="D26430" s="119"/>
    </row>
    <row r="26431" spans="2:4" x14ac:dyDescent="0.25">
      <c r="B26431" s="119"/>
      <c r="C26431" s="119"/>
      <c r="D26431" s="119"/>
    </row>
    <row r="26432" spans="2:4" x14ac:dyDescent="0.25">
      <c r="B26432" s="119"/>
      <c r="C26432" s="119"/>
      <c r="D26432" s="119"/>
    </row>
    <row r="26433" spans="2:4" x14ac:dyDescent="0.25">
      <c r="B26433" s="119"/>
      <c r="C26433" s="119"/>
      <c r="D26433" s="119"/>
    </row>
    <row r="26434" spans="2:4" x14ac:dyDescent="0.25">
      <c r="B26434" s="119"/>
      <c r="C26434" s="119"/>
      <c r="D26434" s="119"/>
    </row>
    <row r="26435" spans="2:4" x14ac:dyDescent="0.25">
      <c r="B26435" s="119"/>
      <c r="C26435" s="119"/>
      <c r="D26435" s="119"/>
    </row>
    <row r="26436" spans="2:4" x14ac:dyDescent="0.25">
      <c r="B26436" s="119"/>
      <c r="C26436" s="119"/>
      <c r="D26436" s="119"/>
    </row>
    <row r="26437" spans="2:4" x14ac:dyDescent="0.25">
      <c r="B26437" s="119"/>
      <c r="C26437" s="119"/>
      <c r="D26437" s="119"/>
    </row>
    <row r="26438" spans="2:4" x14ac:dyDescent="0.25">
      <c r="B26438" s="119"/>
      <c r="C26438" s="119"/>
      <c r="D26438" s="119"/>
    </row>
    <row r="26439" spans="2:4" x14ac:dyDescent="0.25">
      <c r="B26439" s="119"/>
      <c r="C26439" s="119"/>
      <c r="D26439" s="119"/>
    </row>
    <row r="26440" spans="2:4" x14ac:dyDescent="0.25">
      <c r="B26440" s="119"/>
      <c r="C26440" s="119"/>
      <c r="D26440" s="119"/>
    </row>
    <row r="26441" spans="2:4" x14ac:dyDescent="0.25">
      <c r="B26441" s="119"/>
      <c r="C26441" s="119"/>
      <c r="D26441" s="119"/>
    </row>
    <row r="26442" spans="2:4" x14ac:dyDescent="0.25">
      <c r="B26442" s="119"/>
      <c r="C26442" s="119"/>
      <c r="D26442" s="119"/>
    </row>
    <row r="26443" spans="2:4" x14ac:dyDescent="0.25">
      <c r="B26443" s="119"/>
      <c r="C26443" s="119"/>
      <c r="D26443" s="119"/>
    </row>
    <row r="26444" spans="2:4" x14ac:dyDescent="0.25">
      <c r="B26444" s="119"/>
      <c r="C26444" s="119"/>
      <c r="D26444" s="119"/>
    </row>
    <row r="26445" spans="2:4" x14ac:dyDescent="0.25">
      <c r="B26445" s="119"/>
      <c r="C26445" s="119"/>
      <c r="D26445" s="119"/>
    </row>
    <row r="26446" spans="2:4" x14ac:dyDescent="0.25">
      <c r="B26446" s="119"/>
      <c r="C26446" s="119"/>
      <c r="D26446" s="119"/>
    </row>
    <row r="26447" spans="2:4" x14ac:dyDescent="0.25">
      <c r="B26447" s="119"/>
      <c r="C26447" s="119"/>
      <c r="D26447" s="119"/>
    </row>
    <row r="26448" spans="2:4" x14ac:dyDescent="0.25">
      <c r="B26448" s="119"/>
      <c r="C26448" s="119"/>
      <c r="D26448" s="119"/>
    </row>
    <row r="26449" spans="2:4" x14ac:dyDescent="0.25">
      <c r="B26449" s="119"/>
      <c r="C26449" s="119"/>
      <c r="D26449" s="119"/>
    </row>
    <row r="26450" spans="2:4" x14ac:dyDescent="0.25">
      <c r="B26450" s="119"/>
      <c r="C26450" s="119"/>
      <c r="D26450" s="119"/>
    </row>
    <row r="26451" spans="2:4" x14ac:dyDescent="0.25">
      <c r="B26451" s="119"/>
      <c r="C26451" s="119"/>
      <c r="D26451" s="119"/>
    </row>
    <row r="26452" spans="2:4" x14ac:dyDescent="0.25">
      <c r="B26452" s="119"/>
      <c r="C26452" s="119"/>
      <c r="D26452" s="119"/>
    </row>
    <row r="26453" spans="2:4" x14ac:dyDescent="0.25">
      <c r="B26453" s="119"/>
      <c r="C26453" s="119"/>
      <c r="D26453" s="119"/>
    </row>
    <row r="26454" spans="2:4" x14ac:dyDescent="0.25">
      <c r="B26454" s="119"/>
      <c r="C26454" s="119"/>
      <c r="D26454" s="119"/>
    </row>
    <row r="26455" spans="2:4" x14ac:dyDescent="0.25">
      <c r="B26455" s="119"/>
      <c r="C26455" s="119"/>
      <c r="D26455" s="119"/>
    </row>
    <row r="26456" spans="2:4" x14ac:dyDescent="0.25">
      <c r="B26456" s="119"/>
      <c r="C26456" s="119"/>
      <c r="D26456" s="119"/>
    </row>
    <row r="26457" spans="2:4" x14ac:dyDescent="0.25">
      <c r="B26457" s="119"/>
      <c r="C26457" s="119"/>
      <c r="D26457" s="119"/>
    </row>
    <row r="26458" spans="2:4" x14ac:dyDescent="0.25">
      <c r="B26458" s="119"/>
      <c r="C26458" s="119"/>
      <c r="D26458" s="119"/>
    </row>
    <row r="26459" spans="2:4" x14ac:dyDescent="0.25">
      <c r="B26459" s="119"/>
      <c r="C26459" s="119"/>
      <c r="D26459" s="119"/>
    </row>
    <row r="26460" spans="2:4" x14ac:dyDescent="0.25">
      <c r="B26460" s="119"/>
      <c r="C26460" s="119"/>
      <c r="D26460" s="119"/>
    </row>
    <row r="26461" spans="2:4" x14ac:dyDescent="0.25">
      <c r="B26461" s="119"/>
      <c r="C26461" s="119"/>
      <c r="D26461" s="119"/>
    </row>
    <row r="26462" spans="2:4" x14ac:dyDescent="0.25">
      <c r="B26462" s="119"/>
      <c r="C26462" s="119"/>
      <c r="D26462" s="119"/>
    </row>
    <row r="26463" spans="2:4" x14ac:dyDescent="0.25">
      <c r="B26463" s="119"/>
      <c r="C26463" s="119"/>
      <c r="D26463" s="119"/>
    </row>
    <row r="26464" spans="2:4" x14ac:dyDescent="0.25">
      <c r="B26464" s="119"/>
      <c r="C26464" s="119"/>
      <c r="D26464" s="119"/>
    </row>
    <row r="26465" spans="2:4" x14ac:dyDescent="0.25">
      <c r="B26465" s="119"/>
      <c r="C26465" s="119"/>
      <c r="D26465" s="119"/>
    </row>
    <row r="26466" spans="2:4" x14ac:dyDescent="0.25">
      <c r="B26466" s="119"/>
      <c r="C26466" s="119"/>
      <c r="D26466" s="119"/>
    </row>
    <row r="26467" spans="2:4" x14ac:dyDescent="0.25">
      <c r="B26467" s="119"/>
      <c r="C26467" s="119"/>
      <c r="D26467" s="119"/>
    </row>
    <row r="26468" spans="2:4" x14ac:dyDescent="0.25">
      <c r="B26468" s="119"/>
      <c r="C26468" s="119"/>
      <c r="D26468" s="119"/>
    </row>
    <row r="26469" spans="2:4" x14ac:dyDescent="0.25">
      <c r="B26469" s="119"/>
      <c r="C26469" s="119"/>
      <c r="D26469" s="119"/>
    </row>
    <row r="26470" spans="2:4" x14ac:dyDescent="0.25">
      <c r="B26470" s="119"/>
      <c r="C26470" s="119"/>
      <c r="D26470" s="119"/>
    </row>
    <row r="26471" spans="2:4" x14ac:dyDescent="0.25">
      <c r="B26471" s="119"/>
      <c r="C26471" s="119"/>
      <c r="D26471" s="119"/>
    </row>
    <row r="26472" spans="2:4" x14ac:dyDescent="0.25">
      <c r="B26472" s="119"/>
      <c r="C26472" s="119"/>
      <c r="D26472" s="119"/>
    </row>
    <row r="26473" spans="2:4" x14ac:dyDescent="0.25">
      <c r="B26473" s="119"/>
      <c r="C26473" s="119"/>
      <c r="D26473" s="119"/>
    </row>
    <row r="26474" spans="2:4" x14ac:dyDescent="0.25">
      <c r="B26474" s="119"/>
      <c r="C26474" s="119"/>
      <c r="D26474" s="119"/>
    </row>
    <row r="26475" spans="2:4" x14ac:dyDescent="0.25">
      <c r="B26475" s="119"/>
      <c r="C26475" s="119"/>
      <c r="D26475" s="119"/>
    </row>
    <row r="26476" spans="2:4" x14ac:dyDescent="0.25">
      <c r="B26476" s="119"/>
      <c r="C26476" s="119"/>
      <c r="D26476" s="119"/>
    </row>
    <row r="26477" spans="2:4" x14ac:dyDescent="0.25">
      <c r="B26477" s="119"/>
      <c r="C26477" s="119"/>
      <c r="D26477" s="119"/>
    </row>
    <row r="26478" spans="2:4" x14ac:dyDescent="0.25">
      <c r="B26478" s="119"/>
      <c r="C26478" s="119"/>
      <c r="D26478" s="119"/>
    </row>
    <row r="26479" spans="2:4" x14ac:dyDescent="0.25">
      <c r="B26479" s="119"/>
      <c r="C26479" s="119"/>
      <c r="D26479" s="119"/>
    </row>
    <row r="26480" spans="2:4" x14ac:dyDescent="0.25">
      <c r="B26480" s="119"/>
      <c r="C26480" s="119"/>
      <c r="D26480" s="119"/>
    </row>
    <row r="26481" spans="2:4" x14ac:dyDescent="0.25">
      <c r="B26481" s="119"/>
      <c r="C26481" s="119"/>
      <c r="D26481" s="119"/>
    </row>
    <row r="26482" spans="2:4" x14ac:dyDescent="0.25">
      <c r="B26482" s="119"/>
      <c r="C26482" s="119"/>
      <c r="D26482" s="119"/>
    </row>
    <row r="26483" spans="2:4" x14ac:dyDescent="0.25">
      <c r="B26483" s="119"/>
      <c r="C26483" s="119"/>
      <c r="D26483" s="119"/>
    </row>
    <row r="26484" spans="2:4" x14ac:dyDescent="0.25">
      <c r="B26484" s="119"/>
      <c r="C26484" s="119"/>
      <c r="D26484" s="119"/>
    </row>
    <row r="26485" spans="2:4" x14ac:dyDescent="0.25">
      <c r="B26485" s="119"/>
      <c r="C26485" s="119"/>
      <c r="D26485" s="119"/>
    </row>
    <row r="26486" spans="2:4" x14ac:dyDescent="0.25">
      <c r="B26486" s="119"/>
      <c r="C26486" s="119"/>
      <c r="D26486" s="119"/>
    </row>
    <row r="26487" spans="2:4" x14ac:dyDescent="0.25">
      <c r="B26487" s="119"/>
      <c r="C26487" s="119"/>
      <c r="D26487" s="119"/>
    </row>
    <row r="26488" spans="2:4" x14ac:dyDescent="0.25">
      <c r="B26488" s="119"/>
      <c r="C26488" s="119"/>
      <c r="D26488" s="119"/>
    </row>
    <row r="26489" spans="2:4" x14ac:dyDescent="0.25">
      <c r="B26489" s="119"/>
      <c r="C26489" s="119"/>
      <c r="D26489" s="119"/>
    </row>
    <row r="26490" spans="2:4" x14ac:dyDescent="0.25">
      <c r="B26490" s="119"/>
      <c r="C26490" s="119"/>
      <c r="D26490" s="119"/>
    </row>
    <row r="26491" spans="2:4" x14ac:dyDescent="0.25">
      <c r="B26491" s="119"/>
      <c r="C26491" s="119"/>
      <c r="D26491" s="119"/>
    </row>
    <row r="26492" spans="2:4" x14ac:dyDescent="0.25">
      <c r="B26492" s="119"/>
      <c r="C26492" s="119"/>
      <c r="D26492" s="119"/>
    </row>
    <row r="26493" spans="2:4" x14ac:dyDescent="0.25">
      <c r="B26493" s="119"/>
      <c r="C26493" s="119"/>
      <c r="D26493" s="119"/>
    </row>
    <row r="26494" spans="2:4" x14ac:dyDescent="0.25">
      <c r="B26494" s="119"/>
      <c r="C26494" s="119"/>
      <c r="D26494" s="119"/>
    </row>
    <row r="26495" spans="2:4" x14ac:dyDescent="0.25">
      <c r="B26495" s="119"/>
      <c r="C26495" s="119"/>
      <c r="D26495" s="119"/>
    </row>
    <row r="26496" spans="2:4" x14ac:dyDescent="0.25">
      <c r="B26496" s="119"/>
      <c r="C26496" s="119"/>
      <c r="D26496" s="119"/>
    </row>
    <row r="26497" spans="2:4" x14ac:dyDescent="0.25">
      <c r="B26497" s="119"/>
      <c r="C26497" s="119"/>
      <c r="D26497" s="119"/>
    </row>
    <row r="26498" spans="2:4" x14ac:dyDescent="0.25">
      <c r="B26498" s="119"/>
      <c r="C26498" s="119"/>
      <c r="D26498" s="119"/>
    </row>
    <row r="26499" spans="2:4" x14ac:dyDescent="0.25">
      <c r="B26499" s="119"/>
      <c r="C26499" s="119"/>
      <c r="D26499" s="119"/>
    </row>
    <row r="26500" spans="2:4" x14ac:dyDescent="0.25">
      <c r="B26500" s="119"/>
      <c r="C26500" s="119"/>
      <c r="D26500" s="119"/>
    </row>
    <row r="26501" spans="2:4" x14ac:dyDescent="0.25">
      <c r="B26501" s="119"/>
      <c r="C26501" s="119"/>
      <c r="D26501" s="119"/>
    </row>
    <row r="26502" spans="2:4" x14ac:dyDescent="0.25">
      <c r="B26502" s="119"/>
      <c r="C26502" s="119"/>
      <c r="D26502" s="119"/>
    </row>
    <row r="26503" spans="2:4" x14ac:dyDescent="0.25">
      <c r="B26503" s="119"/>
      <c r="C26503" s="119"/>
      <c r="D26503" s="119"/>
    </row>
    <row r="26504" spans="2:4" x14ac:dyDescent="0.25">
      <c r="B26504" s="119"/>
      <c r="C26504" s="119"/>
      <c r="D26504" s="119"/>
    </row>
    <row r="26505" spans="2:4" x14ac:dyDescent="0.25">
      <c r="B26505" s="119"/>
      <c r="C26505" s="119"/>
      <c r="D26505" s="119"/>
    </row>
    <row r="26506" spans="2:4" x14ac:dyDescent="0.25">
      <c r="B26506" s="119"/>
      <c r="C26506" s="119"/>
      <c r="D26506" s="119"/>
    </row>
    <row r="26507" spans="2:4" x14ac:dyDescent="0.25">
      <c r="B26507" s="119"/>
      <c r="C26507" s="119"/>
      <c r="D26507" s="119"/>
    </row>
    <row r="26508" spans="2:4" x14ac:dyDescent="0.25">
      <c r="B26508" s="119"/>
      <c r="C26508" s="119"/>
      <c r="D26508" s="119"/>
    </row>
    <row r="26509" spans="2:4" x14ac:dyDescent="0.25">
      <c r="B26509" s="119"/>
      <c r="C26509" s="119"/>
      <c r="D26509" s="119"/>
    </row>
    <row r="26510" spans="2:4" x14ac:dyDescent="0.25">
      <c r="B26510" s="119"/>
      <c r="C26510" s="119"/>
      <c r="D26510" s="119"/>
    </row>
    <row r="26511" spans="2:4" x14ac:dyDescent="0.25">
      <c r="B26511" s="119"/>
      <c r="C26511" s="119"/>
      <c r="D26511" s="119"/>
    </row>
    <row r="26512" spans="2:4" x14ac:dyDescent="0.25">
      <c r="B26512" s="119"/>
      <c r="C26512" s="119"/>
      <c r="D26512" s="119"/>
    </row>
    <row r="26513" spans="2:4" x14ac:dyDescent="0.25">
      <c r="B26513" s="119"/>
      <c r="C26513" s="119"/>
      <c r="D26513" s="119"/>
    </row>
    <row r="26514" spans="2:4" x14ac:dyDescent="0.25">
      <c r="B26514" s="119"/>
      <c r="C26514" s="119"/>
      <c r="D26514" s="119"/>
    </row>
    <row r="26515" spans="2:4" x14ac:dyDescent="0.25">
      <c r="B26515" s="119"/>
      <c r="C26515" s="119"/>
      <c r="D26515" s="119"/>
    </row>
    <row r="26516" spans="2:4" x14ac:dyDescent="0.25">
      <c r="B26516" s="119"/>
      <c r="C26516" s="119"/>
      <c r="D26516" s="119"/>
    </row>
    <row r="26517" spans="2:4" x14ac:dyDescent="0.25">
      <c r="B26517" s="119"/>
      <c r="C26517" s="119"/>
      <c r="D26517" s="119"/>
    </row>
    <row r="26518" spans="2:4" x14ac:dyDescent="0.25">
      <c r="B26518" s="119"/>
      <c r="C26518" s="119"/>
      <c r="D26518" s="119"/>
    </row>
    <row r="26519" spans="2:4" x14ac:dyDescent="0.25">
      <c r="B26519" s="119"/>
      <c r="C26519" s="119"/>
      <c r="D26519" s="119"/>
    </row>
    <row r="26520" spans="2:4" x14ac:dyDescent="0.25">
      <c r="B26520" s="119"/>
      <c r="C26520" s="119"/>
      <c r="D26520" s="119"/>
    </row>
    <row r="26521" spans="2:4" x14ac:dyDescent="0.25">
      <c r="B26521" s="119"/>
      <c r="C26521" s="119"/>
      <c r="D26521" s="119"/>
    </row>
    <row r="26522" spans="2:4" x14ac:dyDescent="0.25">
      <c r="B26522" s="119"/>
      <c r="C26522" s="119"/>
      <c r="D26522" s="119"/>
    </row>
    <row r="26523" spans="2:4" x14ac:dyDescent="0.25">
      <c r="B26523" s="119"/>
      <c r="C26523" s="119"/>
      <c r="D26523" s="119"/>
    </row>
    <row r="26524" spans="2:4" x14ac:dyDescent="0.25">
      <c r="B26524" s="119"/>
      <c r="C26524" s="119"/>
      <c r="D26524" s="119"/>
    </row>
    <row r="26525" spans="2:4" x14ac:dyDescent="0.25">
      <c r="B26525" s="119"/>
      <c r="C26525" s="119"/>
      <c r="D26525" s="119"/>
    </row>
    <row r="26526" spans="2:4" x14ac:dyDescent="0.25">
      <c r="B26526" s="119"/>
      <c r="C26526" s="119"/>
      <c r="D26526" s="119"/>
    </row>
    <row r="26527" spans="2:4" x14ac:dyDescent="0.25">
      <c r="B26527" s="119"/>
      <c r="C26527" s="119"/>
      <c r="D26527" s="119"/>
    </row>
    <row r="26528" spans="2:4" x14ac:dyDescent="0.25">
      <c r="B26528" s="119"/>
      <c r="C26528" s="119"/>
      <c r="D26528" s="119"/>
    </row>
    <row r="26529" spans="2:4" x14ac:dyDescent="0.25">
      <c r="B26529" s="119"/>
      <c r="C26529" s="119"/>
      <c r="D26529" s="119"/>
    </row>
    <row r="26530" spans="2:4" x14ac:dyDescent="0.25">
      <c r="B26530" s="119"/>
      <c r="C26530" s="119"/>
      <c r="D26530" s="119"/>
    </row>
    <row r="26531" spans="2:4" x14ac:dyDescent="0.25">
      <c r="B26531" s="119"/>
      <c r="C26531" s="119"/>
      <c r="D26531" s="119"/>
    </row>
    <row r="26532" spans="2:4" x14ac:dyDescent="0.25">
      <c r="B26532" s="119"/>
      <c r="C26532" s="119"/>
      <c r="D26532" s="119"/>
    </row>
    <row r="26533" spans="2:4" x14ac:dyDescent="0.25">
      <c r="B26533" s="119"/>
      <c r="C26533" s="119"/>
      <c r="D26533" s="119"/>
    </row>
    <row r="26534" spans="2:4" x14ac:dyDescent="0.25">
      <c r="B26534" s="119"/>
      <c r="C26534" s="119"/>
      <c r="D26534" s="119"/>
    </row>
    <row r="26535" spans="2:4" x14ac:dyDescent="0.25">
      <c r="B26535" s="119"/>
      <c r="C26535" s="119"/>
      <c r="D26535" s="119"/>
    </row>
    <row r="26536" spans="2:4" x14ac:dyDescent="0.25">
      <c r="B26536" s="119"/>
      <c r="C26536" s="119"/>
      <c r="D26536" s="119"/>
    </row>
    <row r="26537" spans="2:4" x14ac:dyDescent="0.25">
      <c r="B26537" s="119"/>
      <c r="C26537" s="119"/>
      <c r="D26537" s="119"/>
    </row>
    <row r="26538" spans="2:4" x14ac:dyDescent="0.25">
      <c r="B26538" s="119"/>
      <c r="C26538" s="119"/>
      <c r="D26538" s="119"/>
    </row>
    <row r="26539" spans="2:4" x14ac:dyDescent="0.25">
      <c r="B26539" s="119"/>
      <c r="C26539" s="119"/>
      <c r="D26539" s="119"/>
    </row>
    <row r="26540" spans="2:4" x14ac:dyDescent="0.25">
      <c r="B26540" s="119"/>
      <c r="C26540" s="119"/>
      <c r="D26540" s="119"/>
    </row>
    <row r="26541" spans="2:4" x14ac:dyDescent="0.25">
      <c r="B26541" s="119"/>
      <c r="C26541" s="119"/>
      <c r="D26541" s="119"/>
    </row>
    <row r="26542" spans="2:4" x14ac:dyDescent="0.25">
      <c r="B26542" s="119"/>
      <c r="C26542" s="119"/>
      <c r="D26542" s="119"/>
    </row>
    <row r="26543" spans="2:4" x14ac:dyDescent="0.25">
      <c r="B26543" s="119"/>
      <c r="C26543" s="119"/>
      <c r="D26543" s="119"/>
    </row>
    <row r="26544" spans="2:4" x14ac:dyDescent="0.25">
      <c r="B26544" s="119"/>
      <c r="C26544" s="119"/>
      <c r="D26544" s="119"/>
    </row>
    <row r="26545" spans="2:4" x14ac:dyDescent="0.25">
      <c r="B26545" s="119"/>
      <c r="C26545" s="119"/>
      <c r="D26545" s="119"/>
    </row>
    <row r="26546" spans="2:4" x14ac:dyDescent="0.25">
      <c r="B26546" s="119"/>
      <c r="C26546" s="119"/>
      <c r="D26546" s="119"/>
    </row>
    <row r="26547" spans="2:4" x14ac:dyDescent="0.25">
      <c r="B26547" s="119"/>
      <c r="C26547" s="119"/>
      <c r="D26547" s="119"/>
    </row>
    <row r="26548" spans="2:4" x14ac:dyDescent="0.25">
      <c r="B26548" s="119"/>
      <c r="C26548" s="119"/>
      <c r="D26548" s="119"/>
    </row>
    <row r="26549" spans="2:4" x14ac:dyDescent="0.25">
      <c r="B26549" s="119"/>
      <c r="C26549" s="119"/>
      <c r="D26549" s="119"/>
    </row>
    <row r="26550" spans="2:4" x14ac:dyDescent="0.25">
      <c r="B26550" s="119"/>
      <c r="C26550" s="119"/>
      <c r="D26550" s="119"/>
    </row>
    <row r="26551" spans="2:4" x14ac:dyDescent="0.25">
      <c r="B26551" s="119"/>
      <c r="C26551" s="119"/>
      <c r="D26551" s="119"/>
    </row>
    <row r="26552" spans="2:4" x14ac:dyDescent="0.25">
      <c r="B26552" s="119"/>
      <c r="C26552" s="119"/>
      <c r="D26552" s="119"/>
    </row>
    <row r="26553" spans="2:4" x14ac:dyDescent="0.25">
      <c r="B26553" s="119"/>
      <c r="C26553" s="119"/>
      <c r="D26553" s="119"/>
    </row>
    <row r="26554" spans="2:4" x14ac:dyDescent="0.25">
      <c r="B26554" s="119"/>
      <c r="C26554" s="119"/>
      <c r="D26554" s="119"/>
    </row>
    <row r="26555" spans="2:4" x14ac:dyDescent="0.25">
      <c r="B26555" s="119"/>
      <c r="C26555" s="119"/>
      <c r="D26555" s="119"/>
    </row>
    <row r="26556" spans="2:4" x14ac:dyDescent="0.25">
      <c r="B26556" s="119"/>
      <c r="C26556" s="119"/>
      <c r="D26556" s="119"/>
    </row>
    <row r="26557" spans="2:4" x14ac:dyDescent="0.25">
      <c r="B26557" s="119"/>
      <c r="C26557" s="119"/>
      <c r="D26557" s="119"/>
    </row>
    <row r="26558" spans="2:4" x14ac:dyDescent="0.25">
      <c r="B26558" s="119"/>
      <c r="C26558" s="119"/>
      <c r="D26558" s="119"/>
    </row>
    <row r="26559" spans="2:4" x14ac:dyDescent="0.25">
      <c r="B26559" s="119"/>
      <c r="C26559" s="119"/>
      <c r="D26559" s="119"/>
    </row>
    <row r="26560" spans="2:4" x14ac:dyDescent="0.25">
      <c r="B26560" s="119"/>
      <c r="C26560" s="119"/>
      <c r="D26560" s="119"/>
    </row>
    <row r="26561" spans="2:4" x14ac:dyDescent="0.25">
      <c r="B26561" s="119"/>
      <c r="C26561" s="119"/>
      <c r="D26561" s="119"/>
    </row>
    <row r="26562" spans="2:4" x14ac:dyDescent="0.25">
      <c r="B26562" s="119"/>
      <c r="C26562" s="119"/>
      <c r="D26562" s="119"/>
    </row>
    <row r="26563" spans="2:4" x14ac:dyDescent="0.25">
      <c r="B26563" s="119"/>
      <c r="C26563" s="119"/>
      <c r="D26563" s="119"/>
    </row>
    <row r="26564" spans="2:4" x14ac:dyDescent="0.25">
      <c r="B26564" s="119"/>
      <c r="C26564" s="119"/>
      <c r="D26564" s="119"/>
    </row>
    <row r="26565" spans="2:4" x14ac:dyDescent="0.25">
      <c r="B26565" s="119"/>
      <c r="C26565" s="119"/>
      <c r="D26565" s="119"/>
    </row>
    <row r="26566" spans="2:4" x14ac:dyDescent="0.25">
      <c r="B26566" s="119"/>
      <c r="C26566" s="119"/>
      <c r="D26566" s="119"/>
    </row>
    <row r="26567" spans="2:4" x14ac:dyDescent="0.25">
      <c r="B26567" s="119"/>
      <c r="C26567" s="119"/>
      <c r="D26567" s="119"/>
    </row>
    <row r="26568" spans="2:4" x14ac:dyDescent="0.25">
      <c r="B26568" s="119"/>
      <c r="C26568" s="119"/>
      <c r="D26568" s="119"/>
    </row>
    <row r="26569" spans="2:4" x14ac:dyDescent="0.25">
      <c r="B26569" s="119"/>
      <c r="C26569" s="119"/>
      <c r="D26569" s="119"/>
    </row>
    <row r="26570" spans="2:4" x14ac:dyDescent="0.25">
      <c r="B26570" s="119"/>
      <c r="C26570" s="119"/>
      <c r="D26570" s="119"/>
    </row>
    <row r="26571" spans="2:4" x14ac:dyDescent="0.25">
      <c r="B26571" s="119"/>
      <c r="C26571" s="119"/>
      <c r="D26571" s="119"/>
    </row>
    <row r="26572" spans="2:4" x14ac:dyDescent="0.25">
      <c r="B26572" s="119"/>
      <c r="C26572" s="119"/>
      <c r="D26572" s="119"/>
    </row>
    <row r="26573" spans="2:4" x14ac:dyDescent="0.25">
      <c r="B26573" s="119"/>
      <c r="C26573" s="119"/>
      <c r="D26573" s="119"/>
    </row>
    <row r="26574" spans="2:4" x14ac:dyDescent="0.25">
      <c r="B26574" s="119"/>
      <c r="C26574" s="119"/>
      <c r="D26574" s="119"/>
    </row>
    <row r="26575" spans="2:4" x14ac:dyDescent="0.25">
      <c r="B26575" s="119"/>
      <c r="C26575" s="119"/>
      <c r="D26575" s="119"/>
    </row>
    <row r="26576" spans="2:4" x14ac:dyDescent="0.25">
      <c r="B26576" s="119"/>
      <c r="C26576" s="119"/>
      <c r="D26576" s="119"/>
    </row>
    <row r="26577" spans="2:4" x14ac:dyDescent="0.25">
      <c r="B26577" s="119"/>
      <c r="C26577" s="119"/>
      <c r="D26577" s="119"/>
    </row>
    <row r="26578" spans="2:4" x14ac:dyDescent="0.25">
      <c r="B26578" s="119"/>
      <c r="C26578" s="119"/>
      <c r="D26578" s="119"/>
    </row>
    <row r="26579" spans="2:4" x14ac:dyDescent="0.25">
      <c r="B26579" s="119"/>
      <c r="C26579" s="119"/>
      <c r="D26579" s="119"/>
    </row>
    <row r="26580" spans="2:4" x14ac:dyDescent="0.25">
      <c r="B26580" s="119"/>
      <c r="C26580" s="119"/>
      <c r="D26580" s="119"/>
    </row>
    <row r="26581" spans="2:4" x14ac:dyDescent="0.25">
      <c r="B26581" s="119"/>
      <c r="C26581" s="119"/>
      <c r="D26581" s="119"/>
    </row>
    <row r="26582" spans="2:4" x14ac:dyDescent="0.25">
      <c r="B26582" s="119"/>
      <c r="C26582" s="119"/>
      <c r="D26582" s="119"/>
    </row>
    <row r="26583" spans="2:4" x14ac:dyDescent="0.25">
      <c r="B26583" s="119"/>
      <c r="C26583" s="119"/>
      <c r="D26583" s="119"/>
    </row>
    <row r="26584" spans="2:4" x14ac:dyDescent="0.25">
      <c r="B26584" s="119"/>
      <c r="C26584" s="119"/>
      <c r="D26584" s="119"/>
    </row>
    <row r="26585" spans="2:4" x14ac:dyDescent="0.25">
      <c r="B26585" s="119"/>
      <c r="C26585" s="119"/>
      <c r="D26585" s="119"/>
    </row>
    <row r="26586" spans="2:4" x14ac:dyDescent="0.25">
      <c r="B26586" s="119"/>
      <c r="C26586" s="119"/>
      <c r="D26586" s="119"/>
    </row>
    <row r="26587" spans="2:4" x14ac:dyDescent="0.25">
      <c r="B26587" s="119"/>
      <c r="C26587" s="119"/>
      <c r="D26587" s="119"/>
    </row>
    <row r="26588" spans="2:4" x14ac:dyDescent="0.25">
      <c r="B26588" s="119"/>
      <c r="C26588" s="119"/>
      <c r="D26588" s="119"/>
    </row>
    <row r="26589" spans="2:4" x14ac:dyDescent="0.25">
      <c r="B26589" s="119"/>
      <c r="C26589" s="119"/>
      <c r="D26589" s="119"/>
    </row>
    <row r="26590" spans="2:4" x14ac:dyDescent="0.25">
      <c r="B26590" s="119"/>
      <c r="C26590" s="119"/>
      <c r="D26590" s="119"/>
    </row>
    <row r="26591" spans="2:4" x14ac:dyDescent="0.25">
      <c r="B26591" s="119"/>
      <c r="C26591" s="119"/>
      <c r="D26591" s="119"/>
    </row>
    <row r="26592" spans="2:4" x14ac:dyDescent="0.25">
      <c r="B26592" s="119"/>
      <c r="C26592" s="119"/>
      <c r="D26592" s="119"/>
    </row>
    <row r="26593" spans="2:4" x14ac:dyDescent="0.25">
      <c r="B26593" s="119"/>
      <c r="C26593" s="119"/>
      <c r="D26593" s="119"/>
    </row>
    <row r="26594" spans="2:4" x14ac:dyDescent="0.25">
      <c r="B26594" s="119"/>
      <c r="C26594" s="119"/>
      <c r="D26594" s="119"/>
    </row>
    <row r="26595" spans="2:4" x14ac:dyDescent="0.25">
      <c r="B26595" s="119"/>
      <c r="C26595" s="119"/>
      <c r="D26595" s="119"/>
    </row>
    <row r="26596" spans="2:4" x14ac:dyDescent="0.25">
      <c r="B26596" s="119"/>
      <c r="C26596" s="119"/>
      <c r="D26596" s="119"/>
    </row>
    <row r="26597" spans="2:4" x14ac:dyDescent="0.25">
      <c r="B26597" s="119"/>
      <c r="C26597" s="119"/>
      <c r="D26597" s="119"/>
    </row>
    <row r="26598" spans="2:4" x14ac:dyDescent="0.25">
      <c r="B26598" s="119"/>
      <c r="C26598" s="119"/>
      <c r="D26598" s="119"/>
    </row>
    <row r="26599" spans="2:4" x14ac:dyDescent="0.25">
      <c r="B26599" s="119"/>
      <c r="C26599" s="119"/>
      <c r="D26599" s="119"/>
    </row>
    <row r="26600" spans="2:4" x14ac:dyDescent="0.25">
      <c r="B26600" s="119"/>
      <c r="C26600" s="119"/>
      <c r="D26600" s="119"/>
    </row>
    <row r="26601" spans="2:4" x14ac:dyDescent="0.25">
      <c r="B26601" s="119"/>
      <c r="C26601" s="119"/>
      <c r="D26601" s="119"/>
    </row>
    <row r="26602" spans="2:4" x14ac:dyDescent="0.25">
      <c r="B26602" s="119"/>
      <c r="C26602" s="119"/>
      <c r="D26602" s="119"/>
    </row>
    <row r="26603" spans="2:4" x14ac:dyDescent="0.25">
      <c r="B26603" s="119"/>
      <c r="C26603" s="119"/>
      <c r="D26603" s="119"/>
    </row>
    <row r="26604" spans="2:4" x14ac:dyDescent="0.25">
      <c r="B26604" s="119"/>
      <c r="C26604" s="119"/>
      <c r="D26604" s="119"/>
    </row>
    <row r="26605" spans="2:4" x14ac:dyDescent="0.25">
      <c r="B26605" s="119"/>
      <c r="C26605" s="119"/>
      <c r="D26605" s="119"/>
    </row>
    <row r="26606" spans="2:4" x14ac:dyDescent="0.25">
      <c r="B26606" s="119"/>
      <c r="C26606" s="119"/>
      <c r="D26606" s="119"/>
    </row>
    <row r="26607" spans="2:4" x14ac:dyDescent="0.25">
      <c r="B26607" s="119"/>
      <c r="C26607" s="119"/>
      <c r="D26607" s="119"/>
    </row>
    <row r="26608" spans="2:4" x14ac:dyDescent="0.25">
      <c r="B26608" s="119"/>
      <c r="C26608" s="119"/>
      <c r="D26608" s="119"/>
    </row>
    <row r="26609" spans="2:4" x14ac:dyDescent="0.25">
      <c r="B26609" s="119"/>
      <c r="C26609" s="119"/>
      <c r="D26609" s="119"/>
    </row>
    <row r="26610" spans="2:4" x14ac:dyDescent="0.25">
      <c r="B26610" s="119"/>
      <c r="C26610" s="119"/>
      <c r="D26610" s="119"/>
    </row>
    <row r="26611" spans="2:4" x14ac:dyDescent="0.25">
      <c r="B26611" s="119"/>
      <c r="C26611" s="119"/>
      <c r="D26611" s="119"/>
    </row>
    <row r="26612" spans="2:4" x14ac:dyDescent="0.25">
      <c r="B26612" s="119"/>
      <c r="C26612" s="119"/>
      <c r="D26612" s="119"/>
    </row>
    <row r="26613" spans="2:4" x14ac:dyDescent="0.25">
      <c r="B26613" s="119"/>
      <c r="C26613" s="119"/>
      <c r="D26613" s="119"/>
    </row>
    <row r="26614" spans="2:4" x14ac:dyDescent="0.25">
      <c r="B26614" s="119"/>
      <c r="C26614" s="119"/>
      <c r="D26614" s="119"/>
    </row>
    <row r="26615" spans="2:4" x14ac:dyDescent="0.25">
      <c r="B26615" s="119"/>
      <c r="C26615" s="119"/>
      <c r="D26615" s="119"/>
    </row>
    <row r="26616" spans="2:4" x14ac:dyDescent="0.25">
      <c r="B26616" s="119"/>
      <c r="C26616" s="119"/>
      <c r="D26616" s="119"/>
    </row>
    <row r="26617" spans="2:4" x14ac:dyDescent="0.25">
      <c r="B26617" s="119"/>
      <c r="C26617" s="119"/>
      <c r="D26617" s="119"/>
    </row>
    <row r="26618" spans="2:4" x14ac:dyDescent="0.25">
      <c r="B26618" s="119"/>
      <c r="C26618" s="119"/>
      <c r="D26618" s="119"/>
    </row>
    <row r="26619" spans="2:4" x14ac:dyDescent="0.25">
      <c r="B26619" s="119"/>
      <c r="C26619" s="119"/>
      <c r="D26619" s="119"/>
    </row>
    <row r="26620" spans="2:4" x14ac:dyDescent="0.25">
      <c r="B26620" s="119"/>
      <c r="C26620" s="119"/>
      <c r="D26620" s="119"/>
    </row>
    <row r="26621" spans="2:4" x14ac:dyDescent="0.25">
      <c r="B26621" s="119"/>
      <c r="C26621" s="119"/>
      <c r="D26621" s="119"/>
    </row>
    <row r="26622" spans="2:4" x14ac:dyDescent="0.25">
      <c r="B26622" s="119"/>
      <c r="C26622" s="119"/>
      <c r="D26622" s="119"/>
    </row>
    <row r="26623" spans="2:4" x14ac:dyDescent="0.25">
      <c r="B26623" s="119"/>
      <c r="C26623" s="119"/>
      <c r="D26623" s="119"/>
    </row>
    <row r="26624" spans="2:4" x14ac:dyDescent="0.25">
      <c r="B26624" s="119"/>
      <c r="C26624" s="119"/>
      <c r="D26624" s="119"/>
    </row>
    <row r="26625" spans="2:4" x14ac:dyDescent="0.25">
      <c r="B26625" s="119"/>
      <c r="C26625" s="119"/>
      <c r="D26625" s="119"/>
    </row>
    <row r="26626" spans="2:4" x14ac:dyDescent="0.25">
      <c r="B26626" s="119"/>
      <c r="C26626" s="119"/>
      <c r="D26626" s="119"/>
    </row>
    <row r="26627" spans="2:4" x14ac:dyDescent="0.25">
      <c r="B26627" s="119"/>
      <c r="C26627" s="119"/>
      <c r="D26627" s="119"/>
    </row>
    <row r="26628" spans="2:4" x14ac:dyDescent="0.25">
      <c r="B26628" s="119"/>
      <c r="C26628" s="119"/>
      <c r="D26628" s="119"/>
    </row>
    <row r="26629" spans="2:4" x14ac:dyDescent="0.25">
      <c r="B26629" s="119"/>
      <c r="C26629" s="119"/>
      <c r="D26629" s="119"/>
    </row>
    <row r="26630" spans="2:4" x14ac:dyDescent="0.25">
      <c r="B26630" s="119"/>
      <c r="C26630" s="119"/>
      <c r="D26630" s="119"/>
    </row>
    <row r="26631" spans="2:4" x14ac:dyDescent="0.25">
      <c r="B26631" s="119"/>
      <c r="C26631" s="119"/>
      <c r="D26631" s="119"/>
    </row>
    <row r="26632" spans="2:4" x14ac:dyDescent="0.25">
      <c r="B26632" s="119"/>
      <c r="C26632" s="119"/>
      <c r="D26632" s="119"/>
    </row>
    <row r="26633" spans="2:4" x14ac:dyDescent="0.25">
      <c r="B26633" s="119"/>
      <c r="C26633" s="119"/>
      <c r="D26633" s="119"/>
    </row>
    <row r="26634" spans="2:4" x14ac:dyDescent="0.25">
      <c r="B26634" s="119"/>
      <c r="C26634" s="119"/>
      <c r="D26634" s="119"/>
    </row>
    <row r="26635" spans="2:4" x14ac:dyDescent="0.25">
      <c r="B26635" s="119"/>
      <c r="C26635" s="119"/>
      <c r="D26635" s="119"/>
    </row>
    <row r="26636" spans="2:4" x14ac:dyDescent="0.25">
      <c r="B26636" s="119"/>
      <c r="C26636" s="119"/>
      <c r="D26636" s="119"/>
    </row>
    <row r="26637" spans="2:4" x14ac:dyDescent="0.25">
      <c r="B26637" s="119"/>
      <c r="C26637" s="119"/>
      <c r="D26637" s="119"/>
    </row>
    <row r="26638" spans="2:4" x14ac:dyDescent="0.25">
      <c r="B26638" s="119"/>
      <c r="C26638" s="119"/>
      <c r="D26638" s="119"/>
    </row>
    <row r="26639" spans="2:4" x14ac:dyDescent="0.25">
      <c r="B26639" s="119"/>
      <c r="C26639" s="119"/>
      <c r="D26639" s="119"/>
    </row>
    <row r="26640" spans="2:4" x14ac:dyDescent="0.25">
      <c r="B26640" s="119"/>
      <c r="C26640" s="119"/>
      <c r="D26640" s="119"/>
    </row>
    <row r="26641" spans="2:4" x14ac:dyDescent="0.25">
      <c r="B26641" s="119"/>
      <c r="C26641" s="119"/>
      <c r="D26641" s="119"/>
    </row>
    <row r="26642" spans="2:4" x14ac:dyDescent="0.25">
      <c r="B26642" s="119"/>
      <c r="C26642" s="119"/>
      <c r="D26642" s="119"/>
    </row>
    <row r="26643" spans="2:4" x14ac:dyDescent="0.25">
      <c r="B26643" s="119"/>
      <c r="C26643" s="119"/>
      <c r="D26643" s="119"/>
    </row>
    <row r="26644" spans="2:4" x14ac:dyDescent="0.25">
      <c r="B26644" s="119"/>
      <c r="C26644" s="119"/>
      <c r="D26644" s="119"/>
    </row>
    <row r="26645" spans="2:4" x14ac:dyDescent="0.25">
      <c r="B26645" s="119"/>
      <c r="C26645" s="119"/>
      <c r="D26645" s="119"/>
    </row>
    <row r="26646" spans="2:4" x14ac:dyDescent="0.25">
      <c r="B26646" s="119"/>
      <c r="C26646" s="119"/>
      <c r="D26646" s="119"/>
    </row>
    <row r="26647" spans="2:4" x14ac:dyDescent="0.25">
      <c r="B26647" s="119"/>
      <c r="C26647" s="119"/>
      <c r="D26647" s="119"/>
    </row>
    <row r="26648" spans="2:4" x14ac:dyDescent="0.25">
      <c r="B26648" s="119"/>
      <c r="C26648" s="119"/>
      <c r="D26648" s="119"/>
    </row>
    <row r="26649" spans="2:4" x14ac:dyDescent="0.25">
      <c r="B26649" s="119"/>
      <c r="C26649" s="119"/>
      <c r="D26649" s="119"/>
    </row>
    <row r="26650" spans="2:4" x14ac:dyDescent="0.25">
      <c r="B26650" s="119"/>
      <c r="C26650" s="119"/>
      <c r="D26650" s="119"/>
    </row>
    <row r="26651" spans="2:4" x14ac:dyDescent="0.25">
      <c r="B26651" s="119"/>
      <c r="C26651" s="119"/>
      <c r="D26651" s="119"/>
    </row>
    <row r="26652" spans="2:4" x14ac:dyDescent="0.25">
      <c r="B26652" s="119"/>
      <c r="C26652" s="119"/>
      <c r="D26652" s="119"/>
    </row>
    <row r="26653" spans="2:4" x14ac:dyDescent="0.25">
      <c r="B26653" s="119"/>
      <c r="C26653" s="119"/>
      <c r="D26653" s="119"/>
    </row>
    <row r="26654" spans="2:4" x14ac:dyDescent="0.25">
      <c r="B26654" s="119"/>
      <c r="C26654" s="119"/>
      <c r="D26654" s="119"/>
    </row>
    <row r="26655" spans="2:4" x14ac:dyDescent="0.25">
      <c r="B26655" s="119"/>
      <c r="C26655" s="119"/>
      <c r="D26655" s="119"/>
    </row>
    <row r="26656" spans="2:4" x14ac:dyDescent="0.25">
      <c r="B26656" s="119"/>
      <c r="C26656" s="119"/>
      <c r="D26656" s="119"/>
    </row>
    <row r="26657" spans="2:4" x14ac:dyDescent="0.25">
      <c r="B26657" s="119"/>
      <c r="C26657" s="119"/>
      <c r="D26657" s="119"/>
    </row>
    <row r="26658" spans="2:4" x14ac:dyDescent="0.25">
      <c r="B26658" s="119"/>
      <c r="C26658" s="119"/>
      <c r="D26658" s="119"/>
    </row>
    <row r="26659" spans="2:4" x14ac:dyDescent="0.25">
      <c r="B26659" s="119"/>
      <c r="C26659" s="119"/>
      <c r="D26659" s="119"/>
    </row>
    <row r="26660" spans="2:4" x14ac:dyDescent="0.25">
      <c r="B26660" s="119"/>
      <c r="C26660" s="119"/>
      <c r="D26660" s="119"/>
    </row>
    <row r="26661" spans="2:4" x14ac:dyDescent="0.25">
      <c r="B26661" s="119"/>
      <c r="C26661" s="119"/>
      <c r="D26661" s="119"/>
    </row>
    <row r="26662" spans="2:4" x14ac:dyDescent="0.25">
      <c r="B26662" s="119"/>
      <c r="C26662" s="119"/>
      <c r="D26662" s="119"/>
    </row>
    <row r="26663" spans="2:4" x14ac:dyDescent="0.25">
      <c r="B26663" s="119"/>
      <c r="C26663" s="119"/>
      <c r="D26663" s="119"/>
    </row>
    <row r="26664" spans="2:4" x14ac:dyDescent="0.25">
      <c r="B26664" s="119"/>
      <c r="C26664" s="119"/>
      <c r="D26664" s="119"/>
    </row>
    <row r="26665" spans="2:4" x14ac:dyDescent="0.25">
      <c r="B26665" s="119"/>
      <c r="C26665" s="119"/>
      <c r="D26665" s="119"/>
    </row>
    <row r="26666" spans="2:4" x14ac:dyDescent="0.25">
      <c r="B26666" s="119"/>
      <c r="C26666" s="119"/>
      <c r="D26666" s="119"/>
    </row>
    <row r="26667" spans="2:4" x14ac:dyDescent="0.25">
      <c r="B26667" s="119"/>
      <c r="C26667" s="119"/>
      <c r="D26667" s="119"/>
    </row>
    <row r="26668" spans="2:4" x14ac:dyDescent="0.25">
      <c r="B26668" s="119"/>
      <c r="C26668" s="119"/>
      <c r="D26668" s="119"/>
    </row>
    <row r="26669" spans="2:4" x14ac:dyDescent="0.25">
      <c r="B26669" s="119"/>
      <c r="C26669" s="119"/>
      <c r="D26669" s="119"/>
    </row>
    <row r="26670" spans="2:4" x14ac:dyDescent="0.25">
      <c r="B26670" s="119"/>
      <c r="C26670" s="119"/>
      <c r="D26670" s="119"/>
    </row>
    <row r="26671" spans="2:4" x14ac:dyDescent="0.25">
      <c r="B26671" s="119"/>
      <c r="C26671" s="119"/>
      <c r="D26671" s="119"/>
    </row>
    <row r="26672" spans="2:4" x14ac:dyDescent="0.25">
      <c r="B26672" s="119"/>
      <c r="C26672" s="119"/>
      <c r="D26672" s="119"/>
    </row>
    <row r="26673" spans="2:4" x14ac:dyDescent="0.25">
      <c r="B26673" s="119"/>
      <c r="C26673" s="119"/>
      <c r="D26673" s="119"/>
    </row>
    <row r="26674" spans="2:4" x14ac:dyDescent="0.25">
      <c r="B26674" s="119"/>
      <c r="C26674" s="119"/>
      <c r="D26674" s="119"/>
    </row>
    <row r="26675" spans="2:4" x14ac:dyDescent="0.25">
      <c r="B26675" s="119"/>
      <c r="C26675" s="119"/>
      <c r="D26675" s="119"/>
    </row>
    <row r="26676" spans="2:4" x14ac:dyDescent="0.25">
      <c r="B26676" s="119"/>
      <c r="C26676" s="119"/>
      <c r="D26676" s="119"/>
    </row>
    <row r="26677" spans="2:4" x14ac:dyDescent="0.25">
      <c r="B26677" s="119"/>
      <c r="C26677" s="119"/>
      <c r="D26677" s="119"/>
    </row>
    <row r="26678" spans="2:4" x14ac:dyDescent="0.25">
      <c r="B26678" s="119"/>
      <c r="C26678" s="119"/>
      <c r="D26678" s="119"/>
    </row>
    <row r="26679" spans="2:4" x14ac:dyDescent="0.25">
      <c r="B26679" s="119"/>
      <c r="C26679" s="119"/>
      <c r="D26679" s="119"/>
    </row>
    <row r="26680" spans="2:4" x14ac:dyDescent="0.25">
      <c r="B26680" s="119"/>
      <c r="C26680" s="119"/>
      <c r="D26680" s="119"/>
    </row>
    <row r="26681" spans="2:4" x14ac:dyDescent="0.25">
      <c r="B26681" s="119"/>
      <c r="C26681" s="119"/>
      <c r="D26681" s="119"/>
    </row>
    <row r="26682" spans="2:4" x14ac:dyDescent="0.25">
      <c r="B26682" s="119"/>
      <c r="C26682" s="119"/>
      <c r="D26682" s="119"/>
    </row>
    <row r="26683" spans="2:4" x14ac:dyDescent="0.25">
      <c r="B26683" s="119"/>
      <c r="C26683" s="119"/>
      <c r="D26683" s="119"/>
    </row>
    <row r="26684" spans="2:4" x14ac:dyDescent="0.25">
      <c r="B26684" s="119"/>
      <c r="C26684" s="119"/>
      <c r="D26684" s="119"/>
    </row>
    <row r="26685" spans="2:4" x14ac:dyDescent="0.25">
      <c r="B26685" s="119"/>
      <c r="C26685" s="119"/>
      <c r="D26685" s="119"/>
    </row>
    <row r="26686" spans="2:4" x14ac:dyDescent="0.25">
      <c r="B26686" s="119"/>
      <c r="C26686" s="119"/>
      <c r="D26686" s="119"/>
    </row>
    <row r="26687" spans="2:4" x14ac:dyDescent="0.25">
      <c r="B26687" s="119"/>
      <c r="C26687" s="119"/>
      <c r="D26687" s="119"/>
    </row>
    <row r="26688" spans="2:4" x14ac:dyDescent="0.25">
      <c r="B26688" s="119"/>
      <c r="C26688" s="119"/>
      <c r="D26688" s="119"/>
    </row>
    <row r="26689" spans="2:4" x14ac:dyDescent="0.25">
      <c r="B26689" s="119"/>
      <c r="C26689" s="119"/>
      <c r="D26689" s="119"/>
    </row>
    <row r="26690" spans="2:4" x14ac:dyDescent="0.25">
      <c r="B26690" s="119"/>
      <c r="C26690" s="119"/>
      <c r="D26690" s="119"/>
    </row>
    <row r="26691" spans="2:4" x14ac:dyDescent="0.25">
      <c r="B26691" s="119"/>
      <c r="C26691" s="119"/>
      <c r="D26691" s="119"/>
    </row>
    <row r="26692" spans="2:4" x14ac:dyDescent="0.25">
      <c r="B26692" s="119"/>
      <c r="C26692" s="119"/>
      <c r="D26692" s="119"/>
    </row>
    <row r="26693" spans="2:4" x14ac:dyDescent="0.25">
      <c r="B26693" s="119"/>
      <c r="C26693" s="119"/>
      <c r="D26693" s="119"/>
    </row>
    <row r="26694" spans="2:4" x14ac:dyDescent="0.25">
      <c r="B26694" s="119"/>
      <c r="C26694" s="119"/>
      <c r="D26694" s="119"/>
    </row>
    <row r="26695" spans="2:4" x14ac:dyDescent="0.25">
      <c r="B26695" s="119"/>
      <c r="C26695" s="119"/>
      <c r="D26695" s="119"/>
    </row>
    <row r="26696" spans="2:4" x14ac:dyDescent="0.25">
      <c r="B26696" s="119"/>
      <c r="C26696" s="119"/>
      <c r="D26696" s="119"/>
    </row>
    <row r="26697" spans="2:4" x14ac:dyDescent="0.25">
      <c r="B26697" s="119"/>
      <c r="C26697" s="119"/>
      <c r="D26697" s="119"/>
    </row>
    <row r="26698" spans="2:4" x14ac:dyDescent="0.25">
      <c r="B26698" s="119"/>
      <c r="C26698" s="119"/>
      <c r="D26698" s="119"/>
    </row>
    <row r="26699" spans="2:4" x14ac:dyDescent="0.25">
      <c r="B26699" s="119"/>
      <c r="C26699" s="119"/>
      <c r="D26699" s="119"/>
    </row>
    <row r="26700" spans="2:4" x14ac:dyDescent="0.25">
      <c r="B26700" s="119"/>
      <c r="C26700" s="119"/>
      <c r="D26700" s="119"/>
    </row>
    <row r="26701" spans="2:4" x14ac:dyDescent="0.25">
      <c r="B26701" s="119"/>
      <c r="C26701" s="119"/>
      <c r="D26701" s="119"/>
    </row>
    <row r="26702" spans="2:4" x14ac:dyDescent="0.25">
      <c r="B26702" s="119"/>
      <c r="C26702" s="119"/>
      <c r="D26702" s="119"/>
    </row>
    <row r="26703" spans="2:4" x14ac:dyDescent="0.25">
      <c r="B26703" s="119"/>
      <c r="C26703" s="119"/>
      <c r="D26703" s="119"/>
    </row>
    <row r="26704" spans="2:4" x14ac:dyDescent="0.25">
      <c r="B26704" s="119"/>
      <c r="C26704" s="119"/>
      <c r="D26704" s="119"/>
    </row>
    <row r="26705" spans="2:4" x14ac:dyDescent="0.25">
      <c r="B26705" s="119"/>
      <c r="C26705" s="119"/>
      <c r="D26705" s="119"/>
    </row>
    <row r="26706" spans="2:4" x14ac:dyDescent="0.25">
      <c r="B26706" s="119"/>
      <c r="C26706" s="119"/>
      <c r="D26706" s="119"/>
    </row>
    <row r="26707" spans="2:4" x14ac:dyDescent="0.25">
      <c r="B26707" s="119"/>
      <c r="C26707" s="119"/>
      <c r="D26707" s="119"/>
    </row>
    <row r="26708" spans="2:4" x14ac:dyDescent="0.25">
      <c r="B26708" s="119"/>
      <c r="C26708" s="119"/>
      <c r="D26708" s="119"/>
    </row>
    <row r="26709" spans="2:4" x14ac:dyDescent="0.25">
      <c r="B26709" s="119"/>
      <c r="C26709" s="119"/>
      <c r="D26709" s="119"/>
    </row>
    <row r="26710" spans="2:4" x14ac:dyDescent="0.25">
      <c r="B26710" s="119"/>
      <c r="C26710" s="119"/>
      <c r="D26710" s="119"/>
    </row>
    <row r="26711" spans="2:4" x14ac:dyDescent="0.25">
      <c r="B26711" s="119"/>
      <c r="C26711" s="119"/>
      <c r="D26711" s="119"/>
    </row>
    <row r="26712" spans="2:4" x14ac:dyDescent="0.25">
      <c r="B26712" s="119"/>
      <c r="C26712" s="119"/>
      <c r="D26712" s="119"/>
    </row>
    <row r="26713" spans="2:4" x14ac:dyDescent="0.25">
      <c r="B26713" s="119"/>
      <c r="C26713" s="119"/>
      <c r="D26713" s="119"/>
    </row>
    <row r="26714" spans="2:4" x14ac:dyDescent="0.25">
      <c r="B26714" s="119"/>
      <c r="C26714" s="119"/>
      <c r="D26714" s="119"/>
    </row>
    <row r="26715" spans="2:4" x14ac:dyDescent="0.25">
      <c r="B26715" s="119"/>
      <c r="C26715" s="119"/>
      <c r="D26715" s="119"/>
    </row>
    <row r="26716" spans="2:4" x14ac:dyDescent="0.25">
      <c r="B26716" s="119"/>
      <c r="C26716" s="119"/>
      <c r="D26716" s="119"/>
    </row>
    <row r="26717" spans="2:4" x14ac:dyDescent="0.25">
      <c r="B26717" s="119"/>
      <c r="C26717" s="119"/>
      <c r="D26717" s="119"/>
    </row>
    <row r="26718" spans="2:4" x14ac:dyDescent="0.25">
      <c r="B26718" s="119"/>
      <c r="C26718" s="119"/>
      <c r="D26718" s="119"/>
    </row>
    <row r="26719" spans="2:4" x14ac:dyDescent="0.25">
      <c r="B26719" s="119"/>
      <c r="C26719" s="119"/>
      <c r="D26719" s="119"/>
    </row>
    <row r="26720" spans="2:4" x14ac:dyDescent="0.25">
      <c r="B26720" s="119"/>
      <c r="C26720" s="119"/>
      <c r="D26720" s="119"/>
    </row>
    <row r="26721" spans="2:4" x14ac:dyDescent="0.25">
      <c r="B26721" s="119"/>
      <c r="C26721" s="119"/>
      <c r="D26721" s="119"/>
    </row>
    <row r="26722" spans="2:4" x14ac:dyDescent="0.25">
      <c r="B26722" s="119"/>
      <c r="C26722" s="119"/>
      <c r="D26722" s="119"/>
    </row>
    <row r="26723" spans="2:4" x14ac:dyDescent="0.25">
      <c r="B26723" s="119"/>
      <c r="C26723" s="119"/>
      <c r="D26723" s="119"/>
    </row>
    <row r="26724" spans="2:4" x14ac:dyDescent="0.25">
      <c r="B26724" s="119"/>
      <c r="C26724" s="119"/>
      <c r="D26724" s="119"/>
    </row>
    <row r="26725" spans="2:4" x14ac:dyDescent="0.25">
      <c r="B26725" s="119"/>
      <c r="C26725" s="119"/>
      <c r="D26725" s="119"/>
    </row>
    <row r="26726" spans="2:4" x14ac:dyDescent="0.25">
      <c r="B26726" s="119"/>
      <c r="C26726" s="119"/>
      <c r="D26726" s="119"/>
    </row>
    <row r="26727" spans="2:4" x14ac:dyDescent="0.25">
      <c r="B26727" s="119"/>
      <c r="C26727" s="119"/>
      <c r="D26727" s="119"/>
    </row>
    <row r="26728" spans="2:4" x14ac:dyDescent="0.25">
      <c r="B26728" s="119"/>
      <c r="C26728" s="119"/>
      <c r="D26728" s="119"/>
    </row>
    <row r="26729" spans="2:4" x14ac:dyDescent="0.25">
      <c r="B26729" s="119"/>
      <c r="C26729" s="119"/>
      <c r="D26729" s="119"/>
    </row>
    <row r="26730" spans="2:4" x14ac:dyDescent="0.25">
      <c r="B26730" s="119"/>
      <c r="C26730" s="119"/>
      <c r="D26730" s="119"/>
    </row>
    <row r="26731" spans="2:4" x14ac:dyDescent="0.25">
      <c r="B26731" s="119"/>
      <c r="C26731" s="119"/>
      <c r="D26731" s="119"/>
    </row>
    <row r="26732" spans="2:4" x14ac:dyDescent="0.25">
      <c r="B26732" s="119"/>
      <c r="C26732" s="119"/>
      <c r="D26732" s="119"/>
    </row>
    <row r="26733" spans="2:4" x14ac:dyDescent="0.25">
      <c r="B26733" s="119"/>
      <c r="C26733" s="119"/>
      <c r="D26733" s="119"/>
    </row>
    <row r="26734" spans="2:4" x14ac:dyDescent="0.25">
      <c r="B26734" s="119"/>
      <c r="C26734" s="119"/>
      <c r="D26734" s="119"/>
    </row>
    <row r="26735" spans="2:4" x14ac:dyDescent="0.25">
      <c r="B26735" s="119"/>
      <c r="C26735" s="119"/>
      <c r="D26735" s="119"/>
    </row>
    <row r="26736" spans="2:4" x14ac:dyDescent="0.25">
      <c r="B26736" s="119"/>
      <c r="C26736" s="119"/>
      <c r="D26736" s="119"/>
    </row>
    <row r="26737" spans="2:4" x14ac:dyDescent="0.25">
      <c r="B26737" s="119"/>
      <c r="C26737" s="119"/>
      <c r="D26737" s="119"/>
    </row>
    <row r="26738" spans="2:4" x14ac:dyDescent="0.25">
      <c r="B26738" s="119"/>
      <c r="C26738" s="119"/>
      <c r="D26738" s="119"/>
    </row>
    <row r="26739" spans="2:4" x14ac:dyDescent="0.25">
      <c r="B26739" s="119"/>
      <c r="C26739" s="119"/>
      <c r="D26739" s="119"/>
    </row>
    <row r="26740" spans="2:4" x14ac:dyDescent="0.25">
      <c r="B26740" s="119"/>
      <c r="C26740" s="119"/>
      <c r="D26740" s="119"/>
    </row>
    <row r="26741" spans="2:4" x14ac:dyDescent="0.25">
      <c r="B26741" s="119"/>
      <c r="C26741" s="119"/>
      <c r="D26741" s="119"/>
    </row>
    <row r="26742" spans="2:4" x14ac:dyDescent="0.25">
      <c r="B26742" s="119"/>
      <c r="C26742" s="119"/>
      <c r="D26742" s="119"/>
    </row>
    <row r="26743" spans="2:4" x14ac:dyDescent="0.25">
      <c r="B26743" s="119"/>
      <c r="C26743" s="119"/>
      <c r="D26743" s="119"/>
    </row>
    <row r="26744" spans="2:4" x14ac:dyDescent="0.25">
      <c r="B26744" s="119"/>
      <c r="C26744" s="119"/>
      <c r="D26744" s="119"/>
    </row>
    <row r="26745" spans="2:4" x14ac:dyDescent="0.25">
      <c r="B26745" s="119"/>
      <c r="C26745" s="119"/>
      <c r="D26745" s="119"/>
    </row>
    <row r="26746" spans="2:4" x14ac:dyDescent="0.25">
      <c r="B26746" s="119"/>
      <c r="C26746" s="119"/>
      <c r="D26746" s="119"/>
    </row>
    <row r="26747" spans="2:4" x14ac:dyDescent="0.25">
      <c r="B26747" s="119"/>
      <c r="C26747" s="119"/>
      <c r="D26747" s="119"/>
    </row>
    <row r="26748" spans="2:4" x14ac:dyDescent="0.25">
      <c r="B26748" s="119"/>
      <c r="C26748" s="119"/>
      <c r="D26748" s="119"/>
    </row>
    <row r="26749" spans="2:4" x14ac:dyDescent="0.25">
      <c r="B26749" s="119"/>
      <c r="C26749" s="119"/>
      <c r="D26749" s="119"/>
    </row>
    <row r="26750" spans="2:4" x14ac:dyDescent="0.25">
      <c r="B26750" s="119"/>
      <c r="C26750" s="119"/>
      <c r="D26750" s="119"/>
    </row>
    <row r="26751" spans="2:4" x14ac:dyDescent="0.25">
      <c r="B26751" s="119"/>
      <c r="C26751" s="119"/>
      <c r="D26751" s="119"/>
    </row>
    <row r="26752" spans="2:4" x14ac:dyDescent="0.25">
      <c r="B26752" s="119"/>
      <c r="C26752" s="119"/>
      <c r="D26752" s="119"/>
    </row>
    <row r="26753" spans="2:4" x14ac:dyDescent="0.25">
      <c r="B26753" s="119"/>
      <c r="C26753" s="119"/>
      <c r="D26753" s="119"/>
    </row>
    <row r="26754" spans="2:4" x14ac:dyDescent="0.25">
      <c r="B26754" s="119"/>
      <c r="C26754" s="119"/>
      <c r="D26754" s="119"/>
    </row>
    <row r="26755" spans="2:4" x14ac:dyDescent="0.25">
      <c r="B26755" s="119"/>
      <c r="C26755" s="119"/>
      <c r="D26755" s="119"/>
    </row>
    <row r="26756" spans="2:4" x14ac:dyDescent="0.25">
      <c r="B26756" s="119"/>
      <c r="C26756" s="119"/>
      <c r="D26756" s="119"/>
    </row>
    <row r="26757" spans="2:4" x14ac:dyDescent="0.25">
      <c r="B26757" s="119"/>
      <c r="C26757" s="119"/>
      <c r="D26757" s="119"/>
    </row>
    <row r="26758" spans="2:4" x14ac:dyDescent="0.25">
      <c r="B26758" s="119"/>
      <c r="C26758" s="119"/>
      <c r="D26758" s="119"/>
    </row>
    <row r="26759" spans="2:4" x14ac:dyDescent="0.25">
      <c r="B26759" s="119"/>
      <c r="C26759" s="119"/>
      <c r="D26759" s="119"/>
    </row>
    <row r="26760" spans="2:4" x14ac:dyDescent="0.25">
      <c r="B26760" s="119"/>
      <c r="C26760" s="119"/>
      <c r="D26760" s="119"/>
    </row>
    <row r="26761" spans="2:4" x14ac:dyDescent="0.25">
      <c r="B26761" s="119"/>
      <c r="C26761" s="119"/>
      <c r="D26761" s="119"/>
    </row>
    <row r="26762" spans="2:4" x14ac:dyDescent="0.25">
      <c r="B26762" s="119"/>
      <c r="C26762" s="119"/>
      <c r="D26762" s="119"/>
    </row>
    <row r="26763" spans="2:4" x14ac:dyDescent="0.25">
      <c r="B26763" s="119"/>
      <c r="C26763" s="119"/>
      <c r="D26763" s="119"/>
    </row>
    <row r="26764" spans="2:4" x14ac:dyDescent="0.25">
      <c r="B26764" s="119"/>
      <c r="C26764" s="119"/>
      <c r="D26764" s="119"/>
    </row>
    <row r="26765" spans="2:4" x14ac:dyDescent="0.25">
      <c r="B26765" s="119"/>
      <c r="C26765" s="119"/>
      <c r="D26765" s="119"/>
    </row>
    <row r="26766" spans="2:4" x14ac:dyDescent="0.25">
      <c r="B26766" s="119"/>
      <c r="C26766" s="119"/>
      <c r="D26766" s="119"/>
    </row>
    <row r="26767" spans="2:4" x14ac:dyDescent="0.25">
      <c r="B26767" s="119"/>
      <c r="C26767" s="119"/>
      <c r="D26767" s="119"/>
    </row>
    <row r="26768" spans="2:4" x14ac:dyDescent="0.25">
      <c r="B26768" s="119"/>
      <c r="C26768" s="119"/>
      <c r="D26768" s="119"/>
    </row>
    <row r="26769" spans="2:4" x14ac:dyDescent="0.25">
      <c r="B26769" s="119"/>
      <c r="C26769" s="119"/>
      <c r="D26769" s="119"/>
    </row>
    <row r="26770" spans="2:4" x14ac:dyDescent="0.25">
      <c r="B26770" s="119"/>
      <c r="C26770" s="119"/>
      <c r="D26770" s="119"/>
    </row>
    <row r="26771" spans="2:4" x14ac:dyDescent="0.25">
      <c r="B26771" s="119"/>
      <c r="C26771" s="119"/>
      <c r="D26771" s="119"/>
    </row>
    <row r="26772" spans="2:4" x14ac:dyDescent="0.25">
      <c r="B26772" s="119"/>
      <c r="C26772" s="119"/>
      <c r="D26772" s="119"/>
    </row>
    <row r="26773" spans="2:4" x14ac:dyDescent="0.25">
      <c r="B26773" s="119"/>
      <c r="C26773" s="119"/>
      <c r="D26773" s="119"/>
    </row>
    <row r="26774" spans="2:4" x14ac:dyDescent="0.25">
      <c r="B26774" s="119"/>
      <c r="C26774" s="119"/>
      <c r="D26774" s="119"/>
    </row>
    <row r="26775" spans="2:4" x14ac:dyDescent="0.25">
      <c r="B26775" s="119"/>
      <c r="C26775" s="119"/>
      <c r="D26775" s="119"/>
    </row>
    <row r="26776" spans="2:4" x14ac:dyDescent="0.25">
      <c r="B26776" s="119"/>
      <c r="C26776" s="119"/>
      <c r="D26776" s="119"/>
    </row>
    <row r="26777" spans="2:4" x14ac:dyDescent="0.25">
      <c r="B26777" s="119"/>
      <c r="C26777" s="119"/>
      <c r="D26777" s="119"/>
    </row>
    <row r="26778" spans="2:4" x14ac:dyDescent="0.25">
      <c r="B26778" s="119"/>
      <c r="C26778" s="119"/>
      <c r="D26778" s="119"/>
    </row>
    <row r="26779" spans="2:4" x14ac:dyDescent="0.25">
      <c r="B26779" s="119"/>
      <c r="C26779" s="119"/>
      <c r="D26779" s="119"/>
    </row>
    <row r="26780" spans="2:4" x14ac:dyDescent="0.25">
      <c r="B26780" s="119"/>
      <c r="C26780" s="119"/>
      <c r="D26780" s="119"/>
    </row>
    <row r="26781" spans="2:4" x14ac:dyDescent="0.25">
      <c r="B26781" s="119"/>
      <c r="C26781" s="119"/>
      <c r="D26781" s="119"/>
    </row>
    <row r="26782" spans="2:4" x14ac:dyDescent="0.25">
      <c r="B26782" s="119"/>
      <c r="C26782" s="119"/>
      <c r="D26782" s="119"/>
    </row>
    <row r="26783" spans="2:4" x14ac:dyDescent="0.25">
      <c r="B26783" s="119"/>
      <c r="C26783" s="119"/>
      <c r="D26783" s="119"/>
    </row>
    <row r="26784" spans="2:4" x14ac:dyDescent="0.25">
      <c r="B26784" s="119"/>
      <c r="C26784" s="119"/>
      <c r="D26784" s="119"/>
    </row>
    <row r="26785" spans="2:4" x14ac:dyDescent="0.25">
      <c r="B26785" s="119"/>
      <c r="C26785" s="119"/>
      <c r="D26785" s="119"/>
    </row>
    <row r="26786" spans="2:4" x14ac:dyDescent="0.25">
      <c r="B26786" s="119"/>
      <c r="C26786" s="119"/>
      <c r="D26786" s="119"/>
    </row>
    <row r="26787" spans="2:4" x14ac:dyDescent="0.25">
      <c r="B26787" s="119"/>
      <c r="C26787" s="119"/>
      <c r="D26787" s="119"/>
    </row>
    <row r="26788" spans="2:4" x14ac:dyDescent="0.25">
      <c r="B26788" s="119"/>
      <c r="C26788" s="119"/>
      <c r="D26788" s="119"/>
    </row>
    <row r="26789" spans="2:4" x14ac:dyDescent="0.25">
      <c r="B26789" s="119"/>
      <c r="C26789" s="119"/>
      <c r="D26789" s="119"/>
    </row>
    <row r="26790" spans="2:4" x14ac:dyDescent="0.25">
      <c r="B26790" s="119"/>
      <c r="C26790" s="119"/>
      <c r="D26790" s="119"/>
    </row>
    <row r="26791" spans="2:4" x14ac:dyDescent="0.25">
      <c r="B26791" s="119"/>
      <c r="C26791" s="119"/>
      <c r="D26791" s="119"/>
    </row>
    <row r="26792" spans="2:4" x14ac:dyDescent="0.25">
      <c r="B26792" s="119"/>
      <c r="C26792" s="119"/>
      <c r="D26792" s="119"/>
    </row>
    <row r="26793" spans="2:4" x14ac:dyDescent="0.25">
      <c r="B26793" s="119"/>
      <c r="C26793" s="119"/>
      <c r="D26793" s="119"/>
    </row>
    <row r="26794" spans="2:4" x14ac:dyDescent="0.25">
      <c r="B26794" s="119"/>
      <c r="C26794" s="119"/>
      <c r="D26794" s="119"/>
    </row>
    <row r="26795" spans="2:4" x14ac:dyDescent="0.25">
      <c r="B26795" s="119"/>
      <c r="C26795" s="119"/>
      <c r="D26795" s="119"/>
    </row>
    <row r="26796" spans="2:4" x14ac:dyDescent="0.25">
      <c r="B26796" s="119"/>
      <c r="C26796" s="119"/>
      <c r="D26796" s="119"/>
    </row>
    <row r="26797" spans="2:4" x14ac:dyDescent="0.25">
      <c r="B26797" s="119"/>
      <c r="C26797" s="119"/>
      <c r="D26797" s="119"/>
    </row>
    <row r="26798" spans="2:4" x14ac:dyDescent="0.25">
      <c r="B26798" s="119"/>
      <c r="C26798" s="119"/>
      <c r="D26798" s="119"/>
    </row>
    <row r="26799" spans="2:4" x14ac:dyDescent="0.25">
      <c r="B26799" s="119"/>
      <c r="C26799" s="119"/>
      <c r="D26799" s="119"/>
    </row>
    <row r="26800" spans="2:4" x14ac:dyDescent="0.25">
      <c r="B26800" s="119"/>
      <c r="C26800" s="119"/>
      <c r="D26800" s="119"/>
    </row>
    <row r="26801" spans="2:4" x14ac:dyDescent="0.25">
      <c r="B26801" s="119"/>
      <c r="C26801" s="119"/>
      <c r="D26801" s="119"/>
    </row>
    <row r="26802" spans="2:4" x14ac:dyDescent="0.25">
      <c r="B26802" s="119"/>
      <c r="C26802" s="119"/>
      <c r="D26802" s="119"/>
    </row>
    <row r="26803" spans="2:4" x14ac:dyDescent="0.25">
      <c r="B26803" s="119"/>
      <c r="C26803" s="119"/>
      <c r="D26803" s="119"/>
    </row>
    <row r="26804" spans="2:4" x14ac:dyDescent="0.25">
      <c r="B26804" s="119"/>
      <c r="C26804" s="119"/>
      <c r="D26804" s="119"/>
    </row>
    <row r="26805" spans="2:4" x14ac:dyDescent="0.25">
      <c r="B26805" s="119"/>
      <c r="C26805" s="119"/>
      <c r="D26805" s="119"/>
    </row>
    <row r="26806" spans="2:4" x14ac:dyDescent="0.25">
      <c r="B26806" s="119"/>
      <c r="C26806" s="119"/>
      <c r="D26806" s="119"/>
    </row>
    <row r="26807" spans="2:4" x14ac:dyDescent="0.25">
      <c r="B26807" s="119"/>
      <c r="C26807" s="119"/>
      <c r="D26807" s="119"/>
    </row>
    <row r="26808" spans="2:4" x14ac:dyDescent="0.25">
      <c r="B26808" s="119"/>
      <c r="C26808" s="119"/>
      <c r="D26808" s="119"/>
    </row>
    <row r="26809" spans="2:4" x14ac:dyDescent="0.25">
      <c r="B26809" s="119"/>
      <c r="C26809" s="119"/>
      <c r="D26809" s="119"/>
    </row>
    <row r="26810" spans="2:4" x14ac:dyDescent="0.25">
      <c r="B26810" s="119"/>
      <c r="C26810" s="119"/>
      <c r="D26810" s="119"/>
    </row>
    <row r="26811" spans="2:4" x14ac:dyDescent="0.25">
      <c r="B26811" s="119"/>
      <c r="C26811" s="119"/>
      <c r="D26811" s="119"/>
    </row>
    <row r="26812" spans="2:4" x14ac:dyDescent="0.25">
      <c r="B26812" s="119"/>
      <c r="C26812" s="119"/>
      <c r="D26812" s="119"/>
    </row>
    <row r="26813" spans="2:4" x14ac:dyDescent="0.25">
      <c r="B26813" s="119"/>
      <c r="C26813" s="119"/>
      <c r="D26813" s="119"/>
    </row>
    <row r="26814" spans="2:4" x14ac:dyDescent="0.25">
      <c r="B26814" s="119"/>
      <c r="C26814" s="119"/>
      <c r="D26814" s="119"/>
    </row>
    <row r="26815" spans="2:4" x14ac:dyDescent="0.25">
      <c r="B26815" s="119"/>
      <c r="C26815" s="119"/>
      <c r="D26815" s="119"/>
    </row>
    <row r="26816" spans="2:4" x14ac:dyDescent="0.25">
      <c r="B26816" s="119"/>
      <c r="C26816" s="119"/>
      <c r="D26816" s="119"/>
    </row>
    <row r="26817" spans="2:4" x14ac:dyDescent="0.25">
      <c r="B26817" s="119"/>
      <c r="C26817" s="119"/>
      <c r="D26817" s="119"/>
    </row>
    <row r="26818" spans="2:4" x14ac:dyDescent="0.25">
      <c r="B26818" s="119"/>
      <c r="C26818" s="119"/>
      <c r="D26818" s="119"/>
    </row>
    <row r="26819" spans="2:4" x14ac:dyDescent="0.25">
      <c r="B26819" s="119"/>
      <c r="C26819" s="119"/>
      <c r="D26819" s="119"/>
    </row>
    <row r="26820" spans="2:4" x14ac:dyDescent="0.25">
      <c r="B26820" s="119"/>
      <c r="C26820" s="119"/>
      <c r="D26820" s="119"/>
    </row>
    <row r="26821" spans="2:4" x14ac:dyDescent="0.25">
      <c r="B26821" s="119"/>
      <c r="C26821" s="119"/>
      <c r="D26821" s="119"/>
    </row>
    <row r="26822" spans="2:4" x14ac:dyDescent="0.25">
      <c r="B26822" s="119"/>
      <c r="C26822" s="119"/>
      <c r="D26822" s="119"/>
    </row>
    <row r="26823" spans="2:4" x14ac:dyDescent="0.25">
      <c r="B26823" s="119"/>
      <c r="C26823" s="119"/>
      <c r="D26823" s="119"/>
    </row>
    <row r="26824" spans="2:4" x14ac:dyDescent="0.25">
      <c r="B26824" s="119"/>
      <c r="C26824" s="119"/>
      <c r="D26824" s="119"/>
    </row>
    <row r="26825" spans="2:4" x14ac:dyDescent="0.25">
      <c r="B26825" s="119"/>
      <c r="C26825" s="119"/>
      <c r="D26825" s="119"/>
    </row>
    <row r="26826" spans="2:4" x14ac:dyDescent="0.25">
      <c r="B26826" s="119"/>
      <c r="C26826" s="119"/>
      <c r="D26826" s="119"/>
    </row>
    <row r="26827" spans="2:4" x14ac:dyDescent="0.25">
      <c r="B26827" s="119"/>
      <c r="C26827" s="119"/>
      <c r="D26827" s="119"/>
    </row>
    <row r="26828" spans="2:4" x14ac:dyDescent="0.25">
      <c r="B26828" s="119"/>
      <c r="C26828" s="119"/>
      <c r="D26828" s="119"/>
    </row>
    <row r="26829" spans="2:4" x14ac:dyDescent="0.25">
      <c r="B26829" s="119"/>
      <c r="C26829" s="119"/>
      <c r="D26829" s="119"/>
    </row>
    <row r="26830" spans="2:4" x14ac:dyDescent="0.25">
      <c r="B26830" s="119"/>
      <c r="C26830" s="119"/>
      <c r="D26830" s="119"/>
    </row>
    <row r="26831" spans="2:4" x14ac:dyDescent="0.25">
      <c r="B26831" s="119"/>
      <c r="C26831" s="119"/>
      <c r="D26831" s="119"/>
    </row>
    <row r="26832" spans="2:4" x14ac:dyDescent="0.25">
      <c r="B26832" s="119"/>
      <c r="C26832" s="119"/>
      <c r="D26832" s="119"/>
    </row>
    <row r="26833" spans="2:4" x14ac:dyDescent="0.25">
      <c r="B26833" s="119"/>
      <c r="C26833" s="119"/>
      <c r="D26833" s="119"/>
    </row>
    <row r="26834" spans="2:4" x14ac:dyDescent="0.25">
      <c r="B26834" s="119"/>
      <c r="C26834" s="119"/>
      <c r="D26834" s="119"/>
    </row>
    <row r="26835" spans="2:4" x14ac:dyDescent="0.25">
      <c r="B26835" s="119"/>
      <c r="C26835" s="119"/>
      <c r="D26835" s="119"/>
    </row>
    <row r="26836" spans="2:4" x14ac:dyDescent="0.25">
      <c r="B26836" s="119"/>
      <c r="C26836" s="119"/>
      <c r="D26836" s="119"/>
    </row>
    <row r="26837" spans="2:4" x14ac:dyDescent="0.25">
      <c r="B26837" s="119"/>
      <c r="C26837" s="119"/>
      <c r="D26837" s="119"/>
    </row>
    <row r="26838" spans="2:4" x14ac:dyDescent="0.25">
      <c r="B26838" s="119"/>
      <c r="C26838" s="119"/>
      <c r="D26838" s="119"/>
    </row>
    <row r="26839" spans="2:4" x14ac:dyDescent="0.25">
      <c r="B26839" s="119"/>
      <c r="C26839" s="119"/>
      <c r="D26839" s="119"/>
    </row>
    <row r="26840" spans="2:4" x14ac:dyDescent="0.25">
      <c r="B26840" s="119"/>
      <c r="C26840" s="119"/>
      <c r="D26840" s="119"/>
    </row>
    <row r="26841" spans="2:4" x14ac:dyDescent="0.25">
      <c r="B26841" s="119"/>
      <c r="C26841" s="119"/>
      <c r="D26841" s="119"/>
    </row>
    <row r="26842" spans="2:4" x14ac:dyDescent="0.25">
      <c r="B26842" s="119"/>
      <c r="C26842" s="119"/>
      <c r="D26842" s="119"/>
    </row>
    <row r="26843" spans="2:4" x14ac:dyDescent="0.25">
      <c r="B26843" s="119"/>
      <c r="C26843" s="119"/>
      <c r="D26843" s="119"/>
    </row>
    <row r="26844" spans="2:4" x14ac:dyDescent="0.25">
      <c r="B26844" s="119"/>
      <c r="C26844" s="119"/>
      <c r="D26844" s="119"/>
    </row>
    <row r="26845" spans="2:4" x14ac:dyDescent="0.25">
      <c r="B26845" s="119"/>
      <c r="C26845" s="119"/>
      <c r="D26845" s="119"/>
    </row>
    <row r="26846" spans="2:4" x14ac:dyDescent="0.25">
      <c r="B26846" s="119"/>
      <c r="C26846" s="119"/>
      <c r="D26846" s="119"/>
    </row>
    <row r="26847" spans="2:4" x14ac:dyDescent="0.25">
      <c r="B26847" s="119"/>
      <c r="C26847" s="119"/>
      <c r="D26847" s="119"/>
    </row>
    <row r="26848" spans="2:4" x14ac:dyDescent="0.25">
      <c r="B26848" s="119"/>
      <c r="C26848" s="119"/>
      <c r="D26848" s="119"/>
    </row>
    <row r="26849" spans="2:4" x14ac:dyDescent="0.25">
      <c r="B26849" s="119"/>
      <c r="C26849" s="119"/>
      <c r="D26849" s="119"/>
    </row>
    <row r="26850" spans="2:4" x14ac:dyDescent="0.25">
      <c r="B26850" s="119"/>
      <c r="C26850" s="119"/>
      <c r="D26850" s="119"/>
    </row>
    <row r="26851" spans="2:4" x14ac:dyDescent="0.25">
      <c r="B26851" s="119"/>
      <c r="C26851" s="119"/>
      <c r="D26851" s="119"/>
    </row>
    <row r="26852" spans="2:4" x14ac:dyDescent="0.25">
      <c r="B26852" s="119"/>
      <c r="C26852" s="119"/>
      <c r="D26852" s="119"/>
    </row>
    <row r="26853" spans="2:4" x14ac:dyDescent="0.25">
      <c r="B26853" s="119"/>
      <c r="C26853" s="119"/>
      <c r="D26853" s="119"/>
    </row>
    <row r="26854" spans="2:4" x14ac:dyDescent="0.25">
      <c r="B26854" s="119"/>
      <c r="C26854" s="119"/>
      <c r="D26854" s="119"/>
    </row>
    <row r="26855" spans="2:4" x14ac:dyDescent="0.25">
      <c r="B26855" s="119"/>
      <c r="C26855" s="119"/>
      <c r="D26855" s="119"/>
    </row>
    <row r="26856" spans="2:4" x14ac:dyDescent="0.25">
      <c r="B26856" s="119"/>
      <c r="C26856" s="119"/>
      <c r="D26856" s="119"/>
    </row>
    <row r="26857" spans="2:4" x14ac:dyDescent="0.25">
      <c r="B26857" s="119"/>
      <c r="C26857" s="119"/>
      <c r="D26857" s="119"/>
    </row>
    <row r="26858" spans="2:4" x14ac:dyDescent="0.25">
      <c r="B26858" s="119"/>
      <c r="C26858" s="121"/>
      <c r="D26858" s="121"/>
    </row>
  </sheetData>
  <mergeCells count="26723">
    <mergeCell ref="B26747:D26747"/>
    <mergeCell ref="B26748:D26748"/>
    <mergeCell ref="B26749:D26749"/>
    <mergeCell ref="B26750:D26750"/>
    <mergeCell ref="B26751:D26751"/>
    <mergeCell ref="B26752:D26752"/>
    <mergeCell ref="B26741:D26741"/>
    <mergeCell ref="B26742:D26742"/>
    <mergeCell ref="B26743:D26743"/>
    <mergeCell ref="B26744:D26744"/>
    <mergeCell ref="B26777:D26777"/>
    <mergeCell ref="B26778:D26778"/>
    <mergeCell ref="B26779:D26779"/>
    <mergeCell ref="B26780:D26780"/>
    <mergeCell ref="B26781:D26781"/>
    <mergeCell ref="B26782:D26782"/>
    <mergeCell ref="B26771:D26771"/>
    <mergeCell ref="B26772:D26772"/>
    <mergeCell ref="B26773:D26773"/>
    <mergeCell ref="B26774:D26774"/>
    <mergeCell ref="B26775:D26775"/>
    <mergeCell ref="B26776:D26776"/>
    <mergeCell ref="B26765:D26765"/>
    <mergeCell ref="B26766:D26766"/>
    <mergeCell ref="B26855:D26855"/>
    <mergeCell ref="B26796:D26796"/>
    <mergeCell ref="B26797:D26797"/>
    <mergeCell ref="B26798:D26798"/>
    <mergeCell ref="B26799:D26799"/>
    <mergeCell ref="B26800:D26800"/>
    <mergeCell ref="B26767:D26767"/>
    <mergeCell ref="B26768:D26768"/>
    <mergeCell ref="B26769:D26769"/>
    <mergeCell ref="B26770:D26770"/>
    <mergeCell ref="B26759:D26759"/>
    <mergeCell ref="B26760:D26760"/>
    <mergeCell ref="B26761:D26761"/>
    <mergeCell ref="B26762:D26762"/>
    <mergeCell ref="B26763:D26763"/>
    <mergeCell ref="B26764:D26764"/>
    <mergeCell ref="B26753:D26753"/>
    <mergeCell ref="B26754:D26754"/>
    <mergeCell ref="B26755:D26755"/>
    <mergeCell ref="B26756:D26756"/>
    <mergeCell ref="B26757:D26757"/>
    <mergeCell ref="B26758:D26758"/>
    <mergeCell ref="B26819:D26819"/>
    <mergeCell ref="B26820:D26820"/>
    <mergeCell ref="B26821:D26821"/>
    <mergeCell ref="B26822:D26822"/>
    <mergeCell ref="B26823:D26823"/>
    <mergeCell ref="B26824:D26824"/>
    <mergeCell ref="B26813:D26813"/>
    <mergeCell ref="B26814:D26814"/>
    <mergeCell ref="B26815:D26815"/>
    <mergeCell ref="B26816:D26816"/>
    <mergeCell ref="B26817:D26817"/>
    <mergeCell ref="B26818:D26818"/>
    <mergeCell ref="B26807:D26807"/>
    <mergeCell ref="B26808:D26808"/>
    <mergeCell ref="B26809:D26809"/>
    <mergeCell ref="B26810:D26810"/>
    <mergeCell ref="B26811:D26811"/>
    <mergeCell ref="B26812:D26812"/>
    <mergeCell ref="B26801:D26801"/>
    <mergeCell ref="B26802:D26802"/>
    <mergeCell ref="B26803:D26803"/>
    <mergeCell ref="B26804:D26804"/>
    <mergeCell ref="B26805:D26805"/>
    <mergeCell ref="B26806:D26806"/>
    <mergeCell ref="B26795:D26795"/>
    <mergeCell ref="B26789:D26789"/>
    <mergeCell ref="B26790:D26790"/>
    <mergeCell ref="B26791:D26791"/>
    <mergeCell ref="B26792:D26792"/>
    <mergeCell ref="B26793:D26793"/>
    <mergeCell ref="B26794:D26794"/>
    <mergeCell ref="B26783:D26783"/>
    <mergeCell ref="B26784:D26784"/>
    <mergeCell ref="B26785:D26785"/>
    <mergeCell ref="B26786:D26786"/>
    <mergeCell ref="B26787:D26787"/>
    <mergeCell ref="B26788:D26788"/>
    <mergeCell ref="B26856:D26856"/>
    <mergeCell ref="B26857:D26857"/>
    <mergeCell ref="B26858:D26858"/>
    <mergeCell ref="B26849:D26849"/>
    <mergeCell ref="B26850:D26850"/>
    <mergeCell ref="B26851:D26851"/>
    <mergeCell ref="B26852:D26852"/>
    <mergeCell ref="B26853:D26853"/>
    <mergeCell ref="B26854:D26854"/>
    <mergeCell ref="B26843:D26843"/>
    <mergeCell ref="B26844:D26844"/>
    <mergeCell ref="B26845:D26845"/>
    <mergeCell ref="B26846:D26846"/>
    <mergeCell ref="B26847:D26847"/>
    <mergeCell ref="B26848:D26848"/>
    <mergeCell ref="B26837:D26837"/>
    <mergeCell ref="B26838:D26838"/>
    <mergeCell ref="B26839:D26839"/>
    <mergeCell ref="B26840:D26840"/>
    <mergeCell ref="B26841:D26841"/>
    <mergeCell ref="B26842:D26842"/>
    <mergeCell ref="B26831:D26831"/>
    <mergeCell ref="B26832:D26832"/>
    <mergeCell ref="B26833:D26833"/>
    <mergeCell ref="B26834:D26834"/>
    <mergeCell ref="B26835:D26835"/>
    <mergeCell ref="B26836:D26836"/>
    <mergeCell ref="B26825:D26825"/>
    <mergeCell ref="B26826:D26826"/>
    <mergeCell ref="B26827:D26827"/>
    <mergeCell ref="B26828:D26828"/>
    <mergeCell ref="B26829:D26829"/>
    <mergeCell ref="B26830:D26830"/>
    <mergeCell ref="B26745:D26745"/>
    <mergeCell ref="B26746:D26746"/>
    <mergeCell ref="B26735:D26735"/>
    <mergeCell ref="B26736:D26736"/>
    <mergeCell ref="B26737:D26737"/>
    <mergeCell ref="B26738:D26738"/>
    <mergeCell ref="B26739:D26739"/>
    <mergeCell ref="B26740:D26740"/>
    <mergeCell ref="B26729:D26729"/>
    <mergeCell ref="B26730:D26730"/>
    <mergeCell ref="B26731:D26731"/>
    <mergeCell ref="B26732:D26732"/>
    <mergeCell ref="B26733:D26733"/>
    <mergeCell ref="B26734:D26734"/>
    <mergeCell ref="B26723:D26723"/>
    <mergeCell ref="B26724:D26724"/>
    <mergeCell ref="B26725:D26725"/>
    <mergeCell ref="B26726:D26726"/>
    <mergeCell ref="B26727:D26727"/>
    <mergeCell ref="B26728:D26728"/>
    <mergeCell ref="B26717:D26717"/>
    <mergeCell ref="B26718:D26718"/>
    <mergeCell ref="B26719:D26719"/>
    <mergeCell ref="B26720:D26720"/>
    <mergeCell ref="B26721:D26721"/>
    <mergeCell ref="B26722:D26722"/>
    <mergeCell ref="B26711:D26711"/>
    <mergeCell ref="B26712:D26712"/>
    <mergeCell ref="B26713:D26713"/>
    <mergeCell ref="B26714:D26714"/>
    <mergeCell ref="B26715:D26715"/>
    <mergeCell ref="B26716:D26716"/>
    <mergeCell ref="B26705:D26705"/>
    <mergeCell ref="B26706:D26706"/>
    <mergeCell ref="B26707:D26707"/>
    <mergeCell ref="B26708:D26708"/>
    <mergeCell ref="B26709:D26709"/>
    <mergeCell ref="B26710:D26710"/>
    <mergeCell ref="B26699:D26699"/>
    <mergeCell ref="B26700:D26700"/>
    <mergeCell ref="B26701:D26701"/>
    <mergeCell ref="B26702:D26702"/>
    <mergeCell ref="B26703:D26703"/>
    <mergeCell ref="B26704:D26704"/>
    <mergeCell ref="B26693:D26693"/>
    <mergeCell ref="B26694:D26694"/>
    <mergeCell ref="B26695:D26695"/>
    <mergeCell ref="B26696:D26696"/>
    <mergeCell ref="B26697:D26697"/>
    <mergeCell ref="B26698:D26698"/>
    <mergeCell ref="B26687:D26687"/>
    <mergeCell ref="B26688:D26688"/>
    <mergeCell ref="B26689:D26689"/>
    <mergeCell ref="B26690:D26690"/>
    <mergeCell ref="B26691:D26691"/>
    <mergeCell ref="B26692:D26692"/>
    <mergeCell ref="B26681:D26681"/>
    <mergeCell ref="B26682:D26682"/>
    <mergeCell ref="B26683:D26683"/>
    <mergeCell ref="B26684:D26684"/>
    <mergeCell ref="B26685:D26685"/>
    <mergeCell ref="B26686:D26686"/>
    <mergeCell ref="B26675:D26675"/>
    <mergeCell ref="B26676:D26676"/>
    <mergeCell ref="B26677:D26677"/>
    <mergeCell ref="B26678:D26678"/>
    <mergeCell ref="B26679:D26679"/>
    <mergeCell ref="B26680:D26680"/>
    <mergeCell ref="B26669:D26669"/>
    <mergeCell ref="B26670:D26670"/>
    <mergeCell ref="B26671:D26671"/>
    <mergeCell ref="B26672:D26672"/>
    <mergeCell ref="B26673:D26673"/>
    <mergeCell ref="B26674:D26674"/>
    <mergeCell ref="B26663:D26663"/>
    <mergeCell ref="B26664:D26664"/>
    <mergeCell ref="B26665:D26665"/>
    <mergeCell ref="B26666:D26666"/>
    <mergeCell ref="B26667:D26667"/>
    <mergeCell ref="B26668:D26668"/>
    <mergeCell ref="B26657:D26657"/>
    <mergeCell ref="B26658:D26658"/>
    <mergeCell ref="B26659:D26659"/>
    <mergeCell ref="B26660:D26660"/>
    <mergeCell ref="B26661:D26661"/>
    <mergeCell ref="B26662:D26662"/>
    <mergeCell ref="B26651:D26651"/>
    <mergeCell ref="B26652:D26652"/>
    <mergeCell ref="B26653:D26653"/>
    <mergeCell ref="B26654:D26654"/>
    <mergeCell ref="B26655:D26655"/>
    <mergeCell ref="B26656:D26656"/>
    <mergeCell ref="B26645:D26645"/>
    <mergeCell ref="B26646:D26646"/>
    <mergeCell ref="B26647:D26647"/>
    <mergeCell ref="B26648:D26648"/>
    <mergeCell ref="B26649:D26649"/>
    <mergeCell ref="B26650:D26650"/>
    <mergeCell ref="B26639:D26639"/>
    <mergeCell ref="B26640:D26640"/>
    <mergeCell ref="B26641:D26641"/>
    <mergeCell ref="B26642:D26642"/>
    <mergeCell ref="B26643:D26643"/>
    <mergeCell ref="B26644:D26644"/>
    <mergeCell ref="B26633:D26633"/>
    <mergeCell ref="B26634:D26634"/>
    <mergeCell ref="B26635:D26635"/>
    <mergeCell ref="B26636:D26636"/>
    <mergeCell ref="B26637:D26637"/>
    <mergeCell ref="B26638:D26638"/>
    <mergeCell ref="B26627:D26627"/>
    <mergeCell ref="B26628:D26628"/>
    <mergeCell ref="B26629:D26629"/>
    <mergeCell ref="B26630:D26630"/>
    <mergeCell ref="B26631:D26631"/>
    <mergeCell ref="B26632:D26632"/>
    <mergeCell ref="B26621:D26621"/>
    <mergeCell ref="B26622:D26622"/>
    <mergeCell ref="B26623:D26623"/>
    <mergeCell ref="B26624:D26624"/>
    <mergeCell ref="B26625:D26625"/>
    <mergeCell ref="B26626:D26626"/>
    <mergeCell ref="B26615:D26615"/>
    <mergeCell ref="B26616:D26616"/>
    <mergeCell ref="B26617:D26617"/>
    <mergeCell ref="B26618:D26618"/>
    <mergeCell ref="B26619:D26619"/>
    <mergeCell ref="B26620:D26620"/>
    <mergeCell ref="B26609:D26609"/>
    <mergeCell ref="B26610:D26610"/>
    <mergeCell ref="B26611:D26611"/>
    <mergeCell ref="B26612:D26612"/>
    <mergeCell ref="B26613:D26613"/>
    <mergeCell ref="B26614:D26614"/>
    <mergeCell ref="B26603:D26603"/>
    <mergeCell ref="B26604:D26604"/>
    <mergeCell ref="B26605:D26605"/>
    <mergeCell ref="B26606:D26606"/>
    <mergeCell ref="B26607:D26607"/>
    <mergeCell ref="B26608:D26608"/>
    <mergeCell ref="B26597:D26597"/>
    <mergeCell ref="B26598:D26598"/>
    <mergeCell ref="B26599:D26599"/>
    <mergeCell ref="B26600:D26600"/>
    <mergeCell ref="B26601:D26601"/>
    <mergeCell ref="B26602:D26602"/>
    <mergeCell ref="B26591:D26591"/>
    <mergeCell ref="B26592:D26592"/>
    <mergeCell ref="B26593:D26593"/>
    <mergeCell ref="B26594:D26594"/>
    <mergeCell ref="B26595:D26595"/>
    <mergeCell ref="B26596:D26596"/>
    <mergeCell ref="B26585:D26585"/>
    <mergeCell ref="B26586:D26586"/>
    <mergeCell ref="B26587:D26587"/>
    <mergeCell ref="B26588:D26588"/>
    <mergeCell ref="B26589:D26589"/>
    <mergeCell ref="B26590:D26590"/>
    <mergeCell ref="B26579:D26579"/>
    <mergeCell ref="B26580:D26580"/>
    <mergeCell ref="B26581:D26581"/>
    <mergeCell ref="B26582:D26582"/>
    <mergeCell ref="B26583:D26583"/>
    <mergeCell ref="B26584:D26584"/>
    <mergeCell ref="B26573:D26573"/>
    <mergeCell ref="B26574:D26574"/>
    <mergeCell ref="B26575:D26575"/>
    <mergeCell ref="B26576:D26576"/>
    <mergeCell ref="B26577:D26577"/>
    <mergeCell ref="B26578:D26578"/>
    <mergeCell ref="B26567:D26567"/>
    <mergeCell ref="B26568:D26568"/>
    <mergeCell ref="B26569:D26569"/>
    <mergeCell ref="B26570:D26570"/>
    <mergeCell ref="B26571:D26571"/>
    <mergeCell ref="B26572:D26572"/>
    <mergeCell ref="B26561:D26561"/>
    <mergeCell ref="B26562:D26562"/>
    <mergeCell ref="B26563:D26563"/>
    <mergeCell ref="B26564:D26564"/>
    <mergeCell ref="B26565:D26565"/>
    <mergeCell ref="B26566:D26566"/>
    <mergeCell ref="B26555:D26555"/>
    <mergeCell ref="B26556:D26556"/>
    <mergeCell ref="B26557:D26557"/>
    <mergeCell ref="B26558:D26558"/>
    <mergeCell ref="B26559:D26559"/>
    <mergeCell ref="B26560:D26560"/>
    <mergeCell ref="B26549:D26549"/>
    <mergeCell ref="B26550:D26550"/>
    <mergeCell ref="B26551:D26551"/>
    <mergeCell ref="B26552:D26552"/>
    <mergeCell ref="B26553:D26553"/>
    <mergeCell ref="B26554:D26554"/>
    <mergeCell ref="B26543:D26543"/>
    <mergeCell ref="B26544:D26544"/>
    <mergeCell ref="B26545:D26545"/>
    <mergeCell ref="B26546:D26546"/>
    <mergeCell ref="B26547:D26547"/>
    <mergeCell ref="B26548:D26548"/>
    <mergeCell ref="B26537:D26537"/>
    <mergeCell ref="B26538:D26538"/>
    <mergeCell ref="B26539:D26539"/>
    <mergeCell ref="B26540:D26540"/>
    <mergeCell ref="B26541:D26541"/>
    <mergeCell ref="B26542:D26542"/>
    <mergeCell ref="B26531:D26531"/>
    <mergeCell ref="B26532:D26532"/>
    <mergeCell ref="B26533:D26533"/>
    <mergeCell ref="B26534:D26534"/>
    <mergeCell ref="B26535:D26535"/>
    <mergeCell ref="B26536:D26536"/>
    <mergeCell ref="B26525:D26525"/>
    <mergeCell ref="B26526:D26526"/>
    <mergeCell ref="B26527:D26527"/>
    <mergeCell ref="B26528:D26528"/>
    <mergeCell ref="B26529:D26529"/>
    <mergeCell ref="B26530:D26530"/>
    <mergeCell ref="B26519:D26519"/>
    <mergeCell ref="B26520:D26520"/>
    <mergeCell ref="B26521:D26521"/>
    <mergeCell ref="B26522:D26522"/>
    <mergeCell ref="B26523:D26523"/>
    <mergeCell ref="B26524:D26524"/>
    <mergeCell ref="B26513:D26513"/>
    <mergeCell ref="B26514:D26514"/>
    <mergeCell ref="B26515:D26515"/>
    <mergeCell ref="B26516:D26516"/>
    <mergeCell ref="B26517:D26517"/>
    <mergeCell ref="B26518:D26518"/>
    <mergeCell ref="B26507:D26507"/>
    <mergeCell ref="B26508:D26508"/>
    <mergeCell ref="B26509:D26509"/>
    <mergeCell ref="B26510:D26510"/>
    <mergeCell ref="B26511:D26511"/>
    <mergeCell ref="B26512:D26512"/>
    <mergeCell ref="B26501:D26501"/>
    <mergeCell ref="B26502:D26502"/>
    <mergeCell ref="B26503:D26503"/>
    <mergeCell ref="B26504:D26504"/>
    <mergeCell ref="B26505:D26505"/>
    <mergeCell ref="B26506:D26506"/>
    <mergeCell ref="B26495:D26495"/>
    <mergeCell ref="B26496:D26496"/>
    <mergeCell ref="B26497:D26497"/>
    <mergeCell ref="B26498:D26498"/>
    <mergeCell ref="B26499:D26499"/>
    <mergeCell ref="B26500:D26500"/>
    <mergeCell ref="B26489:D26489"/>
    <mergeCell ref="B26490:D26490"/>
    <mergeCell ref="B26491:D26491"/>
    <mergeCell ref="B26492:D26492"/>
    <mergeCell ref="B26493:D26493"/>
    <mergeCell ref="B26494:D26494"/>
    <mergeCell ref="B26483:D26483"/>
    <mergeCell ref="B26484:D26484"/>
    <mergeCell ref="B26485:D26485"/>
    <mergeCell ref="B26486:D26486"/>
    <mergeCell ref="B26487:D26487"/>
    <mergeCell ref="B26488:D26488"/>
    <mergeCell ref="B26477:D26477"/>
    <mergeCell ref="B26478:D26478"/>
    <mergeCell ref="B26479:D26479"/>
    <mergeCell ref="B26480:D26480"/>
    <mergeCell ref="B26481:D26481"/>
    <mergeCell ref="B26482:D26482"/>
    <mergeCell ref="B26471:D26471"/>
    <mergeCell ref="B26472:D26472"/>
    <mergeCell ref="B26473:D26473"/>
    <mergeCell ref="B26474:D26474"/>
    <mergeCell ref="B26475:D26475"/>
    <mergeCell ref="B26476:D26476"/>
    <mergeCell ref="B26465:D26465"/>
    <mergeCell ref="B26466:D26466"/>
    <mergeCell ref="B26467:D26467"/>
    <mergeCell ref="B26468:D26468"/>
    <mergeCell ref="B26469:D26469"/>
    <mergeCell ref="B26470:D26470"/>
    <mergeCell ref="B26459:D26459"/>
    <mergeCell ref="B26460:D26460"/>
    <mergeCell ref="B26461:D26461"/>
    <mergeCell ref="B26462:D26462"/>
    <mergeCell ref="B26463:D26463"/>
    <mergeCell ref="B26464:D26464"/>
    <mergeCell ref="B26453:D26453"/>
    <mergeCell ref="B26454:D26454"/>
    <mergeCell ref="B26455:D26455"/>
    <mergeCell ref="B26456:D26456"/>
    <mergeCell ref="B26457:D26457"/>
    <mergeCell ref="B26458:D26458"/>
    <mergeCell ref="B26447:D26447"/>
    <mergeCell ref="B26448:D26448"/>
    <mergeCell ref="B26449:D26449"/>
    <mergeCell ref="B26450:D26450"/>
    <mergeCell ref="B26451:D26451"/>
    <mergeCell ref="B26452:D26452"/>
    <mergeCell ref="B26441:D26441"/>
    <mergeCell ref="B26442:D26442"/>
    <mergeCell ref="B26443:D26443"/>
    <mergeCell ref="B26444:D26444"/>
    <mergeCell ref="B26445:D26445"/>
    <mergeCell ref="B26446:D26446"/>
    <mergeCell ref="B26435:D26435"/>
    <mergeCell ref="B26436:D26436"/>
    <mergeCell ref="B26437:D26437"/>
    <mergeCell ref="B26438:D26438"/>
    <mergeCell ref="B26439:D26439"/>
    <mergeCell ref="B26440:D26440"/>
    <mergeCell ref="B26429:D26429"/>
    <mergeCell ref="B26430:D26430"/>
    <mergeCell ref="B26431:D26431"/>
    <mergeCell ref="B26432:D26432"/>
    <mergeCell ref="B26433:D26433"/>
    <mergeCell ref="B26434:D26434"/>
    <mergeCell ref="B26423:D26423"/>
    <mergeCell ref="B26424:D26424"/>
    <mergeCell ref="B26425:D26425"/>
    <mergeCell ref="B26426:D26426"/>
    <mergeCell ref="B26427:D26427"/>
    <mergeCell ref="B26428:D26428"/>
    <mergeCell ref="B26417:D26417"/>
    <mergeCell ref="B26418:D26418"/>
    <mergeCell ref="B26419:D26419"/>
    <mergeCell ref="B26420:D26420"/>
    <mergeCell ref="B26421:D26421"/>
    <mergeCell ref="B26422:D26422"/>
    <mergeCell ref="B26411:D26411"/>
    <mergeCell ref="B26412:D26412"/>
    <mergeCell ref="B26413:D26413"/>
    <mergeCell ref="B26414:D26414"/>
    <mergeCell ref="B26415:D26415"/>
    <mergeCell ref="B26416:D26416"/>
    <mergeCell ref="B26405:D26405"/>
    <mergeCell ref="B26406:D26406"/>
    <mergeCell ref="B26407:D26407"/>
    <mergeCell ref="B26408:D26408"/>
    <mergeCell ref="B26409:D26409"/>
    <mergeCell ref="B26410:D26410"/>
    <mergeCell ref="B26399:D26399"/>
    <mergeCell ref="B26400:D26400"/>
    <mergeCell ref="B26401:D26401"/>
    <mergeCell ref="B26402:D26402"/>
    <mergeCell ref="B26403:D26403"/>
    <mergeCell ref="B26404:D26404"/>
    <mergeCell ref="B26393:D26393"/>
    <mergeCell ref="B26394:D26394"/>
    <mergeCell ref="B26395:D26395"/>
    <mergeCell ref="B26396:D26396"/>
    <mergeCell ref="B26397:D26397"/>
    <mergeCell ref="B26398:D26398"/>
    <mergeCell ref="B26387:D26387"/>
    <mergeCell ref="B26388:D26388"/>
    <mergeCell ref="B26389:D26389"/>
    <mergeCell ref="B26390:D26390"/>
    <mergeCell ref="B26391:D26391"/>
    <mergeCell ref="B26392:D26392"/>
    <mergeCell ref="B26381:D26381"/>
    <mergeCell ref="B26382:D26382"/>
    <mergeCell ref="B26383:D26383"/>
    <mergeCell ref="B26384:D26384"/>
    <mergeCell ref="B26385:D26385"/>
    <mergeCell ref="B26386:D26386"/>
    <mergeCell ref="B26375:D26375"/>
    <mergeCell ref="B26376:D26376"/>
    <mergeCell ref="B26377:D26377"/>
    <mergeCell ref="B26378:D26378"/>
    <mergeCell ref="B26379:D26379"/>
    <mergeCell ref="B26380:D26380"/>
    <mergeCell ref="B26369:D26369"/>
    <mergeCell ref="B26370:D26370"/>
    <mergeCell ref="B26371:D26371"/>
    <mergeCell ref="B26372:D26372"/>
    <mergeCell ref="B26373:D26373"/>
    <mergeCell ref="B26374:D26374"/>
    <mergeCell ref="B26363:D26363"/>
    <mergeCell ref="B26364:D26364"/>
    <mergeCell ref="B26365:D26365"/>
    <mergeCell ref="B26366:D26366"/>
    <mergeCell ref="B26367:D26367"/>
    <mergeCell ref="B26368:D26368"/>
    <mergeCell ref="B26357:D26357"/>
    <mergeCell ref="B26358:D26358"/>
    <mergeCell ref="B26359:D26359"/>
    <mergeCell ref="B26360:D26360"/>
    <mergeCell ref="B26361:D26361"/>
    <mergeCell ref="B26362:D26362"/>
    <mergeCell ref="B26351:D26351"/>
    <mergeCell ref="B26352:D26352"/>
    <mergeCell ref="B26353:D26353"/>
    <mergeCell ref="B26354:D26354"/>
    <mergeCell ref="B26355:D26355"/>
    <mergeCell ref="B26356:D26356"/>
    <mergeCell ref="B26345:D26345"/>
    <mergeCell ref="B26346:D26346"/>
    <mergeCell ref="B26347:D26347"/>
    <mergeCell ref="B26348:D26348"/>
    <mergeCell ref="B26349:D26349"/>
    <mergeCell ref="B26350:D26350"/>
    <mergeCell ref="B26339:D26339"/>
    <mergeCell ref="B26340:D26340"/>
    <mergeCell ref="B26341:D26341"/>
    <mergeCell ref="B26342:D26342"/>
    <mergeCell ref="B26343:D26343"/>
    <mergeCell ref="B26344:D26344"/>
    <mergeCell ref="B26333:D26333"/>
    <mergeCell ref="B26334:D26334"/>
    <mergeCell ref="B26335:D26335"/>
    <mergeCell ref="B26336:D26336"/>
    <mergeCell ref="B26337:D26337"/>
    <mergeCell ref="B26338:D26338"/>
    <mergeCell ref="B26327:D26327"/>
    <mergeCell ref="B26328:D26328"/>
    <mergeCell ref="B26329:D26329"/>
    <mergeCell ref="B26330:D26330"/>
    <mergeCell ref="B26331:D26331"/>
    <mergeCell ref="B26332:D26332"/>
    <mergeCell ref="B26321:D26321"/>
    <mergeCell ref="B26322:D26322"/>
    <mergeCell ref="B26323:D26323"/>
    <mergeCell ref="B26324:D26324"/>
    <mergeCell ref="B26325:D26325"/>
    <mergeCell ref="B26326:D26326"/>
    <mergeCell ref="B26315:D26315"/>
    <mergeCell ref="B26316:D26316"/>
    <mergeCell ref="B26317:D26317"/>
    <mergeCell ref="B26318:D26318"/>
    <mergeCell ref="B26319:D26319"/>
    <mergeCell ref="B26320:D26320"/>
    <mergeCell ref="B26309:D26309"/>
    <mergeCell ref="B26310:D26310"/>
    <mergeCell ref="B26311:D26311"/>
    <mergeCell ref="B26312:D26312"/>
    <mergeCell ref="B26313:D26313"/>
    <mergeCell ref="B26314:D26314"/>
    <mergeCell ref="B26303:D26303"/>
    <mergeCell ref="B26304:D26304"/>
    <mergeCell ref="B26305:D26305"/>
    <mergeCell ref="B26306:D26306"/>
    <mergeCell ref="B26307:D26307"/>
    <mergeCell ref="B26308:D26308"/>
    <mergeCell ref="B26297:D26297"/>
    <mergeCell ref="B26298:D26298"/>
    <mergeCell ref="B26299:D26299"/>
    <mergeCell ref="B26300:D26300"/>
    <mergeCell ref="B26301:D26301"/>
    <mergeCell ref="B26302:D26302"/>
    <mergeCell ref="B26291:D26291"/>
    <mergeCell ref="B26292:D26292"/>
    <mergeCell ref="B26293:D26293"/>
    <mergeCell ref="B26294:D26294"/>
    <mergeCell ref="B26295:D26295"/>
    <mergeCell ref="B26296:D26296"/>
    <mergeCell ref="B26285:D26285"/>
    <mergeCell ref="B26286:D26286"/>
    <mergeCell ref="B26287:D26287"/>
    <mergeCell ref="B26288:D26288"/>
    <mergeCell ref="B26289:D26289"/>
    <mergeCell ref="B26290:D26290"/>
    <mergeCell ref="B26279:D26279"/>
    <mergeCell ref="B26280:D26280"/>
    <mergeCell ref="B26281:D26281"/>
    <mergeCell ref="B26282:D26282"/>
    <mergeCell ref="B26283:D26283"/>
    <mergeCell ref="B26284:D26284"/>
    <mergeCell ref="B26273:D26273"/>
    <mergeCell ref="B26274:D26274"/>
    <mergeCell ref="B26275:D26275"/>
    <mergeCell ref="B26276:D26276"/>
    <mergeCell ref="B26277:D26277"/>
    <mergeCell ref="B26278:D26278"/>
    <mergeCell ref="B26267:D26267"/>
    <mergeCell ref="B26268:D26268"/>
    <mergeCell ref="B26269:D26269"/>
    <mergeCell ref="B26270:D26270"/>
    <mergeCell ref="B26271:D26271"/>
    <mergeCell ref="B26272:D26272"/>
    <mergeCell ref="B26261:D26261"/>
    <mergeCell ref="B26262:D26262"/>
    <mergeCell ref="B26263:D26263"/>
    <mergeCell ref="B26264:D26264"/>
    <mergeCell ref="B26265:D26265"/>
    <mergeCell ref="B26266:D26266"/>
    <mergeCell ref="B26255:D26255"/>
    <mergeCell ref="B26256:D26256"/>
    <mergeCell ref="B26257:D26257"/>
    <mergeCell ref="B26258:D26258"/>
    <mergeCell ref="B26259:D26259"/>
    <mergeCell ref="B26260:D26260"/>
    <mergeCell ref="B26249:D26249"/>
    <mergeCell ref="B26250:D26250"/>
    <mergeCell ref="B26251:D26251"/>
    <mergeCell ref="B26252:D26252"/>
    <mergeCell ref="B26253:D26253"/>
    <mergeCell ref="B26254:D26254"/>
    <mergeCell ref="B26243:D26243"/>
    <mergeCell ref="B26244:D26244"/>
    <mergeCell ref="B26245:D26245"/>
    <mergeCell ref="B26246:D26246"/>
    <mergeCell ref="B26247:D26247"/>
    <mergeCell ref="B26248:D26248"/>
    <mergeCell ref="B26237:D26237"/>
    <mergeCell ref="B26238:D26238"/>
    <mergeCell ref="B26239:D26239"/>
    <mergeCell ref="B26240:D26240"/>
    <mergeCell ref="B26241:D26241"/>
    <mergeCell ref="B26242:D26242"/>
    <mergeCell ref="B26231:D26231"/>
    <mergeCell ref="B26232:D26232"/>
    <mergeCell ref="B26233:D26233"/>
    <mergeCell ref="B26234:D26234"/>
    <mergeCell ref="B26235:D26235"/>
    <mergeCell ref="B26236:D26236"/>
    <mergeCell ref="B26225:D26225"/>
    <mergeCell ref="B26226:D26226"/>
    <mergeCell ref="B26227:D26227"/>
    <mergeCell ref="B26228:D26228"/>
    <mergeCell ref="B26229:D26229"/>
    <mergeCell ref="B26230:D26230"/>
    <mergeCell ref="B26219:D26219"/>
    <mergeCell ref="B26220:D26220"/>
    <mergeCell ref="B26221:D26221"/>
    <mergeCell ref="B26222:D26222"/>
    <mergeCell ref="B26223:D26223"/>
    <mergeCell ref="B26224:D26224"/>
    <mergeCell ref="B26213:D26213"/>
    <mergeCell ref="B26214:D26214"/>
    <mergeCell ref="B26215:D26215"/>
    <mergeCell ref="B26216:D26216"/>
    <mergeCell ref="B26217:D26217"/>
    <mergeCell ref="B26218:D26218"/>
    <mergeCell ref="B26207:D26207"/>
    <mergeCell ref="B26208:D26208"/>
    <mergeCell ref="B26209:D26209"/>
    <mergeCell ref="B26210:D26210"/>
    <mergeCell ref="B26211:D26211"/>
    <mergeCell ref="B26212:D26212"/>
    <mergeCell ref="B26201:D26201"/>
    <mergeCell ref="B26202:D26202"/>
    <mergeCell ref="B26203:D26203"/>
    <mergeCell ref="B26204:D26204"/>
    <mergeCell ref="B26205:D26205"/>
    <mergeCell ref="B26206:D26206"/>
    <mergeCell ref="B26195:D26195"/>
    <mergeCell ref="B26196:D26196"/>
    <mergeCell ref="B26197:D26197"/>
    <mergeCell ref="B26198:D26198"/>
    <mergeCell ref="B26199:D26199"/>
    <mergeCell ref="B26200:D26200"/>
    <mergeCell ref="B26189:D26189"/>
    <mergeCell ref="B26190:D26190"/>
    <mergeCell ref="B26191:D26191"/>
    <mergeCell ref="B26192:D26192"/>
    <mergeCell ref="B26193:D26193"/>
    <mergeCell ref="B26194:D26194"/>
    <mergeCell ref="B26183:D26183"/>
    <mergeCell ref="B26184:D26184"/>
    <mergeCell ref="B26185:D26185"/>
    <mergeCell ref="B26186:D26186"/>
    <mergeCell ref="B26187:D26187"/>
    <mergeCell ref="B26188:D26188"/>
    <mergeCell ref="B26177:D26177"/>
    <mergeCell ref="B26178:D26178"/>
    <mergeCell ref="B26179:D26179"/>
    <mergeCell ref="B26180:D26180"/>
    <mergeCell ref="B26181:D26181"/>
    <mergeCell ref="B26182:D26182"/>
    <mergeCell ref="B26171:D26171"/>
    <mergeCell ref="B26172:D26172"/>
    <mergeCell ref="B26173:D26173"/>
    <mergeCell ref="B26174:D26174"/>
    <mergeCell ref="B26175:D26175"/>
    <mergeCell ref="B26176:D26176"/>
    <mergeCell ref="B26165:D26165"/>
    <mergeCell ref="B26166:D26166"/>
    <mergeCell ref="B26167:D26167"/>
    <mergeCell ref="B26168:D26168"/>
    <mergeCell ref="B26169:D26169"/>
    <mergeCell ref="B26170:D26170"/>
    <mergeCell ref="B26159:D26159"/>
    <mergeCell ref="B26160:D26160"/>
    <mergeCell ref="B26161:D26161"/>
    <mergeCell ref="B26162:D26162"/>
    <mergeCell ref="B26163:D26163"/>
    <mergeCell ref="B26164:D26164"/>
    <mergeCell ref="B26153:D26153"/>
    <mergeCell ref="B26154:D26154"/>
    <mergeCell ref="B26155:D26155"/>
    <mergeCell ref="B26156:D26156"/>
    <mergeCell ref="B26157:D26157"/>
    <mergeCell ref="B26158:D26158"/>
    <mergeCell ref="B26147:D26147"/>
    <mergeCell ref="B26148:D26148"/>
    <mergeCell ref="B26149:D26149"/>
    <mergeCell ref="B26150:D26150"/>
    <mergeCell ref="B26151:D26151"/>
    <mergeCell ref="B26152:D26152"/>
    <mergeCell ref="B26141:D26141"/>
    <mergeCell ref="B26142:D26142"/>
    <mergeCell ref="B26143:D26143"/>
    <mergeCell ref="B26144:D26144"/>
    <mergeCell ref="B26145:D26145"/>
    <mergeCell ref="B26146:D26146"/>
    <mergeCell ref="B26135:D26135"/>
    <mergeCell ref="B26136:D26136"/>
    <mergeCell ref="B26137:D26137"/>
    <mergeCell ref="B26138:D26138"/>
    <mergeCell ref="B26139:D26139"/>
    <mergeCell ref="B26140:D26140"/>
    <mergeCell ref="B26129:D26129"/>
    <mergeCell ref="B26130:D26130"/>
    <mergeCell ref="B26131:D26131"/>
    <mergeCell ref="B26132:D26132"/>
    <mergeCell ref="B26133:D26133"/>
    <mergeCell ref="B26134:D26134"/>
    <mergeCell ref="B26123:D26123"/>
    <mergeCell ref="B26124:D26124"/>
    <mergeCell ref="B26125:D26125"/>
    <mergeCell ref="B26126:D26126"/>
    <mergeCell ref="B26127:D26127"/>
    <mergeCell ref="B26128:D26128"/>
    <mergeCell ref="B26117:D26117"/>
    <mergeCell ref="B26118:D26118"/>
    <mergeCell ref="B26119:D26119"/>
    <mergeCell ref="B26120:D26120"/>
    <mergeCell ref="B26121:D26121"/>
    <mergeCell ref="B26122:D26122"/>
    <mergeCell ref="B26111:D26111"/>
    <mergeCell ref="B26112:D26112"/>
    <mergeCell ref="B26113:D26113"/>
    <mergeCell ref="B26114:D26114"/>
    <mergeCell ref="B26115:D26115"/>
    <mergeCell ref="B26116:D26116"/>
    <mergeCell ref="B26105:D26105"/>
    <mergeCell ref="B26106:D26106"/>
    <mergeCell ref="B26107:D26107"/>
    <mergeCell ref="B26108:D26108"/>
    <mergeCell ref="B26109:D26109"/>
    <mergeCell ref="B26110:D26110"/>
    <mergeCell ref="B26099:D26099"/>
    <mergeCell ref="B26100:D26100"/>
    <mergeCell ref="B26101:D26101"/>
    <mergeCell ref="B26102:D26102"/>
    <mergeCell ref="B26103:D26103"/>
    <mergeCell ref="B26104:D26104"/>
    <mergeCell ref="B26093:D26093"/>
    <mergeCell ref="B26094:D26094"/>
    <mergeCell ref="B26095:D26095"/>
    <mergeCell ref="B26096:D26096"/>
    <mergeCell ref="B26097:D26097"/>
    <mergeCell ref="B26098:D26098"/>
    <mergeCell ref="B26087:D26087"/>
    <mergeCell ref="B26088:D26088"/>
    <mergeCell ref="B26089:D26089"/>
    <mergeCell ref="B26090:D26090"/>
    <mergeCell ref="B26091:D26091"/>
    <mergeCell ref="B26092:D26092"/>
    <mergeCell ref="B26081:D26081"/>
    <mergeCell ref="B26082:D26082"/>
    <mergeCell ref="B26083:D26083"/>
    <mergeCell ref="B26084:D26084"/>
    <mergeCell ref="B26085:D26085"/>
    <mergeCell ref="B26086:D26086"/>
    <mergeCell ref="B26075:D26075"/>
    <mergeCell ref="B26076:D26076"/>
    <mergeCell ref="B26077:D26077"/>
    <mergeCell ref="B26078:D26078"/>
    <mergeCell ref="B26079:D26079"/>
    <mergeCell ref="B26080:D26080"/>
    <mergeCell ref="B26069:D26069"/>
    <mergeCell ref="B26070:D26070"/>
    <mergeCell ref="B26071:D26071"/>
    <mergeCell ref="B26072:D26072"/>
    <mergeCell ref="B26073:D26073"/>
    <mergeCell ref="B26074:D26074"/>
    <mergeCell ref="B26063:D26063"/>
    <mergeCell ref="B26064:D26064"/>
    <mergeCell ref="B26065:D26065"/>
    <mergeCell ref="B26066:D26066"/>
    <mergeCell ref="B26067:D26067"/>
    <mergeCell ref="B26068:D26068"/>
    <mergeCell ref="B26057:D26057"/>
    <mergeCell ref="B26058:D26058"/>
    <mergeCell ref="B26059:D26059"/>
    <mergeCell ref="B26060:D26060"/>
    <mergeCell ref="B26061:D26061"/>
    <mergeCell ref="B26062:D26062"/>
    <mergeCell ref="B26051:D26051"/>
    <mergeCell ref="B26052:D26052"/>
    <mergeCell ref="B26053:D26053"/>
    <mergeCell ref="B26054:D26054"/>
    <mergeCell ref="B26055:D26055"/>
    <mergeCell ref="B26056:D26056"/>
    <mergeCell ref="B26045:D26045"/>
    <mergeCell ref="B26046:D26046"/>
    <mergeCell ref="B26047:D26047"/>
    <mergeCell ref="B26048:D26048"/>
    <mergeCell ref="B26049:D26049"/>
    <mergeCell ref="B26050:D26050"/>
    <mergeCell ref="B26039:D26039"/>
    <mergeCell ref="B26040:D26040"/>
    <mergeCell ref="B26041:D26041"/>
    <mergeCell ref="B26042:D26042"/>
    <mergeCell ref="B26043:D26043"/>
    <mergeCell ref="B26044:D26044"/>
    <mergeCell ref="B26033:D26033"/>
    <mergeCell ref="B26034:D26034"/>
    <mergeCell ref="B26035:D26035"/>
    <mergeCell ref="B26036:D26036"/>
    <mergeCell ref="B26037:D26037"/>
    <mergeCell ref="B26038:D26038"/>
    <mergeCell ref="B26027:D26027"/>
    <mergeCell ref="B26028:D26028"/>
    <mergeCell ref="B26029:D26029"/>
    <mergeCell ref="B26030:D26030"/>
    <mergeCell ref="B26031:D26031"/>
    <mergeCell ref="B26032:D26032"/>
    <mergeCell ref="B26021:D26021"/>
    <mergeCell ref="B26022:D26022"/>
    <mergeCell ref="B26023:D26023"/>
    <mergeCell ref="B26024:D26024"/>
    <mergeCell ref="B26025:D26025"/>
    <mergeCell ref="B26026:D26026"/>
    <mergeCell ref="B26015:D26015"/>
    <mergeCell ref="B26016:D26016"/>
    <mergeCell ref="B26017:D26017"/>
    <mergeCell ref="B26018:D26018"/>
    <mergeCell ref="B26019:D26019"/>
    <mergeCell ref="B26020:D26020"/>
    <mergeCell ref="B26009:D26009"/>
    <mergeCell ref="B26010:D26010"/>
    <mergeCell ref="B26011:D26011"/>
    <mergeCell ref="B26012:D26012"/>
    <mergeCell ref="B26013:D26013"/>
    <mergeCell ref="B26014:D26014"/>
    <mergeCell ref="B26003:D26003"/>
    <mergeCell ref="B26004:D26004"/>
    <mergeCell ref="B26005:D26005"/>
    <mergeCell ref="B26006:D26006"/>
    <mergeCell ref="B26007:D26007"/>
    <mergeCell ref="B26008:D26008"/>
    <mergeCell ref="B25997:D25997"/>
    <mergeCell ref="B25998:D25998"/>
    <mergeCell ref="B25999:D25999"/>
    <mergeCell ref="B26000:D26000"/>
    <mergeCell ref="B26001:D26001"/>
    <mergeCell ref="B26002:D26002"/>
    <mergeCell ref="B25991:D25991"/>
    <mergeCell ref="B25992:D25992"/>
    <mergeCell ref="B25993:D25993"/>
    <mergeCell ref="B25994:D25994"/>
    <mergeCell ref="B25995:D25995"/>
    <mergeCell ref="B25996:D25996"/>
    <mergeCell ref="B25985:D25985"/>
    <mergeCell ref="B25986:D25986"/>
    <mergeCell ref="B25987:D25987"/>
    <mergeCell ref="B25988:D25988"/>
    <mergeCell ref="B25989:D25989"/>
    <mergeCell ref="B25990:D25990"/>
    <mergeCell ref="B25979:D25979"/>
    <mergeCell ref="B25980:D25980"/>
    <mergeCell ref="B25981:D25981"/>
    <mergeCell ref="B25982:D25982"/>
    <mergeCell ref="B25983:D25983"/>
    <mergeCell ref="B25984:D25984"/>
    <mergeCell ref="B25973:D25973"/>
    <mergeCell ref="B25974:D25974"/>
    <mergeCell ref="B25975:D25975"/>
    <mergeCell ref="B25976:D25976"/>
    <mergeCell ref="B25977:D25977"/>
    <mergeCell ref="B25978:D25978"/>
    <mergeCell ref="B25967:D25967"/>
    <mergeCell ref="B25968:D25968"/>
    <mergeCell ref="B25969:D25969"/>
    <mergeCell ref="B25970:D25970"/>
    <mergeCell ref="B25971:D25971"/>
    <mergeCell ref="B25972:D25972"/>
    <mergeCell ref="B25961:D25961"/>
    <mergeCell ref="B25962:D25962"/>
    <mergeCell ref="B25963:D25963"/>
    <mergeCell ref="B25964:D25964"/>
    <mergeCell ref="B25965:D25965"/>
    <mergeCell ref="B25966:D25966"/>
    <mergeCell ref="B25955:D25955"/>
    <mergeCell ref="B25956:D25956"/>
    <mergeCell ref="B25957:D25957"/>
    <mergeCell ref="B25958:D25958"/>
    <mergeCell ref="B25959:D25959"/>
    <mergeCell ref="B25960:D25960"/>
    <mergeCell ref="B25949:D25949"/>
    <mergeCell ref="B25950:D25950"/>
    <mergeCell ref="B25951:D25951"/>
    <mergeCell ref="B25952:D25952"/>
    <mergeCell ref="B25953:D25953"/>
    <mergeCell ref="B25954:D25954"/>
    <mergeCell ref="B25943:D25943"/>
    <mergeCell ref="B25944:D25944"/>
    <mergeCell ref="B25945:D25945"/>
    <mergeCell ref="B25946:D25946"/>
    <mergeCell ref="B25947:D25947"/>
    <mergeCell ref="B25948:D25948"/>
    <mergeCell ref="B25937:D25937"/>
    <mergeCell ref="B25938:D25938"/>
    <mergeCell ref="B25939:D25939"/>
    <mergeCell ref="B25940:D25940"/>
    <mergeCell ref="B25941:D25941"/>
    <mergeCell ref="B25942:D25942"/>
    <mergeCell ref="B25931:D25931"/>
    <mergeCell ref="B25932:D25932"/>
    <mergeCell ref="B25933:D25933"/>
    <mergeCell ref="B25934:D25934"/>
    <mergeCell ref="B25935:D25935"/>
    <mergeCell ref="B25936:D25936"/>
    <mergeCell ref="B25925:D25925"/>
    <mergeCell ref="B25926:D25926"/>
    <mergeCell ref="B25927:D25927"/>
    <mergeCell ref="B25928:D25928"/>
    <mergeCell ref="B25929:D25929"/>
    <mergeCell ref="B25930:D25930"/>
    <mergeCell ref="B25919:D25919"/>
    <mergeCell ref="B25920:D25920"/>
    <mergeCell ref="B25921:D25921"/>
    <mergeCell ref="B25922:D25922"/>
    <mergeCell ref="B25923:D25923"/>
    <mergeCell ref="B25924:D25924"/>
    <mergeCell ref="B25913:D25913"/>
    <mergeCell ref="B25914:D25914"/>
    <mergeCell ref="B25915:D25915"/>
    <mergeCell ref="B25916:D25916"/>
    <mergeCell ref="B25917:D25917"/>
    <mergeCell ref="B25918:D25918"/>
    <mergeCell ref="B25907:D25907"/>
    <mergeCell ref="B25908:D25908"/>
    <mergeCell ref="B25909:D25909"/>
    <mergeCell ref="B25910:D25910"/>
    <mergeCell ref="B25911:D25911"/>
    <mergeCell ref="B25912:D25912"/>
    <mergeCell ref="B25901:D25901"/>
    <mergeCell ref="B25902:D25902"/>
    <mergeCell ref="B25903:D25903"/>
    <mergeCell ref="B25904:D25904"/>
    <mergeCell ref="B25905:D25905"/>
    <mergeCell ref="B25906:D25906"/>
    <mergeCell ref="B25895:D25895"/>
    <mergeCell ref="B25896:D25896"/>
    <mergeCell ref="B25897:D25897"/>
    <mergeCell ref="B25898:D25898"/>
    <mergeCell ref="B25899:D25899"/>
    <mergeCell ref="B25900:D25900"/>
    <mergeCell ref="B25889:D25889"/>
    <mergeCell ref="B25890:D25890"/>
    <mergeCell ref="B25891:D25891"/>
    <mergeCell ref="B25892:D25892"/>
    <mergeCell ref="B25893:D25893"/>
    <mergeCell ref="B25894:D25894"/>
    <mergeCell ref="B25883:D25883"/>
    <mergeCell ref="B25884:D25884"/>
    <mergeCell ref="B25885:D25885"/>
    <mergeCell ref="B25886:D25886"/>
    <mergeCell ref="B25887:D25887"/>
    <mergeCell ref="B25888:D25888"/>
    <mergeCell ref="B25877:D25877"/>
    <mergeCell ref="B25878:D25878"/>
    <mergeCell ref="B25879:D25879"/>
    <mergeCell ref="B25880:D25880"/>
    <mergeCell ref="B25881:D25881"/>
    <mergeCell ref="B25882:D25882"/>
    <mergeCell ref="B25871:D25871"/>
    <mergeCell ref="B25872:D25872"/>
    <mergeCell ref="B25873:D25873"/>
    <mergeCell ref="B25874:D25874"/>
    <mergeCell ref="B25875:D25875"/>
    <mergeCell ref="B25876:D25876"/>
    <mergeCell ref="B25865:D25865"/>
    <mergeCell ref="B25866:D25866"/>
    <mergeCell ref="B25867:D25867"/>
    <mergeCell ref="B25868:D25868"/>
    <mergeCell ref="B25869:D25869"/>
    <mergeCell ref="B25870:D25870"/>
    <mergeCell ref="B25859:D25859"/>
    <mergeCell ref="B25860:D25860"/>
    <mergeCell ref="B25861:D25861"/>
    <mergeCell ref="B25862:D25862"/>
    <mergeCell ref="B25863:D25863"/>
    <mergeCell ref="B25864:D25864"/>
    <mergeCell ref="B25853:D25853"/>
    <mergeCell ref="B25854:D25854"/>
    <mergeCell ref="B25855:D25855"/>
    <mergeCell ref="B25856:D25856"/>
    <mergeCell ref="B25857:D25857"/>
    <mergeCell ref="B25858:D25858"/>
    <mergeCell ref="B25847:D25847"/>
    <mergeCell ref="B25848:D25848"/>
    <mergeCell ref="B25849:D25849"/>
    <mergeCell ref="B25850:D25850"/>
    <mergeCell ref="B25851:D25851"/>
    <mergeCell ref="B25852:D25852"/>
    <mergeCell ref="B25841:D25841"/>
    <mergeCell ref="B25842:D25842"/>
    <mergeCell ref="B25843:D25843"/>
    <mergeCell ref="B25844:D25844"/>
    <mergeCell ref="B25845:D25845"/>
    <mergeCell ref="B25846:D25846"/>
    <mergeCell ref="B25835:D25835"/>
    <mergeCell ref="B25836:D25836"/>
    <mergeCell ref="B25837:D25837"/>
    <mergeCell ref="B25838:D25838"/>
    <mergeCell ref="B25839:D25839"/>
    <mergeCell ref="B25840:D25840"/>
    <mergeCell ref="B25829:D25829"/>
    <mergeCell ref="B25830:D25830"/>
    <mergeCell ref="B25831:D25831"/>
    <mergeCell ref="B25832:D25832"/>
    <mergeCell ref="B25833:D25833"/>
    <mergeCell ref="B25834:D25834"/>
    <mergeCell ref="B25823:D25823"/>
    <mergeCell ref="B25824:D25824"/>
    <mergeCell ref="B25825:D25825"/>
    <mergeCell ref="B25826:D25826"/>
    <mergeCell ref="B25827:D25827"/>
    <mergeCell ref="B25828:D25828"/>
    <mergeCell ref="B25817:D25817"/>
    <mergeCell ref="B25818:D25818"/>
    <mergeCell ref="B25819:D25819"/>
    <mergeCell ref="B25820:D25820"/>
    <mergeCell ref="B25821:D25821"/>
    <mergeCell ref="B25822:D25822"/>
    <mergeCell ref="B25811:D25811"/>
    <mergeCell ref="B25812:D25812"/>
    <mergeCell ref="B25813:D25813"/>
    <mergeCell ref="B25814:D25814"/>
    <mergeCell ref="B25815:D25815"/>
    <mergeCell ref="B25816:D25816"/>
    <mergeCell ref="B25805:D25805"/>
    <mergeCell ref="B25806:D25806"/>
    <mergeCell ref="B25807:D25807"/>
    <mergeCell ref="B25808:D25808"/>
    <mergeCell ref="B25809:D25809"/>
    <mergeCell ref="B25810:D25810"/>
    <mergeCell ref="B25799:D25799"/>
    <mergeCell ref="B25800:D25800"/>
    <mergeCell ref="B25801:D25801"/>
    <mergeCell ref="B25802:D25802"/>
    <mergeCell ref="B25803:D25803"/>
    <mergeCell ref="B25804:D25804"/>
    <mergeCell ref="B25793:D25793"/>
    <mergeCell ref="B25794:D25794"/>
    <mergeCell ref="B25795:D25795"/>
    <mergeCell ref="B25796:D25796"/>
    <mergeCell ref="B25797:D25797"/>
    <mergeCell ref="B25798:D25798"/>
    <mergeCell ref="B25787:D25787"/>
    <mergeCell ref="B25788:D25788"/>
    <mergeCell ref="B25789:D25789"/>
    <mergeCell ref="B25790:D25790"/>
    <mergeCell ref="B25791:D25791"/>
    <mergeCell ref="B25792:D25792"/>
    <mergeCell ref="B25781:D25781"/>
    <mergeCell ref="B25782:D25782"/>
    <mergeCell ref="B25783:D25783"/>
    <mergeCell ref="B25784:D25784"/>
    <mergeCell ref="B25785:D25785"/>
    <mergeCell ref="B25786:D25786"/>
    <mergeCell ref="B25775:D25775"/>
    <mergeCell ref="B25776:D25776"/>
    <mergeCell ref="B25777:D25777"/>
    <mergeCell ref="B25778:D25778"/>
    <mergeCell ref="B25779:D25779"/>
    <mergeCell ref="B25780:D25780"/>
    <mergeCell ref="B25769:D25769"/>
    <mergeCell ref="B25770:D25770"/>
    <mergeCell ref="B25771:D25771"/>
    <mergeCell ref="B25772:D25772"/>
    <mergeCell ref="B25773:D25773"/>
    <mergeCell ref="B25774:D25774"/>
    <mergeCell ref="B25763:D25763"/>
    <mergeCell ref="B25764:D25764"/>
    <mergeCell ref="B25765:D25765"/>
    <mergeCell ref="B25766:D25766"/>
    <mergeCell ref="B25767:D25767"/>
    <mergeCell ref="B25768:D25768"/>
    <mergeCell ref="B25757:D25757"/>
    <mergeCell ref="B25758:D25758"/>
    <mergeCell ref="B25759:D25759"/>
    <mergeCell ref="B25760:D25760"/>
    <mergeCell ref="B25761:D25761"/>
    <mergeCell ref="B25762:D25762"/>
    <mergeCell ref="B25751:D25751"/>
    <mergeCell ref="B25752:D25752"/>
    <mergeCell ref="B25753:D25753"/>
    <mergeCell ref="B25754:D25754"/>
    <mergeCell ref="B25755:D25755"/>
    <mergeCell ref="B25756:D25756"/>
    <mergeCell ref="B25745:D25745"/>
    <mergeCell ref="B25746:D25746"/>
    <mergeCell ref="B25747:D25747"/>
    <mergeCell ref="B25748:D25748"/>
    <mergeCell ref="B25749:D25749"/>
    <mergeCell ref="B25750:D25750"/>
    <mergeCell ref="B25739:D25739"/>
    <mergeCell ref="B25740:D25740"/>
    <mergeCell ref="B25741:D25741"/>
    <mergeCell ref="B25742:D25742"/>
    <mergeCell ref="B25743:D25743"/>
    <mergeCell ref="B25744:D25744"/>
    <mergeCell ref="B25733:D25733"/>
    <mergeCell ref="B25734:D25734"/>
    <mergeCell ref="B25735:D25735"/>
    <mergeCell ref="B25736:D25736"/>
    <mergeCell ref="B25737:D25737"/>
    <mergeCell ref="B25738:D25738"/>
    <mergeCell ref="B25727:D25727"/>
    <mergeCell ref="B25728:D25728"/>
    <mergeCell ref="B25729:D25729"/>
    <mergeCell ref="B25730:D25730"/>
    <mergeCell ref="B25731:D25731"/>
    <mergeCell ref="B25732:D25732"/>
    <mergeCell ref="B25721:D25721"/>
    <mergeCell ref="B25722:D25722"/>
    <mergeCell ref="B25723:D25723"/>
    <mergeCell ref="B25724:D25724"/>
    <mergeCell ref="B25725:D25725"/>
    <mergeCell ref="B25726:D25726"/>
    <mergeCell ref="B25715:D25715"/>
    <mergeCell ref="B25716:D25716"/>
    <mergeCell ref="B25717:D25717"/>
    <mergeCell ref="B25718:D25718"/>
    <mergeCell ref="B25719:D25719"/>
    <mergeCell ref="B25720:D25720"/>
    <mergeCell ref="B25709:D25709"/>
    <mergeCell ref="B25710:D25710"/>
    <mergeCell ref="B25711:D25711"/>
    <mergeCell ref="B25712:D25712"/>
    <mergeCell ref="B25713:D25713"/>
    <mergeCell ref="B25714:D25714"/>
    <mergeCell ref="B25703:D25703"/>
    <mergeCell ref="B25704:D25704"/>
    <mergeCell ref="B25705:D25705"/>
    <mergeCell ref="B25706:D25706"/>
    <mergeCell ref="B25707:D25707"/>
    <mergeCell ref="B25708:D25708"/>
    <mergeCell ref="B25697:D25697"/>
    <mergeCell ref="B25698:D25698"/>
    <mergeCell ref="B25699:D25699"/>
    <mergeCell ref="B25700:D25700"/>
    <mergeCell ref="B25701:D25701"/>
    <mergeCell ref="B25702:D25702"/>
    <mergeCell ref="B25691:D25691"/>
    <mergeCell ref="B25692:D25692"/>
    <mergeCell ref="B25693:D25693"/>
    <mergeCell ref="B25694:D25694"/>
    <mergeCell ref="B25695:D25695"/>
    <mergeCell ref="B25696:D25696"/>
    <mergeCell ref="B25685:D25685"/>
    <mergeCell ref="B25686:D25686"/>
    <mergeCell ref="B25687:D25687"/>
    <mergeCell ref="B25688:D25688"/>
    <mergeCell ref="B25689:D25689"/>
    <mergeCell ref="B25690:D25690"/>
    <mergeCell ref="B25679:D25679"/>
    <mergeCell ref="B25680:D25680"/>
    <mergeCell ref="B25681:D25681"/>
    <mergeCell ref="B25682:D25682"/>
    <mergeCell ref="B25683:D25683"/>
    <mergeCell ref="B25684:D25684"/>
    <mergeCell ref="B25673:D25673"/>
    <mergeCell ref="B25674:D25674"/>
    <mergeCell ref="B25675:D25675"/>
    <mergeCell ref="B25676:D25676"/>
    <mergeCell ref="B25677:D25677"/>
    <mergeCell ref="B25678:D25678"/>
    <mergeCell ref="B25667:D25667"/>
    <mergeCell ref="B25668:D25668"/>
    <mergeCell ref="B25669:D25669"/>
    <mergeCell ref="B25670:D25670"/>
    <mergeCell ref="B25671:D25671"/>
    <mergeCell ref="B25672:D25672"/>
    <mergeCell ref="B25661:D25661"/>
    <mergeCell ref="B25662:D25662"/>
    <mergeCell ref="B25663:D25663"/>
    <mergeCell ref="B25664:D25664"/>
    <mergeCell ref="B25665:D25665"/>
    <mergeCell ref="B25666:D25666"/>
    <mergeCell ref="B25655:D25655"/>
    <mergeCell ref="B25656:D25656"/>
    <mergeCell ref="B25657:D25657"/>
    <mergeCell ref="B25658:D25658"/>
    <mergeCell ref="B25659:D25659"/>
    <mergeCell ref="B25660:D25660"/>
    <mergeCell ref="B25649:D25649"/>
    <mergeCell ref="B25650:D25650"/>
    <mergeCell ref="B25651:D25651"/>
    <mergeCell ref="B25652:D25652"/>
    <mergeCell ref="B25653:D25653"/>
    <mergeCell ref="B25654:D25654"/>
    <mergeCell ref="B25643:D25643"/>
    <mergeCell ref="B25644:D25644"/>
    <mergeCell ref="B25645:D25645"/>
    <mergeCell ref="B25646:D25646"/>
    <mergeCell ref="B25647:D25647"/>
    <mergeCell ref="B25648:D25648"/>
    <mergeCell ref="B25637:D25637"/>
    <mergeCell ref="B25638:D25638"/>
    <mergeCell ref="B25639:D25639"/>
    <mergeCell ref="B25640:D25640"/>
    <mergeCell ref="B25641:D25641"/>
    <mergeCell ref="B25642:D25642"/>
    <mergeCell ref="B25631:D25631"/>
    <mergeCell ref="B25632:D25632"/>
    <mergeCell ref="B25633:D25633"/>
    <mergeCell ref="B25634:D25634"/>
    <mergeCell ref="B25635:D25635"/>
    <mergeCell ref="B25636:D25636"/>
    <mergeCell ref="B25625:D25625"/>
    <mergeCell ref="B25626:D25626"/>
    <mergeCell ref="B25627:D25627"/>
    <mergeCell ref="B25628:D25628"/>
    <mergeCell ref="B25629:D25629"/>
    <mergeCell ref="B25630:D25630"/>
    <mergeCell ref="B25619:D25619"/>
    <mergeCell ref="B25620:D25620"/>
    <mergeCell ref="B25621:D25621"/>
    <mergeCell ref="B25622:D25622"/>
    <mergeCell ref="B25623:D25623"/>
    <mergeCell ref="B25624:D25624"/>
    <mergeCell ref="B25613:D25613"/>
    <mergeCell ref="B25614:D25614"/>
    <mergeCell ref="B25615:D25615"/>
    <mergeCell ref="B25616:D25616"/>
    <mergeCell ref="B25617:D25617"/>
    <mergeCell ref="B25618:D25618"/>
    <mergeCell ref="B25607:D25607"/>
    <mergeCell ref="B25608:D25608"/>
    <mergeCell ref="B25609:D25609"/>
    <mergeCell ref="B25610:D25610"/>
    <mergeCell ref="B25611:D25611"/>
    <mergeCell ref="B25612:D25612"/>
    <mergeCell ref="B25601:D25601"/>
    <mergeCell ref="B25602:D25602"/>
    <mergeCell ref="B25603:D25603"/>
    <mergeCell ref="B25604:D25604"/>
    <mergeCell ref="B25605:D25605"/>
    <mergeCell ref="B25606:D25606"/>
    <mergeCell ref="B25595:D25595"/>
    <mergeCell ref="B25596:D25596"/>
    <mergeCell ref="B25597:D25597"/>
    <mergeCell ref="B25598:D25598"/>
    <mergeCell ref="B25599:D25599"/>
    <mergeCell ref="B25600:D25600"/>
    <mergeCell ref="B25589:D25589"/>
    <mergeCell ref="B25590:D25590"/>
    <mergeCell ref="B25591:D25591"/>
    <mergeCell ref="B25592:D25592"/>
    <mergeCell ref="B25593:D25593"/>
    <mergeCell ref="B25594:D25594"/>
    <mergeCell ref="B25583:D25583"/>
    <mergeCell ref="B25584:D25584"/>
    <mergeCell ref="B25585:D25585"/>
    <mergeCell ref="B25586:D25586"/>
    <mergeCell ref="B25587:D25587"/>
    <mergeCell ref="B25588:D25588"/>
    <mergeCell ref="B25577:D25577"/>
    <mergeCell ref="B25578:D25578"/>
    <mergeCell ref="B25579:D25579"/>
    <mergeCell ref="B25580:D25580"/>
    <mergeCell ref="B25581:D25581"/>
    <mergeCell ref="B25582:D25582"/>
    <mergeCell ref="B25571:D25571"/>
    <mergeCell ref="B25572:D25572"/>
    <mergeCell ref="B25573:D25573"/>
    <mergeCell ref="B25574:D25574"/>
    <mergeCell ref="B25575:D25575"/>
    <mergeCell ref="B25576:D25576"/>
    <mergeCell ref="B25565:D25565"/>
    <mergeCell ref="B25566:D25566"/>
    <mergeCell ref="B25567:D25567"/>
    <mergeCell ref="B25568:D25568"/>
    <mergeCell ref="B25569:D25569"/>
    <mergeCell ref="B25570:D25570"/>
    <mergeCell ref="B25559:D25559"/>
    <mergeCell ref="B25560:D25560"/>
    <mergeCell ref="B25561:D25561"/>
    <mergeCell ref="B25562:D25562"/>
    <mergeCell ref="B25563:D25563"/>
    <mergeCell ref="B25564:D25564"/>
    <mergeCell ref="B25553:D25553"/>
    <mergeCell ref="B25554:D25554"/>
    <mergeCell ref="B25555:D25555"/>
    <mergeCell ref="B25556:D25556"/>
    <mergeCell ref="B25557:D25557"/>
    <mergeCell ref="B25558:D25558"/>
    <mergeCell ref="B25547:D25547"/>
    <mergeCell ref="B25548:D25548"/>
    <mergeCell ref="B25549:D25549"/>
    <mergeCell ref="B25550:D25550"/>
    <mergeCell ref="B25551:D25551"/>
    <mergeCell ref="B25552:D25552"/>
    <mergeCell ref="B25541:D25541"/>
    <mergeCell ref="B25542:D25542"/>
    <mergeCell ref="B25543:D25543"/>
    <mergeCell ref="B25544:D25544"/>
    <mergeCell ref="B25545:D25545"/>
    <mergeCell ref="B25546:D25546"/>
    <mergeCell ref="B25535:D25535"/>
    <mergeCell ref="B25536:D25536"/>
    <mergeCell ref="B25537:D25537"/>
    <mergeCell ref="B25538:D25538"/>
    <mergeCell ref="B25539:D25539"/>
    <mergeCell ref="B25540:D25540"/>
    <mergeCell ref="B25529:D25529"/>
    <mergeCell ref="B25530:D25530"/>
    <mergeCell ref="B25531:D25531"/>
    <mergeCell ref="B25532:D25532"/>
    <mergeCell ref="B25533:D25533"/>
    <mergeCell ref="B25534:D25534"/>
    <mergeCell ref="B25523:D25523"/>
    <mergeCell ref="B25524:D25524"/>
    <mergeCell ref="B25525:D25525"/>
    <mergeCell ref="B25526:D25526"/>
    <mergeCell ref="B25527:D25527"/>
    <mergeCell ref="B25528:D25528"/>
    <mergeCell ref="B25517:D25517"/>
    <mergeCell ref="B25518:D25518"/>
    <mergeCell ref="B25519:D25519"/>
    <mergeCell ref="B25520:D25520"/>
    <mergeCell ref="B25521:D25521"/>
    <mergeCell ref="B25522:D25522"/>
    <mergeCell ref="B25511:D25511"/>
    <mergeCell ref="B25512:D25512"/>
    <mergeCell ref="B25513:D25513"/>
    <mergeCell ref="B25514:D25514"/>
    <mergeCell ref="B25515:D25515"/>
    <mergeCell ref="B25516:D25516"/>
    <mergeCell ref="B25505:D25505"/>
    <mergeCell ref="B25506:D25506"/>
    <mergeCell ref="B25507:D25507"/>
    <mergeCell ref="B25508:D25508"/>
    <mergeCell ref="B25509:D25509"/>
    <mergeCell ref="B25510:D25510"/>
    <mergeCell ref="B25499:D25499"/>
    <mergeCell ref="B25500:D25500"/>
    <mergeCell ref="B25501:D25501"/>
    <mergeCell ref="B25502:D25502"/>
    <mergeCell ref="B25503:D25503"/>
    <mergeCell ref="B25504:D25504"/>
    <mergeCell ref="B25493:D25493"/>
    <mergeCell ref="B25494:D25494"/>
    <mergeCell ref="B25495:D25495"/>
    <mergeCell ref="B25496:D25496"/>
    <mergeCell ref="B25497:D25497"/>
    <mergeCell ref="B25498:D25498"/>
    <mergeCell ref="B25487:D25487"/>
    <mergeCell ref="B25488:D25488"/>
    <mergeCell ref="B25489:D25489"/>
    <mergeCell ref="B25490:D25490"/>
    <mergeCell ref="B25491:D25491"/>
    <mergeCell ref="B25492:D25492"/>
    <mergeCell ref="B25481:D25481"/>
    <mergeCell ref="B25482:D25482"/>
    <mergeCell ref="B25483:D25483"/>
    <mergeCell ref="B25484:D25484"/>
    <mergeCell ref="B25485:D25485"/>
    <mergeCell ref="B25486:D25486"/>
    <mergeCell ref="B25475:D25475"/>
    <mergeCell ref="B25476:D25476"/>
    <mergeCell ref="B25477:D25477"/>
    <mergeCell ref="B25478:D25478"/>
    <mergeCell ref="B25479:D25479"/>
    <mergeCell ref="B25480:D25480"/>
    <mergeCell ref="B25469:D25469"/>
    <mergeCell ref="B25470:D25470"/>
    <mergeCell ref="B25471:D25471"/>
    <mergeCell ref="B25472:D25472"/>
    <mergeCell ref="B25473:D25473"/>
    <mergeCell ref="B25474:D25474"/>
    <mergeCell ref="B25463:D25463"/>
    <mergeCell ref="B25464:D25464"/>
    <mergeCell ref="B25465:D25465"/>
    <mergeCell ref="B25466:D25466"/>
    <mergeCell ref="B25467:D25467"/>
    <mergeCell ref="B25468:D25468"/>
    <mergeCell ref="B25457:D25457"/>
    <mergeCell ref="B25458:D25458"/>
    <mergeCell ref="B25459:D25459"/>
    <mergeCell ref="B25460:D25460"/>
    <mergeCell ref="B25461:D25461"/>
    <mergeCell ref="B25462:D25462"/>
    <mergeCell ref="B25451:D25451"/>
    <mergeCell ref="B25452:D25452"/>
    <mergeCell ref="B25453:D25453"/>
    <mergeCell ref="B25454:D25454"/>
    <mergeCell ref="B25455:D25455"/>
    <mergeCell ref="B25456:D25456"/>
    <mergeCell ref="B25445:D25445"/>
    <mergeCell ref="B25446:D25446"/>
    <mergeCell ref="B25447:D25447"/>
    <mergeCell ref="B25448:D25448"/>
    <mergeCell ref="B25449:D25449"/>
    <mergeCell ref="B25450:D25450"/>
    <mergeCell ref="B25439:D25439"/>
    <mergeCell ref="B25440:D25440"/>
    <mergeCell ref="B25441:D25441"/>
    <mergeCell ref="B25442:D25442"/>
    <mergeCell ref="B25443:D25443"/>
    <mergeCell ref="B25444:D25444"/>
    <mergeCell ref="B25433:D25433"/>
    <mergeCell ref="B25434:D25434"/>
    <mergeCell ref="B25435:D25435"/>
    <mergeCell ref="B25436:D25436"/>
    <mergeCell ref="B25437:D25437"/>
    <mergeCell ref="B25438:D25438"/>
    <mergeCell ref="B25427:D25427"/>
    <mergeCell ref="B25428:D25428"/>
    <mergeCell ref="B25429:D25429"/>
    <mergeCell ref="B25430:D25430"/>
    <mergeCell ref="B25431:D25431"/>
    <mergeCell ref="B25432:D25432"/>
    <mergeCell ref="B25421:D25421"/>
    <mergeCell ref="B25422:D25422"/>
    <mergeCell ref="B25423:D25423"/>
    <mergeCell ref="B25424:D25424"/>
    <mergeCell ref="B25425:D25425"/>
    <mergeCell ref="B25426:D25426"/>
    <mergeCell ref="B25415:D25415"/>
    <mergeCell ref="B25416:D25416"/>
    <mergeCell ref="B25417:D25417"/>
    <mergeCell ref="B25418:D25418"/>
    <mergeCell ref="B25419:D25419"/>
    <mergeCell ref="B25420:D25420"/>
    <mergeCell ref="B25409:D25409"/>
    <mergeCell ref="B25410:D25410"/>
    <mergeCell ref="B25411:D25411"/>
    <mergeCell ref="B25412:D25412"/>
    <mergeCell ref="B25413:D25413"/>
    <mergeCell ref="B25414:D25414"/>
    <mergeCell ref="B25403:D25403"/>
    <mergeCell ref="B25404:D25404"/>
    <mergeCell ref="B25405:D25405"/>
    <mergeCell ref="B25406:D25406"/>
    <mergeCell ref="B25407:D25407"/>
    <mergeCell ref="B25408:D25408"/>
    <mergeCell ref="B25397:D25397"/>
    <mergeCell ref="B25398:D25398"/>
    <mergeCell ref="B25399:D25399"/>
    <mergeCell ref="B25400:D25400"/>
    <mergeCell ref="B25401:D25401"/>
    <mergeCell ref="B25402:D25402"/>
    <mergeCell ref="B25391:D25391"/>
    <mergeCell ref="B25392:D25392"/>
    <mergeCell ref="B25393:D25393"/>
    <mergeCell ref="B25394:D25394"/>
    <mergeCell ref="B25395:D25395"/>
    <mergeCell ref="B25396:D25396"/>
    <mergeCell ref="B25385:D25385"/>
    <mergeCell ref="B25386:D25386"/>
    <mergeCell ref="B25387:D25387"/>
    <mergeCell ref="B25388:D25388"/>
    <mergeCell ref="B25389:D25389"/>
    <mergeCell ref="B25390:D25390"/>
    <mergeCell ref="B25379:D25379"/>
    <mergeCell ref="B25380:D25380"/>
    <mergeCell ref="B25381:D25381"/>
    <mergeCell ref="B25382:D25382"/>
    <mergeCell ref="B25383:D25383"/>
    <mergeCell ref="B25384:D25384"/>
    <mergeCell ref="B25373:D25373"/>
    <mergeCell ref="B25374:D25374"/>
    <mergeCell ref="B25375:D25375"/>
    <mergeCell ref="B25376:D25376"/>
    <mergeCell ref="B25377:D25377"/>
    <mergeCell ref="B25378:D25378"/>
    <mergeCell ref="B25367:D25367"/>
    <mergeCell ref="B25368:D25368"/>
    <mergeCell ref="B25369:D25369"/>
    <mergeCell ref="B25370:D25370"/>
    <mergeCell ref="B25371:D25371"/>
    <mergeCell ref="B25372:D25372"/>
    <mergeCell ref="B25361:D25361"/>
    <mergeCell ref="B25362:D25362"/>
    <mergeCell ref="B25363:D25363"/>
    <mergeCell ref="B25364:D25364"/>
    <mergeCell ref="B25365:D25365"/>
    <mergeCell ref="B25366:D25366"/>
    <mergeCell ref="B25355:D25355"/>
    <mergeCell ref="B25356:D25356"/>
    <mergeCell ref="B25357:D25357"/>
    <mergeCell ref="B25358:D25358"/>
    <mergeCell ref="B25359:D25359"/>
    <mergeCell ref="B25360:D25360"/>
    <mergeCell ref="B25349:D25349"/>
    <mergeCell ref="B25350:D25350"/>
    <mergeCell ref="B25351:D25351"/>
    <mergeCell ref="B25352:D25352"/>
    <mergeCell ref="B25353:D25353"/>
    <mergeCell ref="B25354:D25354"/>
    <mergeCell ref="B25343:D25343"/>
    <mergeCell ref="B25344:D25344"/>
    <mergeCell ref="B25345:D25345"/>
    <mergeCell ref="B25346:D25346"/>
    <mergeCell ref="B25347:D25347"/>
    <mergeCell ref="B25348:D25348"/>
    <mergeCell ref="B25337:D25337"/>
    <mergeCell ref="B25338:D25338"/>
    <mergeCell ref="B25339:D25339"/>
    <mergeCell ref="B25340:D25340"/>
    <mergeCell ref="B25341:D25341"/>
    <mergeCell ref="B25342:D25342"/>
    <mergeCell ref="B25331:D25331"/>
    <mergeCell ref="B25332:D25332"/>
    <mergeCell ref="B25333:D25333"/>
    <mergeCell ref="B25334:D25334"/>
    <mergeCell ref="B25335:D25335"/>
    <mergeCell ref="B25336:D25336"/>
    <mergeCell ref="B25325:D25325"/>
    <mergeCell ref="B25326:D25326"/>
    <mergeCell ref="B25327:D25327"/>
    <mergeCell ref="B25328:D25328"/>
    <mergeCell ref="B25329:D25329"/>
    <mergeCell ref="B25330:D25330"/>
    <mergeCell ref="B25319:D25319"/>
    <mergeCell ref="B25320:D25320"/>
    <mergeCell ref="B25321:D25321"/>
    <mergeCell ref="B25322:D25322"/>
    <mergeCell ref="B25323:D25323"/>
    <mergeCell ref="B25324:D25324"/>
    <mergeCell ref="B25313:D25313"/>
    <mergeCell ref="B25314:D25314"/>
    <mergeCell ref="B25315:D25315"/>
    <mergeCell ref="B25316:D25316"/>
    <mergeCell ref="B25317:D25317"/>
    <mergeCell ref="B25318:D25318"/>
    <mergeCell ref="B25307:D25307"/>
    <mergeCell ref="B25308:D25308"/>
    <mergeCell ref="B25309:D25309"/>
    <mergeCell ref="B25310:D25310"/>
    <mergeCell ref="B25311:D25311"/>
    <mergeCell ref="B25312:D25312"/>
    <mergeCell ref="B25301:D25301"/>
    <mergeCell ref="B25302:D25302"/>
    <mergeCell ref="B25303:D25303"/>
    <mergeCell ref="B25304:D25304"/>
    <mergeCell ref="B25305:D25305"/>
    <mergeCell ref="B25306:D25306"/>
    <mergeCell ref="B25295:D25295"/>
    <mergeCell ref="B25296:D25296"/>
    <mergeCell ref="B25297:D25297"/>
    <mergeCell ref="B25298:D25298"/>
    <mergeCell ref="B25299:D25299"/>
    <mergeCell ref="B25300:D25300"/>
    <mergeCell ref="B25289:D25289"/>
    <mergeCell ref="B25290:D25290"/>
    <mergeCell ref="B25291:D25291"/>
    <mergeCell ref="B25292:D25292"/>
    <mergeCell ref="B25293:D25293"/>
    <mergeCell ref="B25294:D25294"/>
    <mergeCell ref="B25283:D25283"/>
    <mergeCell ref="B25284:D25284"/>
    <mergeCell ref="B25285:D25285"/>
    <mergeCell ref="B25286:D25286"/>
    <mergeCell ref="B25287:D25287"/>
    <mergeCell ref="B25288:D25288"/>
    <mergeCell ref="B25277:D25277"/>
    <mergeCell ref="B25278:D25278"/>
    <mergeCell ref="B25279:D25279"/>
    <mergeCell ref="B25280:D25280"/>
    <mergeCell ref="B25281:D25281"/>
    <mergeCell ref="B25282:D25282"/>
    <mergeCell ref="B25271:D25271"/>
    <mergeCell ref="B25272:D25272"/>
    <mergeCell ref="B25273:D25273"/>
    <mergeCell ref="B25274:D25274"/>
    <mergeCell ref="B25275:D25275"/>
    <mergeCell ref="B25276:D25276"/>
    <mergeCell ref="B25265:D25265"/>
    <mergeCell ref="B25266:D25266"/>
    <mergeCell ref="B25267:D25267"/>
    <mergeCell ref="B25268:D25268"/>
    <mergeCell ref="B25269:D25269"/>
    <mergeCell ref="B25270:D25270"/>
    <mergeCell ref="B25259:D25259"/>
    <mergeCell ref="B25260:D25260"/>
    <mergeCell ref="B25261:D25261"/>
    <mergeCell ref="B25262:D25262"/>
    <mergeCell ref="B25263:D25263"/>
    <mergeCell ref="B25264:D25264"/>
    <mergeCell ref="B25253:D25253"/>
    <mergeCell ref="B25254:D25254"/>
    <mergeCell ref="B25255:D25255"/>
    <mergeCell ref="B25256:D25256"/>
    <mergeCell ref="B25257:D25257"/>
    <mergeCell ref="B25258:D25258"/>
    <mergeCell ref="B25247:D25247"/>
    <mergeCell ref="B25248:D25248"/>
    <mergeCell ref="B25249:D25249"/>
    <mergeCell ref="B25250:D25250"/>
    <mergeCell ref="B25251:D25251"/>
    <mergeCell ref="B25252:D25252"/>
    <mergeCell ref="B25241:D25241"/>
    <mergeCell ref="B25242:D25242"/>
    <mergeCell ref="B25243:D25243"/>
    <mergeCell ref="B25244:D25244"/>
    <mergeCell ref="B25245:D25245"/>
    <mergeCell ref="B25246:D25246"/>
    <mergeCell ref="B25235:D25235"/>
    <mergeCell ref="B25236:D25236"/>
    <mergeCell ref="B25237:D25237"/>
    <mergeCell ref="B25238:D25238"/>
    <mergeCell ref="B25239:D25239"/>
    <mergeCell ref="B25240:D25240"/>
    <mergeCell ref="B25229:D25229"/>
    <mergeCell ref="B25230:D25230"/>
    <mergeCell ref="B25231:D25231"/>
    <mergeCell ref="B25232:D25232"/>
    <mergeCell ref="B25233:D25233"/>
    <mergeCell ref="B25234:D25234"/>
    <mergeCell ref="B25223:D25223"/>
    <mergeCell ref="B25224:D25224"/>
    <mergeCell ref="B25225:D25225"/>
    <mergeCell ref="B25226:D25226"/>
    <mergeCell ref="B25227:D25227"/>
    <mergeCell ref="B25228:D25228"/>
    <mergeCell ref="B25217:D25217"/>
    <mergeCell ref="B25218:D25218"/>
    <mergeCell ref="B25219:D25219"/>
    <mergeCell ref="B25220:D25220"/>
    <mergeCell ref="B25221:D25221"/>
    <mergeCell ref="B25222:D25222"/>
    <mergeCell ref="B25211:D25211"/>
    <mergeCell ref="B25212:D25212"/>
    <mergeCell ref="B25213:D25213"/>
    <mergeCell ref="B25214:D25214"/>
    <mergeCell ref="B25215:D25215"/>
    <mergeCell ref="B25216:D25216"/>
    <mergeCell ref="B25205:D25205"/>
    <mergeCell ref="B25206:D25206"/>
    <mergeCell ref="B25207:D25207"/>
    <mergeCell ref="B25208:D25208"/>
    <mergeCell ref="B25209:D25209"/>
    <mergeCell ref="B25210:D25210"/>
    <mergeCell ref="B25199:D25199"/>
    <mergeCell ref="B25200:D25200"/>
    <mergeCell ref="B25201:D25201"/>
    <mergeCell ref="B25202:D25202"/>
    <mergeCell ref="B25203:D25203"/>
    <mergeCell ref="B25204:D25204"/>
    <mergeCell ref="B25193:D25193"/>
    <mergeCell ref="B25194:D25194"/>
    <mergeCell ref="B25195:D25195"/>
    <mergeCell ref="B25196:D25196"/>
    <mergeCell ref="B25197:D25197"/>
    <mergeCell ref="B25198:D25198"/>
    <mergeCell ref="B25187:D25187"/>
    <mergeCell ref="B25188:D25188"/>
    <mergeCell ref="B25189:D25189"/>
    <mergeCell ref="B25190:D25190"/>
    <mergeCell ref="B25191:D25191"/>
    <mergeCell ref="B25192:D25192"/>
    <mergeCell ref="B25181:D25181"/>
    <mergeCell ref="B25182:D25182"/>
    <mergeCell ref="B25183:D25183"/>
    <mergeCell ref="B25184:D25184"/>
    <mergeCell ref="B25185:D25185"/>
    <mergeCell ref="B25186:D25186"/>
    <mergeCell ref="B25175:D25175"/>
    <mergeCell ref="B25176:D25176"/>
    <mergeCell ref="B25177:D25177"/>
    <mergeCell ref="B25178:D25178"/>
    <mergeCell ref="B25179:D25179"/>
    <mergeCell ref="B25180:D25180"/>
    <mergeCell ref="B25169:D25169"/>
    <mergeCell ref="B25170:D25170"/>
    <mergeCell ref="B25171:D25171"/>
    <mergeCell ref="B25172:D25172"/>
    <mergeCell ref="B25173:D25173"/>
    <mergeCell ref="B25174:D25174"/>
    <mergeCell ref="B25163:D25163"/>
    <mergeCell ref="B25164:D25164"/>
    <mergeCell ref="B25165:D25165"/>
    <mergeCell ref="B25166:D25166"/>
    <mergeCell ref="B25167:D25167"/>
    <mergeCell ref="B25168:D25168"/>
    <mergeCell ref="B25157:D25157"/>
    <mergeCell ref="B25158:D25158"/>
    <mergeCell ref="B25159:D25159"/>
    <mergeCell ref="B25160:D25160"/>
    <mergeCell ref="B25161:D25161"/>
    <mergeCell ref="B25162:D25162"/>
    <mergeCell ref="B25151:D25151"/>
    <mergeCell ref="B25152:D25152"/>
    <mergeCell ref="B25153:D25153"/>
    <mergeCell ref="B25154:D25154"/>
    <mergeCell ref="B25155:D25155"/>
    <mergeCell ref="B25156:D25156"/>
    <mergeCell ref="B25145:D25145"/>
    <mergeCell ref="B25146:D25146"/>
    <mergeCell ref="B25147:D25147"/>
    <mergeCell ref="B25148:D25148"/>
    <mergeCell ref="B25149:D25149"/>
    <mergeCell ref="B25150:D25150"/>
    <mergeCell ref="B25139:D25139"/>
    <mergeCell ref="B25140:D25140"/>
    <mergeCell ref="B25141:D25141"/>
    <mergeCell ref="B25142:D25142"/>
    <mergeCell ref="B25143:D25143"/>
    <mergeCell ref="B25144:D25144"/>
    <mergeCell ref="B25133:D25133"/>
    <mergeCell ref="B25134:D25134"/>
    <mergeCell ref="B25135:D25135"/>
    <mergeCell ref="B25136:D25136"/>
    <mergeCell ref="B25137:D25137"/>
    <mergeCell ref="B25138:D25138"/>
    <mergeCell ref="B25127:D25127"/>
    <mergeCell ref="B25128:D25128"/>
    <mergeCell ref="B25129:D25129"/>
    <mergeCell ref="B25130:D25130"/>
    <mergeCell ref="B25131:D25131"/>
    <mergeCell ref="B25132:D25132"/>
    <mergeCell ref="B25121:D25121"/>
    <mergeCell ref="B25122:D25122"/>
    <mergeCell ref="B25123:D25123"/>
    <mergeCell ref="B25124:D25124"/>
    <mergeCell ref="B25125:D25125"/>
    <mergeCell ref="B25126:D25126"/>
    <mergeCell ref="B25115:D25115"/>
    <mergeCell ref="B25116:D25116"/>
    <mergeCell ref="B25117:D25117"/>
    <mergeCell ref="B25118:D25118"/>
    <mergeCell ref="B25119:D25119"/>
    <mergeCell ref="B25120:D25120"/>
    <mergeCell ref="B25109:D25109"/>
    <mergeCell ref="B25110:D25110"/>
    <mergeCell ref="B25111:D25111"/>
    <mergeCell ref="B25112:D25112"/>
    <mergeCell ref="B25113:D25113"/>
    <mergeCell ref="B25114:D25114"/>
    <mergeCell ref="B25103:D25103"/>
    <mergeCell ref="B25104:D25104"/>
    <mergeCell ref="B25105:D25105"/>
    <mergeCell ref="B25106:D25106"/>
    <mergeCell ref="B25107:D25107"/>
    <mergeCell ref="B25108:D25108"/>
    <mergeCell ref="B25097:D25097"/>
    <mergeCell ref="B25098:D25098"/>
    <mergeCell ref="B25099:D25099"/>
    <mergeCell ref="B25100:D25100"/>
    <mergeCell ref="B25101:D25101"/>
    <mergeCell ref="B25102:D25102"/>
    <mergeCell ref="B25091:D25091"/>
    <mergeCell ref="B25092:D25092"/>
    <mergeCell ref="B25093:D25093"/>
    <mergeCell ref="B25094:D25094"/>
    <mergeCell ref="B25095:D25095"/>
    <mergeCell ref="B25096:D25096"/>
    <mergeCell ref="B25085:D25085"/>
    <mergeCell ref="B25086:D25086"/>
    <mergeCell ref="B25087:D25087"/>
    <mergeCell ref="B25088:D25088"/>
    <mergeCell ref="B25089:D25089"/>
    <mergeCell ref="B25090:D25090"/>
    <mergeCell ref="B25079:D25079"/>
    <mergeCell ref="B25080:D25080"/>
    <mergeCell ref="B25081:D25081"/>
    <mergeCell ref="B25082:D25082"/>
    <mergeCell ref="B25083:D25083"/>
    <mergeCell ref="B25084:D25084"/>
    <mergeCell ref="B25073:D25073"/>
    <mergeCell ref="B25074:D25074"/>
    <mergeCell ref="B25075:D25075"/>
    <mergeCell ref="B25076:D25076"/>
    <mergeCell ref="B25077:D25077"/>
    <mergeCell ref="B25078:D25078"/>
    <mergeCell ref="B25067:D25067"/>
    <mergeCell ref="B25068:D25068"/>
    <mergeCell ref="B25069:D25069"/>
    <mergeCell ref="B25070:D25070"/>
    <mergeCell ref="B25071:D25071"/>
    <mergeCell ref="B25072:D25072"/>
    <mergeCell ref="B25061:D25061"/>
    <mergeCell ref="B25062:D25062"/>
    <mergeCell ref="B25063:D25063"/>
    <mergeCell ref="B25064:D25064"/>
    <mergeCell ref="B25065:D25065"/>
    <mergeCell ref="B25066:D25066"/>
    <mergeCell ref="B25055:D25055"/>
    <mergeCell ref="B25056:D25056"/>
    <mergeCell ref="B25057:D25057"/>
    <mergeCell ref="B25058:D25058"/>
    <mergeCell ref="B25059:D25059"/>
    <mergeCell ref="B25060:D25060"/>
    <mergeCell ref="B25049:D25049"/>
    <mergeCell ref="B25050:D25050"/>
    <mergeCell ref="B25051:D25051"/>
    <mergeCell ref="B25052:D25052"/>
    <mergeCell ref="B25053:D25053"/>
    <mergeCell ref="B25054:D25054"/>
    <mergeCell ref="B25043:D25043"/>
    <mergeCell ref="B25044:D25044"/>
    <mergeCell ref="B25045:D25045"/>
    <mergeCell ref="B25046:D25046"/>
    <mergeCell ref="B25047:D25047"/>
    <mergeCell ref="B25048:D25048"/>
    <mergeCell ref="B25037:D25037"/>
    <mergeCell ref="B25038:D25038"/>
    <mergeCell ref="B25039:D25039"/>
    <mergeCell ref="B25040:D25040"/>
    <mergeCell ref="B25041:D25041"/>
    <mergeCell ref="B25042:D25042"/>
    <mergeCell ref="B25031:D25031"/>
    <mergeCell ref="B25032:D25032"/>
    <mergeCell ref="B25033:D25033"/>
    <mergeCell ref="B25034:D25034"/>
    <mergeCell ref="B25035:D25035"/>
    <mergeCell ref="B25036:D25036"/>
    <mergeCell ref="B25025:D25025"/>
    <mergeCell ref="B25026:D25026"/>
    <mergeCell ref="B25027:D25027"/>
    <mergeCell ref="B25028:D25028"/>
    <mergeCell ref="B25029:D25029"/>
    <mergeCell ref="B25030:D25030"/>
    <mergeCell ref="B25019:D25019"/>
    <mergeCell ref="B25020:D25020"/>
    <mergeCell ref="B25021:D25021"/>
    <mergeCell ref="B25022:D25022"/>
    <mergeCell ref="B25023:D25023"/>
    <mergeCell ref="B25024:D25024"/>
    <mergeCell ref="B25013:D25013"/>
    <mergeCell ref="B25014:D25014"/>
    <mergeCell ref="B25015:D25015"/>
    <mergeCell ref="B25016:D25016"/>
    <mergeCell ref="B25017:D25017"/>
    <mergeCell ref="B25018:D25018"/>
    <mergeCell ref="B25007:D25007"/>
    <mergeCell ref="B25008:D25008"/>
    <mergeCell ref="B25009:D25009"/>
    <mergeCell ref="B25010:D25010"/>
    <mergeCell ref="B25011:D25011"/>
    <mergeCell ref="B25012:D25012"/>
    <mergeCell ref="B25001:D25001"/>
    <mergeCell ref="B25002:D25002"/>
    <mergeCell ref="B25003:D25003"/>
    <mergeCell ref="B25004:D25004"/>
    <mergeCell ref="B25005:D25005"/>
    <mergeCell ref="B25006:D25006"/>
    <mergeCell ref="B24995:D24995"/>
    <mergeCell ref="B24996:D24996"/>
    <mergeCell ref="B24997:D24997"/>
    <mergeCell ref="B24998:D24998"/>
    <mergeCell ref="B24999:D24999"/>
    <mergeCell ref="B25000:D25000"/>
    <mergeCell ref="B24989:D24989"/>
    <mergeCell ref="B24990:D24990"/>
    <mergeCell ref="B24991:D24991"/>
    <mergeCell ref="B24992:D24992"/>
    <mergeCell ref="B24993:D24993"/>
    <mergeCell ref="B24994:D24994"/>
    <mergeCell ref="B24983:D24983"/>
    <mergeCell ref="B24984:D24984"/>
    <mergeCell ref="B24985:D24985"/>
    <mergeCell ref="B24986:D24986"/>
    <mergeCell ref="B24987:D24987"/>
    <mergeCell ref="B24988:D24988"/>
    <mergeCell ref="B24977:D24977"/>
    <mergeCell ref="B24978:D24978"/>
    <mergeCell ref="B24979:D24979"/>
    <mergeCell ref="B24980:D24980"/>
    <mergeCell ref="B24981:D24981"/>
    <mergeCell ref="B24982:D24982"/>
    <mergeCell ref="B24971:D24971"/>
    <mergeCell ref="B24972:D24972"/>
    <mergeCell ref="B24973:D24973"/>
    <mergeCell ref="B24974:D24974"/>
    <mergeCell ref="B24975:D24975"/>
    <mergeCell ref="B24976:D24976"/>
    <mergeCell ref="B24965:D24965"/>
    <mergeCell ref="B24966:D24966"/>
    <mergeCell ref="B24967:D24967"/>
    <mergeCell ref="B24968:D24968"/>
    <mergeCell ref="B24969:D24969"/>
    <mergeCell ref="B24970:D24970"/>
    <mergeCell ref="B24959:D24959"/>
    <mergeCell ref="B24960:D24960"/>
    <mergeCell ref="B24961:D24961"/>
    <mergeCell ref="B24962:D24962"/>
    <mergeCell ref="B24963:D24963"/>
    <mergeCell ref="B24964:D24964"/>
    <mergeCell ref="B24953:D24953"/>
    <mergeCell ref="B24954:D24954"/>
    <mergeCell ref="B24955:D24955"/>
    <mergeCell ref="B24956:D24956"/>
    <mergeCell ref="B24957:D24957"/>
    <mergeCell ref="B24958:D24958"/>
    <mergeCell ref="B24947:D24947"/>
    <mergeCell ref="B24948:D24948"/>
    <mergeCell ref="B24949:D24949"/>
    <mergeCell ref="B24950:D24950"/>
    <mergeCell ref="B24951:D24951"/>
    <mergeCell ref="B24952:D24952"/>
    <mergeCell ref="B24941:D24941"/>
    <mergeCell ref="B24942:D24942"/>
    <mergeCell ref="B24943:D24943"/>
    <mergeCell ref="B24944:D24944"/>
    <mergeCell ref="B24945:D24945"/>
    <mergeCell ref="B24946:D24946"/>
    <mergeCell ref="B24935:D24935"/>
    <mergeCell ref="B24936:D24936"/>
    <mergeCell ref="B24937:D24937"/>
    <mergeCell ref="B24938:D24938"/>
    <mergeCell ref="B24939:D24939"/>
    <mergeCell ref="B24940:D24940"/>
    <mergeCell ref="B24929:D24929"/>
    <mergeCell ref="B24930:D24930"/>
    <mergeCell ref="B24931:D24931"/>
    <mergeCell ref="B24932:D24932"/>
    <mergeCell ref="B24933:D24933"/>
    <mergeCell ref="B24934:D24934"/>
    <mergeCell ref="B24923:D24923"/>
    <mergeCell ref="B24924:D24924"/>
    <mergeCell ref="B24925:D24925"/>
    <mergeCell ref="B24926:D24926"/>
    <mergeCell ref="B24927:D24927"/>
    <mergeCell ref="B24928:D24928"/>
    <mergeCell ref="B24917:D24917"/>
    <mergeCell ref="B24918:D24918"/>
    <mergeCell ref="B24919:D24919"/>
    <mergeCell ref="B24920:D24920"/>
    <mergeCell ref="B24921:D24921"/>
    <mergeCell ref="B24922:D24922"/>
    <mergeCell ref="B24911:D24911"/>
    <mergeCell ref="B24912:D24912"/>
    <mergeCell ref="B24913:D24913"/>
    <mergeCell ref="B24914:D24914"/>
    <mergeCell ref="B24915:D24915"/>
    <mergeCell ref="B24916:D24916"/>
    <mergeCell ref="B24905:D24905"/>
    <mergeCell ref="B24906:D24906"/>
    <mergeCell ref="B24907:D24907"/>
    <mergeCell ref="B24908:D24908"/>
    <mergeCell ref="B24909:D24909"/>
    <mergeCell ref="B24910:D24910"/>
    <mergeCell ref="B24899:D24899"/>
    <mergeCell ref="B24900:D24900"/>
    <mergeCell ref="B24901:D24901"/>
    <mergeCell ref="B24902:D24902"/>
    <mergeCell ref="B24903:D24903"/>
    <mergeCell ref="B24904:D24904"/>
    <mergeCell ref="B24893:D24893"/>
    <mergeCell ref="B24894:D24894"/>
    <mergeCell ref="B24895:D24895"/>
    <mergeCell ref="B24896:D24896"/>
    <mergeCell ref="B24897:D24897"/>
    <mergeCell ref="B24898:D24898"/>
    <mergeCell ref="B24887:D24887"/>
    <mergeCell ref="B24888:D24888"/>
    <mergeCell ref="B24889:D24889"/>
    <mergeCell ref="B24890:D24890"/>
    <mergeCell ref="B24891:D24891"/>
    <mergeCell ref="B24892:D24892"/>
    <mergeCell ref="B24881:D24881"/>
    <mergeCell ref="B24882:D24882"/>
    <mergeCell ref="B24883:D24883"/>
    <mergeCell ref="B24884:D24884"/>
    <mergeCell ref="B24885:D24885"/>
    <mergeCell ref="B24886:D24886"/>
    <mergeCell ref="B24875:D24875"/>
    <mergeCell ref="B24876:D24876"/>
    <mergeCell ref="B24877:D24877"/>
    <mergeCell ref="B24878:D24878"/>
    <mergeCell ref="B24879:D24879"/>
    <mergeCell ref="B24880:D24880"/>
    <mergeCell ref="B24869:D24869"/>
    <mergeCell ref="B24870:D24870"/>
    <mergeCell ref="B24871:D24871"/>
    <mergeCell ref="B24872:D24872"/>
    <mergeCell ref="B24873:D24873"/>
    <mergeCell ref="B24874:D24874"/>
    <mergeCell ref="B24863:D24863"/>
    <mergeCell ref="B24864:D24864"/>
    <mergeCell ref="B24865:D24865"/>
    <mergeCell ref="B24866:D24866"/>
    <mergeCell ref="B24867:D24867"/>
    <mergeCell ref="B24868:D24868"/>
    <mergeCell ref="B24857:D24857"/>
    <mergeCell ref="B24858:D24858"/>
    <mergeCell ref="B24859:D24859"/>
    <mergeCell ref="B24860:D24860"/>
    <mergeCell ref="B24861:D24861"/>
    <mergeCell ref="B24862:D24862"/>
    <mergeCell ref="B24851:D24851"/>
    <mergeCell ref="B24852:D24852"/>
    <mergeCell ref="B24853:D24853"/>
    <mergeCell ref="B24854:D24854"/>
    <mergeCell ref="B24855:D24855"/>
    <mergeCell ref="B24856:D24856"/>
    <mergeCell ref="B24845:D24845"/>
    <mergeCell ref="B24846:D24846"/>
    <mergeCell ref="B24847:D24847"/>
    <mergeCell ref="B24848:D24848"/>
    <mergeCell ref="B24849:D24849"/>
    <mergeCell ref="B24850:D24850"/>
    <mergeCell ref="B24839:D24839"/>
    <mergeCell ref="B24840:D24840"/>
    <mergeCell ref="B24841:D24841"/>
    <mergeCell ref="B24842:D24842"/>
    <mergeCell ref="B24843:D24843"/>
    <mergeCell ref="B24844:D24844"/>
    <mergeCell ref="B24833:D24833"/>
    <mergeCell ref="B24834:D24834"/>
    <mergeCell ref="B24835:D24835"/>
    <mergeCell ref="B24836:D24836"/>
    <mergeCell ref="B24837:D24837"/>
    <mergeCell ref="B24838:D24838"/>
    <mergeCell ref="B24827:D24827"/>
    <mergeCell ref="B24828:D24828"/>
    <mergeCell ref="B24829:D24829"/>
    <mergeCell ref="B24830:D24830"/>
    <mergeCell ref="B24831:D24831"/>
    <mergeCell ref="B24832:D24832"/>
    <mergeCell ref="B24821:D24821"/>
    <mergeCell ref="B24822:D24822"/>
    <mergeCell ref="B24823:D24823"/>
    <mergeCell ref="B24824:D24824"/>
    <mergeCell ref="B24825:D24825"/>
    <mergeCell ref="B24826:D24826"/>
    <mergeCell ref="B24815:D24815"/>
    <mergeCell ref="B24816:D24816"/>
    <mergeCell ref="B24817:D24817"/>
    <mergeCell ref="B24818:D24818"/>
    <mergeCell ref="B24819:D24819"/>
    <mergeCell ref="B24820:D24820"/>
    <mergeCell ref="B24809:D24809"/>
    <mergeCell ref="B24810:D24810"/>
    <mergeCell ref="B24811:D24811"/>
    <mergeCell ref="B24812:D24812"/>
    <mergeCell ref="B24813:D24813"/>
    <mergeCell ref="B24814:D24814"/>
    <mergeCell ref="B24803:D24803"/>
    <mergeCell ref="B24804:D24804"/>
    <mergeCell ref="B24805:D24805"/>
    <mergeCell ref="B24806:D24806"/>
    <mergeCell ref="B24807:D24807"/>
    <mergeCell ref="B24808:D24808"/>
    <mergeCell ref="B24797:D24797"/>
    <mergeCell ref="B24798:D24798"/>
    <mergeCell ref="B24799:D24799"/>
    <mergeCell ref="B24800:D24800"/>
    <mergeCell ref="B24801:D24801"/>
    <mergeCell ref="B24802:D24802"/>
    <mergeCell ref="B24791:D24791"/>
    <mergeCell ref="B24792:D24792"/>
    <mergeCell ref="B24793:D24793"/>
    <mergeCell ref="B24794:D24794"/>
    <mergeCell ref="B24795:D24795"/>
    <mergeCell ref="B24796:D24796"/>
    <mergeCell ref="B24785:D24785"/>
    <mergeCell ref="B24786:D24786"/>
    <mergeCell ref="B24787:D24787"/>
    <mergeCell ref="B24788:D24788"/>
    <mergeCell ref="B24789:D24789"/>
    <mergeCell ref="B24790:D24790"/>
    <mergeCell ref="B24779:D24779"/>
    <mergeCell ref="B24780:D24780"/>
    <mergeCell ref="B24781:D24781"/>
    <mergeCell ref="B24782:D24782"/>
    <mergeCell ref="B24783:D24783"/>
    <mergeCell ref="B24784:D24784"/>
    <mergeCell ref="B24773:D24773"/>
    <mergeCell ref="B24774:D24774"/>
    <mergeCell ref="B24775:D24775"/>
    <mergeCell ref="B24776:D24776"/>
    <mergeCell ref="B24777:D24777"/>
    <mergeCell ref="B24778:D24778"/>
    <mergeCell ref="B24767:D24767"/>
    <mergeCell ref="B24768:D24768"/>
    <mergeCell ref="B24769:D24769"/>
    <mergeCell ref="B24770:D24770"/>
    <mergeCell ref="B24771:D24771"/>
    <mergeCell ref="B24772:D24772"/>
    <mergeCell ref="B24761:D24761"/>
    <mergeCell ref="B24762:D24762"/>
    <mergeCell ref="B24763:D24763"/>
    <mergeCell ref="B24764:D24764"/>
    <mergeCell ref="B24765:D24765"/>
    <mergeCell ref="B24766:D24766"/>
    <mergeCell ref="B24755:D24755"/>
    <mergeCell ref="B24756:D24756"/>
    <mergeCell ref="B24757:D24757"/>
    <mergeCell ref="B24758:D24758"/>
    <mergeCell ref="B24759:D24759"/>
    <mergeCell ref="B24760:D24760"/>
    <mergeCell ref="B24749:D24749"/>
    <mergeCell ref="B24750:D24750"/>
    <mergeCell ref="B24751:D24751"/>
    <mergeCell ref="B24752:D24752"/>
    <mergeCell ref="B24753:D24753"/>
    <mergeCell ref="B24754:D24754"/>
    <mergeCell ref="B24743:D24743"/>
    <mergeCell ref="B24744:D24744"/>
    <mergeCell ref="B24745:D24745"/>
    <mergeCell ref="B24746:D24746"/>
    <mergeCell ref="B24747:D24747"/>
    <mergeCell ref="B24748:D24748"/>
    <mergeCell ref="B24737:D24737"/>
    <mergeCell ref="B24738:D24738"/>
    <mergeCell ref="B24739:D24739"/>
    <mergeCell ref="B24740:D24740"/>
    <mergeCell ref="B24741:D24741"/>
    <mergeCell ref="B24742:D24742"/>
    <mergeCell ref="B24731:D24731"/>
    <mergeCell ref="B24732:D24732"/>
    <mergeCell ref="B24733:D24733"/>
    <mergeCell ref="B24734:D24734"/>
    <mergeCell ref="B24735:D24735"/>
    <mergeCell ref="B24736:D24736"/>
    <mergeCell ref="B24725:D24725"/>
    <mergeCell ref="B24726:D24726"/>
    <mergeCell ref="B24727:D24727"/>
    <mergeCell ref="B24728:D24728"/>
    <mergeCell ref="B24729:D24729"/>
    <mergeCell ref="B24730:D24730"/>
    <mergeCell ref="B24719:D24719"/>
    <mergeCell ref="B24720:D24720"/>
    <mergeCell ref="B24721:D24721"/>
    <mergeCell ref="B24722:D24722"/>
    <mergeCell ref="B24723:D24723"/>
    <mergeCell ref="B24724:D24724"/>
    <mergeCell ref="B24713:D24713"/>
    <mergeCell ref="B24714:D24714"/>
    <mergeCell ref="B24715:D24715"/>
    <mergeCell ref="B24716:D24716"/>
    <mergeCell ref="B24717:D24717"/>
    <mergeCell ref="B24718:D24718"/>
    <mergeCell ref="B24707:D24707"/>
    <mergeCell ref="B24708:D24708"/>
    <mergeCell ref="B24709:D24709"/>
    <mergeCell ref="B24710:D24710"/>
    <mergeCell ref="B24711:D24711"/>
    <mergeCell ref="B24712:D24712"/>
    <mergeCell ref="B24701:D24701"/>
    <mergeCell ref="B24702:D24702"/>
    <mergeCell ref="B24703:D24703"/>
    <mergeCell ref="B24704:D24704"/>
    <mergeCell ref="B24705:D24705"/>
    <mergeCell ref="B24706:D24706"/>
    <mergeCell ref="B24695:D24695"/>
    <mergeCell ref="B24696:D24696"/>
    <mergeCell ref="B24697:D24697"/>
    <mergeCell ref="B24698:D24698"/>
    <mergeCell ref="B24699:D24699"/>
    <mergeCell ref="B24700:D24700"/>
    <mergeCell ref="B24689:D24689"/>
    <mergeCell ref="B24690:D24690"/>
    <mergeCell ref="B24691:D24691"/>
    <mergeCell ref="B24692:D24692"/>
    <mergeCell ref="B24693:D24693"/>
    <mergeCell ref="B24694:D24694"/>
    <mergeCell ref="B24683:D24683"/>
    <mergeCell ref="B24684:D24684"/>
    <mergeCell ref="B24685:D24685"/>
    <mergeCell ref="B24686:D24686"/>
    <mergeCell ref="B24687:D24687"/>
    <mergeCell ref="B24688:D24688"/>
    <mergeCell ref="B24677:D24677"/>
    <mergeCell ref="B24678:D24678"/>
    <mergeCell ref="B24679:D24679"/>
    <mergeCell ref="B24680:D24680"/>
    <mergeCell ref="B24681:D24681"/>
    <mergeCell ref="B24682:D24682"/>
    <mergeCell ref="B24671:D24671"/>
    <mergeCell ref="B24672:D24672"/>
    <mergeCell ref="B24673:D24673"/>
    <mergeCell ref="B24674:D24674"/>
    <mergeCell ref="B24675:D24675"/>
    <mergeCell ref="B24676:D24676"/>
    <mergeCell ref="B24665:D24665"/>
    <mergeCell ref="B24666:D24666"/>
    <mergeCell ref="B24667:D24667"/>
    <mergeCell ref="B24668:D24668"/>
    <mergeCell ref="B24669:D24669"/>
    <mergeCell ref="B24670:D24670"/>
    <mergeCell ref="B24659:D24659"/>
    <mergeCell ref="B24660:D24660"/>
    <mergeCell ref="B24661:D24661"/>
    <mergeCell ref="B24662:D24662"/>
    <mergeCell ref="B24663:D24663"/>
    <mergeCell ref="B24664:D24664"/>
    <mergeCell ref="B24653:D24653"/>
    <mergeCell ref="B24654:D24654"/>
    <mergeCell ref="B24655:D24655"/>
    <mergeCell ref="B24656:D24656"/>
    <mergeCell ref="B24657:D24657"/>
    <mergeCell ref="B24658:D24658"/>
    <mergeCell ref="B24647:D24647"/>
    <mergeCell ref="B24648:D24648"/>
    <mergeCell ref="B24649:D24649"/>
    <mergeCell ref="B24650:D24650"/>
    <mergeCell ref="B24651:D24651"/>
    <mergeCell ref="B24652:D24652"/>
    <mergeCell ref="B24641:D24641"/>
    <mergeCell ref="B24642:D24642"/>
    <mergeCell ref="B24643:D24643"/>
    <mergeCell ref="B24644:D24644"/>
    <mergeCell ref="B24645:D24645"/>
    <mergeCell ref="B24646:D24646"/>
    <mergeCell ref="B24635:D24635"/>
    <mergeCell ref="B24636:D24636"/>
    <mergeCell ref="B24637:D24637"/>
    <mergeCell ref="B24638:D24638"/>
    <mergeCell ref="B24639:D24639"/>
    <mergeCell ref="B24640:D24640"/>
    <mergeCell ref="B24629:D24629"/>
    <mergeCell ref="B24630:D24630"/>
    <mergeCell ref="B24631:D24631"/>
    <mergeCell ref="B24632:D24632"/>
    <mergeCell ref="B24633:D24633"/>
    <mergeCell ref="B24634:D24634"/>
    <mergeCell ref="B24623:D24623"/>
    <mergeCell ref="B24624:D24624"/>
    <mergeCell ref="B24625:D24625"/>
    <mergeCell ref="B24626:D24626"/>
    <mergeCell ref="B24627:D24627"/>
    <mergeCell ref="B24628:D24628"/>
    <mergeCell ref="B24617:D24617"/>
    <mergeCell ref="B24618:D24618"/>
    <mergeCell ref="B24619:D24619"/>
    <mergeCell ref="B24620:D24620"/>
    <mergeCell ref="B24621:D24621"/>
    <mergeCell ref="B24622:D24622"/>
    <mergeCell ref="B24611:D24611"/>
    <mergeCell ref="B24612:D24612"/>
    <mergeCell ref="B24613:D24613"/>
    <mergeCell ref="B24614:D24614"/>
    <mergeCell ref="B24615:D24615"/>
    <mergeCell ref="B24616:D24616"/>
    <mergeCell ref="B24605:D24605"/>
    <mergeCell ref="B24606:D24606"/>
    <mergeCell ref="B24607:D24607"/>
    <mergeCell ref="B24608:D24608"/>
    <mergeCell ref="B24609:D24609"/>
    <mergeCell ref="B24610:D24610"/>
    <mergeCell ref="B24599:D24599"/>
    <mergeCell ref="B24600:D24600"/>
    <mergeCell ref="B24601:D24601"/>
    <mergeCell ref="B24602:D24602"/>
    <mergeCell ref="B24603:D24603"/>
    <mergeCell ref="B24604:D24604"/>
    <mergeCell ref="B24593:D24593"/>
    <mergeCell ref="B24594:D24594"/>
    <mergeCell ref="B24595:D24595"/>
    <mergeCell ref="B24596:D24596"/>
    <mergeCell ref="B24597:D24597"/>
    <mergeCell ref="B24598:D24598"/>
    <mergeCell ref="B24587:D24587"/>
    <mergeCell ref="B24588:D24588"/>
    <mergeCell ref="B24589:D24589"/>
    <mergeCell ref="B24590:D24590"/>
    <mergeCell ref="B24591:D24591"/>
    <mergeCell ref="B24592:D24592"/>
    <mergeCell ref="B24581:D24581"/>
    <mergeCell ref="B24582:D24582"/>
    <mergeCell ref="B24583:D24583"/>
    <mergeCell ref="B24584:D24584"/>
    <mergeCell ref="B24585:D24585"/>
    <mergeCell ref="B24586:D24586"/>
    <mergeCell ref="B24575:D24575"/>
    <mergeCell ref="B24576:D24576"/>
    <mergeCell ref="B24577:D24577"/>
    <mergeCell ref="B24578:D24578"/>
    <mergeCell ref="B24579:D24579"/>
    <mergeCell ref="B24580:D24580"/>
    <mergeCell ref="B24569:D24569"/>
    <mergeCell ref="B24570:D24570"/>
    <mergeCell ref="B24571:D24571"/>
    <mergeCell ref="B24572:D24572"/>
    <mergeCell ref="B24573:D24573"/>
    <mergeCell ref="B24574:D24574"/>
    <mergeCell ref="B24563:D24563"/>
    <mergeCell ref="B24564:D24564"/>
    <mergeCell ref="B24565:D24565"/>
    <mergeCell ref="B24566:D24566"/>
    <mergeCell ref="B24567:D24567"/>
    <mergeCell ref="B24568:D24568"/>
    <mergeCell ref="B24557:D24557"/>
    <mergeCell ref="B24558:D24558"/>
    <mergeCell ref="B24559:D24559"/>
    <mergeCell ref="B24560:D24560"/>
    <mergeCell ref="B24561:D24561"/>
    <mergeCell ref="B24562:D24562"/>
    <mergeCell ref="B24551:D24551"/>
    <mergeCell ref="B24552:D24552"/>
    <mergeCell ref="B24553:D24553"/>
    <mergeCell ref="B24554:D24554"/>
    <mergeCell ref="B24555:D24555"/>
    <mergeCell ref="B24556:D24556"/>
    <mergeCell ref="B24545:D24545"/>
    <mergeCell ref="B24546:D24546"/>
    <mergeCell ref="B24547:D24547"/>
    <mergeCell ref="B24548:D24548"/>
    <mergeCell ref="B24549:D24549"/>
    <mergeCell ref="B24550:D24550"/>
    <mergeCell ref="B24539:D24539"/>
    <mergeCell ref="B24540:D24540"/>
    <mergeCell ref="B24541:D24541"/>
    <mergeCell ref="B24542:D24542"/>
    <mergeCell ref="B24543:D24543"/>
    <mergeCell ref="B24544:D24544"/>
    <mergeCell ref="B24533:D24533"/>
    <mergeCell ref="B24534:D24534"/>
    <mergeCell ref="B24535:D24535"/>
    <mergeCell ref="B24536:D24536"/>
    <mergeCell ref="B24537:D24537"/>
    <mergeCell ref="B24538:D24538"/>
    <mergeCell ref="B24527:D24527"/>
    <mergeCell ref="B24528:D24528"/>
    <mergeCell ref="B24529:D24529"/>
    <mergeCell ref="B24530:D24530"/>
    <mergeCell ref="B24531:D24531"/>
    <mergeCell ref="B24532:D24532"/>
    <mergeCell ref="B24521:D24521"/>
    <mergeCell ref="B24522:D24522"/>
    <mergeCell ref="B24523:D24523"/>
    <mergeCell ref="B24524:D24524"/>
    <mergeCell ref="B24525:D24525"/>
    <mergeCell ref="B24526:D24526"/>
    <mergeCell ref="B24515:D24515"/>
    <mergeCell ref="B24516:D24516"/>
    <mergeCell ref="B24517:D24517"/>
    <mergeCell ref="B24518:D24518"/>
    <mergeCell ref="B24519:D24519"/>
    <mergeCell ref="B24520:D24520"/>
    <mergeCell ref="B24509:D24509"/>
    <mergeCell ref="B24510:D24510"/>
    <mergeCell ref="B24511:D24511"/>
    <mergeCell ref="B24512:D24512"/>
    <mergeCell ref="B24513:D24513"/>
    <mergeCell ref="B24514:D24514"/>
    <mergeCell ref="B24503:D24503"/>
    <mergeCell ref="B24504:D24504"/>
    <mergeCell ref="B24505:D24505"/>
    <mergeCell ref="B24506:D24506"/>
    <mergeCell ref="B24507:D24507"/>
    <mergeCell ref="B24508:D24508"/>
    <mergeCell ref="B24497:D24497"/>
    <mergeCell ref="B24498:D24498"/>
    <mergeCell ref="B24499:D24499"/>
    <mergeCell ref="B24500:D24500"/>
    <mergeCell ref="B24501:D24501"/>
    <mergeCell ref="B24502:D24502"/>
    <mergeCell ref="B24491:D24491"/>
    <mergeCell ref="B24492:D24492"/>
    <mergeCell ref="B24493:D24493"/>
    <mergeCell ref="B24494:D24494"/>
    <mergeCell ref="B24495:D24495"/>
    <mergeCell ref="B24496:D24496"/>
    <mergeCell ref="B24485:D24485"/>
    <mergeCell ref="B24486:D24486"/>
    <mergeCell ref="B24487:D24487"/>
    <mergeCell ref="B24488:D24488"/>
    <mergeCell ref="B24489:D24489"/>
    <mergeCell ref="B24490:D24490"/>
    <mergeCell ref="B24479:D24479"/>
    <mergeCell ref="B24480:D24480"/>
    <mergeCell ref="B24481:D24481"/>
    <mergeCell ref="B24482:D24482"/>
    <mergeCell ref="B24483:D24483"/>
    <mergeCell ref="B24484:D24484"/>
    <mergeCell ref="B24473:D24473"/>
    <mergeCell ref="B24474:D24474"/>
    <mergeCell ref="B24475:D24475"/>
    <mergeCell ref="B24476:D24476"/>
    <mergeCell ref="B24477:D24477"/>
    <mergeCell ref="B24478:D24478"/>
    <mergeCell ref="B24467:D24467"/>
    <mergeCell ref="B24468:D24468"/>
    <mergeCell ref="B24469:D24469"/>
    <mergeCell ref="B24470:D24470"/>
    <mergeCell ref="B24471:D24471"/>
    <mergeCell ref="B24472:D24472"/>
    <mergeCell ref="B24461:D24461"/>
    <mergeCell ref="B24462:D24462"/>
    <mergeCell ref="B24463:D24463"/>
    <mergeCell ref="B24464:D24464"/>
    <mergeCell ref="B24465:D24465"/>
    <mergeCell ref="B24466:D24466"/>
    <mergeCell ref="B24455:D24455"/>
    <mergeCell ref="B24456:D24456"/>
    <mergeCell ref="B24457:D24457"/>
    <mergeCell ref="B24458:D24458"/>
    <mergeCell ref="B24459:D24459"/>
    <mergeCell ref="B24460:D24460"/>
    <mergeCell ref="B24449:D24449"/>
    <mergeCell ref="B24450:D24450"/>
    <mergeCell ref="B24451:D24451"/>
    <mergeCell ref="B24452:D24452"/>
    <mergeCell ref="B24453:D24453"/>
    <mergeCell ref="B24454:D24454"/>
    <mergeCell ref="B24443:D24443"/>
    <mergeCell ref="B24444:D24444"/>
    <mergeCell ref="B24445:D24445"/>
    <mergeCell ref="B24446:D24446"/>
    <mergeCell ref="B24447:D24447"/>
    <mergeCell ref="B24448:D24448"/>
    <mergeCell ref="B24437:D24437"/>
    <mergeCell ref="B24438:D24438"/>
    <mergeCell ref="B24439:D24439"/>
    <mergeCell ref="B24440:D24440"/>
    <mergeCell ref="B24441:D24441"/>
    <mergeCell ref="B24442:D24442"/>
    <mergeCell ref="B24431:D24431"/>
    <mergeCell ref="B24432:D24432"/>
    <mergeCell ref="B24433:D24433"/>
    <mergeCell ref="B24434:D24434"/>
    <mergeCell ref="B24435:D24435"/>
    <mergeCell ref="B24436:D24436"/>
    <mergeCell ref="B24425:D24425"/>
    <mergeCell ref="B24426:D24426"/>
    <mergeCell ref="B24427:D24427"/>
    <mergeCell ref="B24428:D24428"/>
    <mergeCell ref="B24429:D24429"/>
    <mergeCell ref="B24430:D24430"/>
    <mergeCell ref="B24419:D24419"/>
    <mergeCell ref="B24420:D24420"/>
    <mergeCell ref="B24421:D24421"/>
    <mergeCell ref="B24422:D24422"/>
    <mergeCell ref="B24423:D24423"/>
    <mergeCell ref="B24424:D24424"/>
    <mergeCell ref="B24413:D24413"/>
    <mergeCell ref="B24414:D24414"/>
    <mergeCell ref="B24415:D24415"/>
    <mergeCell ref="B24416:D24416"/>
    <mergeCell ref="B24417:D24417"/>
    <mergeCell ref="B24418:D24418"/>
    <mergeCell ref="B24407:D24407"/>
    <mergeCell ref="B24408:D24408"/>
    <mergeCell ref="B24409:D24409"/>
    <mergeCell ref="B24410:D24410"/>
    <mergeCell ref="B24411:D24411"/>
    <mergeCell ref="B24412:D24412"/>
    <mergeCell ref="B24401:D24401"/>
    <mergeCell ref="B24402:D24402"/>
    <mergeCell ref="B24403:D24403"/>
    <mergeCell ref="B24404:D24404"/>
    <mergeCell ref="B24405:D24405"/>
    <mergeCell ref="B24406:D24406"/>
    <mergeCell ref="B24395:D24395"/>
    <mergeCell ref="B24396:D24396"/>
    <mergeCell ref="B24397:D24397"/>
    <mergeCell ref="B24398:D24398"/>
    <mergeCell ref="B24399:D24399"/>
    <mergeCell ref="B24400:D24400"/>
    <mergeCell ref="B24389:D24389"/>
    <mergeCell ref="B24390:D24390"/>
    <mergeCell ref="B24391:D24391"/>
    <mergeCell ref="B24392:D24392"/>
    <mergeCell ref="B24393:D24393"/>
    <mergeCell ref="B24394:D24394"/>
    <mergeCell ref="B24383:D24383"/>
    <mergeCell ref="B24384:D24384"/>
    <mergeCell ref="B24385:D24385"/>
    <mergeCell ref="B24386:D24386"/>
    <mergeCell ref="B24387:D24387"/>
    <mergeCell ref="B24388:D24388"/>
    <mergeCell ref="B24377:D24377"/>
    <mergeCell ref="B24378:D24378"/>
    <mergeCell ref="B24379:D24379"/>
    <mergeCell ref="B24380:D24380"/>
    <mergeCell ref="B24381:D24381"/>
    <mergeCell ref="B24382:D24382"/>
    <mergeCell ref="B24371:D24371"/>
    <mergeCell ref="B24372:D24372"/>
    <mergeCell ref="B24373:D24373"/>
    <mergeCell ref="B24374:D24374"/>
    <mergeCell ref="B24375:D24375"/>
    <mergeCell ref="B24376:D24376"/>
    <mergeCell ref="B24365:D24365"/>
    <mergeCell ref="B24366:D24366"/>
    <mergeCell ref="B24367:D24367"/>
    <mergeCell ref="B24368:D24368"/>
    <mergeCell ref="B24369:D24369"/>
    <mergeCell ref="B24370:D24370"/>
    <mergeCell ref="B24359:D24359"/>
    <mergeCell ref="B24360:D24360"/>
    <mergeCell ref="B24361:D24361"/>
    <mergeCell ref="B24362:D24362"/>
    <mergeCell ref="B24363:D24363"/>
    <mergeCell ref="B24364:D24364"/>
    <mergeCell ref="B24353:D24353"/>
    <mergeCell ref="B24354:D24354"/>
    <mergeCell ref="B24355:D24355"/>
    <mergeCell ref="B24356:D24356"/>
    <mergeCell ref="B24357:D24357"/>
    <mergeCell ref="B24358:D24358"/>
    <mergeCell ref="B24347:D24347"/>
    <mergeCell ref="B24348:D24348"/>
    <mergeCell ref="B24349:D24349"/>
    <mergeCell ref="B24350:D24350"/>
    <mergeCell ref="B24351:D24351"/>
    <mergeCell ref="B24352:D24352"/>
    <mergeCell ref="B24341:D24341"/>
    <mergeCell ref="B24342:D24342"/>
    <mergeCell ref="B24343:D24343"/>
    <mergeCell ref="B24344:D24344"/>
    <mergeCell ref="B24345:D24345"/>
    <mergeCell ref="B24346:D24346"/>
    <mergeCell ref="B24335:D24335"/>
    <mergeCell ref="B24336:D24336"/>
    <mergeCell ref="B24337:D24337"/>
    <mergeCell ref="B24338:D24338"/>
    <mergeCell ref="B24339:D24339"/>
    <mergeCell ref="B24340:D24340"/>
    <mergeCell ref="B24329:D24329"/>
    <mergeCell ref="B24330:D24330"/>
    <mergeCell ref="B24331:D24331"/>
    <mergeCell ref="B24332:D24332"/>
    <mergeCell ref="B24333:D24333"/>
    <mergeCell ref="B24334:D24334"/>
    <mergeCell ref="B24323:D24323"/>
    <mergeCell ref="B24324:D24324"/>
    <mergeCell ref="B24325:D24325"/>
    <mergeCell ref="B24326:D24326"/>
    <mergeCell ref="B24327:D24327"/>
    <mergeCell ref="B24328:D24328"/>
    <mergeCell ref="B24317:D24317"/>
    <mergeCell ref="B24318:D24318"/>
    <mergeCell ref="B24319:D24319"/>
    <mergeCell ref="B24320:D24320"/>
    <mergeCell ref="B24321:D24321"/>
    <mergeCell ref="B24322:D24322"/>
    <mergeCell ref="B24311:D24311"/>
    <mergeCell ref="B24312:D24312"/>
    <mergeCell ref="B24313:D24313"/>
    <mergeCell ref="B24314:D24314"/>
    <mergeCell ref="B24315:D24315"/>
    <mergeCell ref="B24316:D24316"/>
    <mergeCell ref="B24305:D24305"/>
    <mergeCell ref="B24306:D24306"/>
    <mergeCell ref="B24307:D24307"/>
    <mergeCell ref="B24308:D24308"/>
    <mergeCell ref="B24309:D24309"/>
    <mergeCell ref="B24310:D24310"/>
    <mergeCell ref="B24299:D24299"/>
    <mergeCell ref="B24300:D24300"/>
    <mergeCell ref="B24301:D24301"/>
    <mergeCell ref="B24302:D24302"/>
    <mergeCell ref="B24303:D24303"/>
    <mergeCell ref="B24304:D24304"/>
    <mergeCell ref="B24293:D24293"/>
    <mergeCell ref="B24294:D24294"/>
    <mergeCell ref="B24295:D24295"/>
    <mergeCell ref="B24296:D24296"/>
    <mergeCell ref="B24297:D24297"/>
    <mergeCell ref="B24298:D24298"/>
    <mergeCell ref="B24287:D24287"/>
    <mergeCell ref="B24288:D24288"/>
    <mergeCell ref="B24289:D24289"/>
    <mergeCell ref="B24290:D24290"/>
    <mergeCell ref="B24291:D24291"/>
    <mergeCell ref="B24292:D24292"/>
    <mergeCell ref="B24281:D24281"/>
    <mergeCell ref="B24282:D24282"/>
    <mergeCell ref="B24283:D24283"/>
    <mergeCell ref="B24284:D24284"/>
    <mergeCell ref="B24285:D24285"/>
    <mergeCell ref="B24286:D24286"/>
    <mergeCell ref="B24275:D24275"/>
    <mergeCell ref="B24276:D24276"/>
    <mergeCell ref="B24277:D24277"/>
    <mergeCell ref="B24278:D24278"/>
    <mergeCell ref="B24279:D24279"/>
    <mergeCell ref="B24280:D24280"/>
    <mergeCell ref="B24269:D24269"/>
    <mergeCell ref="B24270:D24270"/>
    <mergeCell ref="B24271:D24271"/>
    <mergeCell ref="B24272:D24272"/>
    <mergeCell ref="B24273:D24273"/>
    <mergeCell ref="B24274:D24274"/>
    <mergeCell ref="B24263:D24263"/>
    <mergeCell ref="B24264:D24264"/>
    <mergeCell ref="B24265:D24265"/>
    <mergeCell ref="B24266:D24266"/>
    <mergeCell ref="B24267:D24267"/>
    <mergeCell ref="B24268:D24268"/>
    <mergeCell ref="B24257:D24257"/>
    <mergeCell ref="B24258:D24258"/>
    <mergeCell ref="B24259:D24259"/>
    <mergeCell ref="B24260:D24260"/>
    <mergeCell ref="B24261:D24261"/>
    <mergeCell ref="B24262:D24262"/>
    <mergeCell ref="B24251:D24251"/>
    <mergeCell ref="B24252:D24252"/>
    <mergeCell ref="B24253:D24253"/>
    <mergeCell ref="B24254:D24254"/>
    <mergeCell ref="B24255:D24255"/>
    <mergeCell ref="B24256:D24256"/>
    <mergeCell ref="B24245:D24245"/>
    <mergeCell ref="B24246:D24246"/>
    <mergeCell ref="B24247:D24247"/>
    <mergeCell ref="B24248:D24248"/>
    <mergeCell ref="B24249:D24249"/>
    <mergeCell ref="B24250:D24250"/>
    <mergeCell ref="B24239:D24239"/>
    <mergeCell ref="B24240:D24240"/>
    <mergeCell ref="B24241:D24241"/>
    <mergeCell ref="B24242:D24242"/>
    <mergeCell ref="B24243:D24243"/>
    <mergeCell ref="B24244:D24244"/>
    <mergeCell ref="B24233:D24233"/>
    <mergeCell ref="B24234:D24234"/>
    <mergeCell ref="B24235:D24235"/>
    <mergeCell ref="B24236:D24236"/>
    <mergeCell ref="B24237:D24237"/>
    <mergeCell ref="B24238:D24238"/>
    <mergeCell ref="B24227:D24227"/>
    <mergeCell ref="B24228:D24228"/>
    <mergeCell ref="B24229:D24229"/>
    <mergeCell ref="B24230:D24230"/>
    <mergeCell ref="B24231:D24231"/>
    <mergeCell ref="B24232:D24232"/>
    <mergeCell ref="B24221:D24221"/>
    <mergeCell ref="B24222:D24222"/>
    <mergeCell ref="B24223:D24223"/>
    <mergeCell ref="B24224:D24224"/>
    <mergeCell ref="B24225:D24225"/>
    <mergeCell ref="B24226:D24226"/>
    <mergeCell ref="B24215:D24215"/>
    <mergeCell ref="B24216:D24216"/>
    <mergeCell ref="B24217:D24217"/>
    <mergeCell ref="B24218:D24218"/>
    <mergeCell ref="B24219:D24219"/>
    <mergeCell ref="B24220:D24220"/>
    <mergeCell ref="B24209:D24209"/>
    <mergeCell ref="B24210:D24210"/>
    <mergeCell ref="B24211:D24211"/>
    <mergeCell ref="B24212:D24212"/>
    <mergeCell ref="B24213:D24213"/>
    <mergeCell ref="B24214:D24214"/>
    <mergeCell ref="B24203:D24203"/>
    <mergeCell ref="B24204:D24204"/>
    <mergeCell ref="B24205:D24205"/>
    <mergeCell ref="B24206:D24206"/>
    <mergeCell ref="B24207:D24207"/>
    <mergeCell ref="B24208:D24208"/>
    <mergeCell ref="B24197:D24197"/>
    <mergeCell ref="B24198:D24198"/>
    <mergeCell ref="B24199:D24199"/>
    <mergeCell ref="B24200:D24200"/>
    <mergeCell ref="B24201:D24201"/>
    <mergeCell ref="B24202:D24202"/>
    <mergeCell ref="B24191:D24191"/>
    <mergeCell ref="B24192:D24192"/>
    <mergeCell ref="B24193:D24193"/>
    <mergeCell ref="B24194:D24194"/>
    <mergeCell ref="B24195:D24195"/>
    <mergeCell ref="B24196:D24196"/>
    <mergeCell ref="B24185:D24185"/>
    <mergeCell ref="B24186:D24186"/>
    <mergeCell ref="B24187:D24187"/>
    <mergeCell ref="B24188:D24188"/>
    <mergeCell ref="B24189:D24189"/>
    <mergeCell ref="B24190:D24190"/>
    <mergeCell ref="B24179:D24179"/>
    <mergeCell ref="B24180:D24180"/>
    <mergeCell ref="B24181:D24181"/>
    <mergeCell ref="B24182:D24182"/>
    <mergeCell ref="B24183:D24183"/>
    <mergeCell ref="B24184:D24184"/>
    <mergeCell ref="B24173:D24173"/>
    <mergeCell ref="B24174:D24174"/>
    <mergeCell ref="B24175:D24175"/>
    <mergeCell ref="B24176:D24176"/>
    <mergeCell ref="B24177:D24177"/>
    <mergeCell ref="B24178:D24178"/>
    <mergeCell ref="B24167:D24167"/>
    <mergeCell ref="B24168:D24168"/>
    <mergeCell ref="B24169:D24169"/>
    <mergeCell ref="B24170:D24170"/>
    <mergeCell ref="B24171:D24171"/>
    <mergeCell ref="B24172:D24172"/>
    <mergeCell ref="B24161:D24161"/>
    <mergeCell ref="B24162:D24162"/>
    <mergeCell ref="B24163:D24163"/>
    <mergeCell ref="B24164:D24164"/>
    <mergeCell ref="B24165:D24165"/>
    <mergeCell ref="B24166:D24166"/>
    <mergeCell ref="B24155:D24155"/>
    <mergeCell ref="B24156:D24156"/>
    <mergeCell ref="B24157:D24157"/>
    <mergeCell ref="B24158:D24158"/>
    <mergeCell ref="B24159:D24159"/>
    <mergeCell ref="B24160:D24160"/>
    <mergeCell ref="B24149:D24149"/>
    <mergeCell ref="B24150:D24150"/>
    <mergeCell ref="B24151:D24151"/>
    <mergeCell ref="B24152:D24152"/>
    <mergeCell ref="B24153:D24153"/>
    <mergeCell ref="B24154:D24154"/>
    <mergeCell ref="B24143:D24143"/>
    <mergeCell ref="B24144:D24144"/>
    <mergeCell ref="B24145:D24145"/>
    <mergeCell ref="B24146:D24146"/>
    <mergeCell ref="B24147:D24147"/>
    <mergeCell ref="B24148:D24148"/>
    <mergeCell ref="B24137:D24137"/>
    <mergeCell ref="B24138:D24138"/>
    <mergeCell ref="B24139:D24139"/>
    <mergeCell ref="B24140:D24140"/>
    <mergeCell ref="B24141:D24141"/>
    <mergeCell ref="B24142:D24142"/>
    <mergeCell ref="B24131:D24131"/>
    <mergeCell ref="B24132:D24132"/>
    <mergeCell ref="B24133:D24133"/>
    <mergeCell ref="B24134:D24134"/>
    <mergeCell ref="B24135:D24135"/>
    <mergeCell ref="B24136:D24136"/>
    <mergeCell ref="B24125:D24125"/>
    <mergeCell ref="B24126:D24126"/>
    <mergeCell ref="B24127:D24127"/>
    <mergeCell ref="B24128:D24128"/>
    <mergeCell ref="B24129:D24129"/>
    <mergeCell ref="B24130:D24130"/>
    <mergeCell ref="B24119:D24119"/>
    <mergeCell ref="B24120:D24120"/>
    <mergeCell ref="B24121:D24121"/>
    <mergeCell ref="B24122:D24122"/>
    <mergeCell ref="B24123:D24123"/>
    <mergeCell ref="B24124:D24124"/>
    <mergeCell ref="B24113:D24113"/>
    <mergeCell ref="B24114:D24114"/>
    <mergeCell ref="B24115:D24115"/>
    <mergeCell ref="B24116:D24116"/>
    <mergeCell ref="B24117:D24117"/>
    <mergeCell ref="B24118:D24118"/>
    <mergeCell ref="B24107:D24107"/>
    <mergeCell ref="B24108:D24108"/>
    <mergeCell ref="B24109:D24109"/>
    <mergeCell ref="B24110:D24110"/>
    <mergeCell ref="B24111:D24111"/>
    <mergeCell ref="B24112:D24112"/>
    <mergeCell ref="B24101:D24101"/>
    <mergeCell ref="B24102:D24102"/>
    <mergeCell ref="B24103:D24103"/>
    <mergeCell ref="B24104:D24104"/>
    <mergeCell ref="B24105:D24105"/>
    <mergeCell ref="B24106:D24106"/>
    <mergeCell ref="B24095:D24095"/>
    <mergeCell ref="B24096:D24096"/>
    <mergeCell ref="B24097:D24097"/>
    <mergeCell ref="B24098:D24098"/>
    <mergeCell ref="B24099:D24099"/>
    <mergeCell ref="B24100:D24100"/>
    <mergeCell ref="B24089:D24089"/>
    <mergeCell ref="B24090:D24090"/>
    <mergeCell ref="B24091:D24091"/>
    <mergeCell ref="B24092:D24092"/>
    <mergeCell ref="B24093:D24093"/>
    <mergeCell ref="B24094:D24094"/>
    <mergeCell ref="B24083:D24083"/>
    <mergeCell ref="B24084:D24084"/>
    <mergeCell ref="B24085:D24085"/>
    <mergeCell ref="B24086:D24086"/>
    <mergeCell ref="B24087:D24087"/>
    <mergeCell ref="B24088:D24088"/>
    <mergeCell ref="B24077:D24077"/>
    <mergeCell ref="B24078:D24078"/>
    <mergeCell ref="B24079:D24079"/>
    <mergeCell ref="B24080:D24080"/>
    <mergeCell ref="B24081:D24081"/>
    <mergeCell ref="B24082:D24082"/>
    <mergeCell ref="B24071:D24071"/>
    <mergeCell ref="B24072:D24072"/>
    <mergeCell ref="B24073:D24073"/>
    <mergeCell ref="B24074:D24074"/>
    <mergeCell ref="B24075:D24075"/>
    <mergeCell ref="B24076:D24076"/>
    <mergeCell ref="B24065:D24065"/>
    <mergeCell ref="B24066:D24066"/>
    <mergeCell ref="B24067:D24067"/>
    <mergeCell ref="B24068:D24068"/>
    <mergeCell ref="B24069:D24069"/>
    <mergeCell ref="B24070:D24070"/>
    <mergeCell ref="B24059:D24059"/>
    <mergeCell ref="B24060:D24060"/>
    <mergeCell ref="B24061:D24061"/>
    <mergeCell ref="B24062:D24062"/>
    <mergeCell ref="B24063:D24063"/>
    <mergeCell ref="B24064:D24064"/>
    <mergeCell ref="B24053:D24053"/>
    <mergeCell ref="B24054:D24054"/>
    <mergeCell ref="B24055:D24055"/>
    <mergeCell ref="B24056:D24056"/>
    <mergeCell ref="B24057:D24057"/>
    <mergeCell ref="B24058:D24058"/>
    <mergeCell ref="B24047:D24047"/>
    <mergeCell ref="B24048:D24048"/>
    <mergeCell ref="B24049:D24049"/>
    <mergeCell ref="B24050:D24050"/>
    <mergeCell ref="B24051:D24051"/>
    <mergeCell ref="B24052:D24052"/>
    <mergeCell ref="B24041:D24041"/>
    <mergeCell ref="B24042:D24042"/>
    <mergeCell ref="B24043:D24043"/>
    <mergeCell ref="B24044:D24044"/>
    <mergeCell ref="B24045:D24045"/>
    <mergeCell ref="B24046:D24046"/>
    <mergeCell ref="B24035:D24035"/>
    <mergeCell ref="B24036:D24036"/>
    <mergeCell ref="B24037:D24037"/>
    <mergeCell ref="B24038:D24038"/>
    <mergeCell ref="B24039:D24039"/>
    <mergeCell ref="B24040:D24040"/>
    <mergeCell ref="B24029:D24029"/>
    <mergeCell ref="B24030:D24030"/>
    <mergeCell ref="B24031:D24031"/>
    <mergeCell ref="B24032:D24032"/>
    <mergeCell ref="B24033:D24033"/>
    <mergeCell ref="B24034:D24034"/>
    <mergeCell ref="B24023:D24023"/>
    <mergeCell ref="B24024:D24024"/>
    <mergeCell ref="B24025:D24025"/>
    <mergeCell ref="B24026:D24026"/>
    <mergeCell ref="B24027:D24027"/>
    <mergeCell ref="B24028:D24028"/>
    <mergeCell ref="B24017:D24017"/>
    <mergeCell ref="B24018:D24018"/>
    <mergeCell ref="B24019:D24019"/>
    <mergeCell ref="B24020:D24020"/>
    <mergeCell ref="B24021:D24021"/>
    <mergeCell ref="B24022:D24022"/>
    <mergeCell ref="B24011:D24011"/>
    <mergeCell ref="B24012:D24012"/>
    <mergeCell ref="B24013:D24013"/>
    <mergeCell ref="B24014:D24014"/>
    <mergeCell ref="B24015:D24015"/>
    <mergeCell ref="B24016:D24016"/>
    <mergeCell ref="B24005:D24005"/>
    <mergeCell ref="B24006:D24006"/>
    <mergeCell ref="B24007:D24007"/>
    <mergeCell ref="B24008:D24008"/>
    <mergeCell ref="B24009:D24009"/>
    <mergeCell ref="B24010:D24010"/>
    <mergeCell ref="B23999:D23999"/>
    <mergeCell ref="B24000:D24000"/>
    <mergeCell ref="B24001:D24001"/>
    <mergeCell ref="B24002:D24002"/>
    <mergeCell ref="B24003:D24003"/>
    <mergeCell ref="B24004:D24004"/>
    <mergeCell ref="B23993:D23993"/>
    <mergeCell ref="B23994:D23994"/>
    <mergeCell ref="B23995:D23995"/>
    <mergeCell ref="B23996:D23996"/>
    <mergeCell ref="B23997:D23997"/>
    <mergeCell ref="B23998:D23998"/>
    <mergeCell ref="B23987:D23987"/>
    <mergeCell ref="B23988:D23988"/>
    <mergeCell ref="B23989:D23989"/>
    <mergeCell ref="B23990:D23990"/>
    <mergeCell ref="B23991:D23991"/>
    <mergeCell ref="B23992:D23992"/>
    <mergeCell ref="B23981:D23981"/>
    <mergeCell ref="B23982:D23982"/>
    <mergeCell ref="B23983:D23983"/>
    <mergeCell ref="B23984:D23984"/>
    <mergeCell ref="B23985:D23985"/>
    <mergeCell ref="B23986:D23986"/>
    <mergeCell ref="B23975:D23975"/>
    <mergeCell ref="B23976:D23976"/>
    <mergeCell ref="B23977:D23977"/>
    <mergeCell ref="B23978:D23978"/>
    <mergeCell ref="B23979:D23979"/>
    <mergeCell ref="B23980:D23980"/>
    <mergeCell ref="B23969:D23969"/>
    <mergeCell ref="B23970:D23970"/>
    <mergeCell ref="B23971:D23971"/>
    <mergeCell ref="B23972:D23972"/>
    <mergeCell ref="B23973:D23973"/>
    <mergeCell ref="B23974:D23974"/>
    <mergeCell ref="B23963:D23963"/>
    <mergeCell ref="B23964:D23964"/>
    <mergeCell ref="B23965:D23965"/>
    <mergeCell ref="B23966:D23966"/>
    <mergeCell ref="B23967:D23967"/>
    <mergeCell ref="B23968:D23968"/>
    <mergeCell ref="B23957:D23957"/>
    <mergeCell ref="B23958:D23958"/>
    <mergeCell ref="B23959:D23959"/>
    <mergeCell ref="B23960:D23960"/>
    <mergeCell ref="B23961:D23961"/>
    <mergeCell ref="B23962:D23962"/>
    <mergeCell ref="B23951:D23951"/>
    <mergeCell ref="B23952:D23952"/>
    <mergeCell ref="B23953:D23953"/>
    <mergeCell ref="B23954:D23954"/>
    <mergeCell ref="B23955:D23955"/>
    <mergeCell ref="B23956:D23956"/>
    <mergeCell ref="B23945:D23945"/>
    <mergeCell ref="B23946:D23946"/>
    <mergeCell ref="B23947:D23947"/>
    <mergeCell ref="B23948:D23948"/>
    <mergeCell ref="B23949:D23949"/>
    <mergeCell ref="B23950:D23950"/>
    <mergeCell ref="B23939:D23939"/>
    <mergeCell ref="B23940:D23940"/>
    <mergeCell ref="B23941:D23941"/>
    <mergeCell ref="B23942:D23942"/>
    <mergeCell ref="B23943:D23943"/>
    <mergeCell ref="B23944:D23944"/>
    <mergeCell ref="B23933:D23933"/>
    <mergeCell ref="B23934:D23934"/>
    <mergeCell ref="B23935:D23935"/>
    <mergeCell ref="B23936:D23936"/>
    <mergeCell ref="B23937:D23937"/>
    <mergeCell ref="B23938:D23938"/>
    <mergeCell ref="B23927:D23927"/>
    <mergeCell ref="B23928:D23928"/>
    <mergeCell ref="B23929:D23929"/>
    <mergeCell ref="B23930:D23930"/>
    <mergeCell ref="B23931:D23931"/>
    <mergeCell ref="B23932:D23932"/>
    <mergeCell ref="B23921:D23921"/>
    <mergeCell ref="B23922:D23922"/>
    <mergeCell ref="B23923:D23923"/>
    <mergeCell ref="B23924:D23924"/>
    <mergeCell ref="B23925:D23925"/>
    <mergeCell ref="B23926:D23926"/>
    <mergeCell ref="B23915:D23915"/>
    <mergeCell ref="B23916:D23916"/>
    <mergeCell ref="B23917:D23917"/>
    <mergeCell ref="B23918:D23918"/>
    <mergeCell ref="B23919:D23919"/>
    <mergeCell ref="B23920:D23920"/>
    <mergeCell ref="B23909:D23909"/>
    <mergeCell ref="B23910:D23910"/>
    <mergeCell ref="B23911:D23911"/>
    <mergeCell ref="B23912:D23912"/>
    <mergeCell ref="B23913:D23913"/>
    <mergeCell ref="B23914:D23914"/>
    <mergeCell ref="B23903:D23903"/>
    <mergeCell ref="B23904:D23904"/>
    <mergeCell ref="B23905:D23905"/>
    <mergeCell ref="B23906:D23906"/>
    <mergeCell ref="B23907:D23907"/>
    <mergeCell ref="B23908:D23908"/>
    <mergeCell ref="B23897:D23897"/>
    <mergeCell ref="B23898:D23898"/>
    <mergeCell ref="B23899:D23899"/>
    <mergeCell ref="B23900:D23900"/>
    <mergeCell ref="B23901:D23901"/>
    <mergeCell ref="B23902:D23902"/>
    <mergeCell ref="B23891:D23891"/>
    <mergeCell ref="B23892:D23892"/>
    <mergeCell ref="B23893:D23893"/>
    <mergeCell ref="B23894:D23894"/>
    <mergeCell ref="B23895:D23895"/>
    <mergeCell ref="B23896:D23896"/>
    <mergeCell ref="B23885:D23885"/>
    <mergeCell ref="B23886:D23886"/>
    <mergeCell ref="B23887:D23887"/>
    <mergeCell ref="B23888:D23888"/>
    <mergeCell ref="B23889:D23889"/>
    <mergeCell ref="B23890:D23890"/>
    <mergeCell ref="B23879:D23879"/>
    <mergeCell ref="B23880:D23880"/>
    <mergeCell ref="B23881:D23881"/>
    <mergeCell ref="B23882:D23882"/>
    <mergeCell ref="B23883:D23883"/>
    <mergeCell ref="B23884:D23884"/>
    <mergeCell ref="B23873:D23873"/>
    <mergeCell ref="B23874:D23874"/>
    <mergeCell ref="B23875:D23875"/>
    <mergeCell ref="B23876:D23876"/>
    <mergeCell ref="B23877:D23877"/>
    <mergeCell ref="B23878:D23878"/>
    <mergeCell ref="B23867:D23867"/>
    <mergeCell ref="B23868:D23868"/>
    <mergeCell ref="B23869:D23869"/>
    <mergeCell ref="B23870:D23870"/>
    <mergeCell ref="B23871:D23871"/>
    <mergeCell ref="B23872:D23872"/>
    <mergeCell ref="B23861:D23861"/>
    <mergeCell ref="B23862:D23862"/>
    <mergeCell ref="B23863:D23863"/>
    <mergeCell ref="B23864:D23864"/>
    <mergeCell ref="B23865:D23865"/>
    <mergeCell ref="B23866:D23866"/>
    <mergeCell ref="B23855:D23855"/>
    <mergeCell ref="B23856:D23856"/>
    <mergeCell ref="B23857:D23857"/>
    <mergeCell ref="B23858:D23858"/>
    <mergeCell ref="B23859:D23859"/>
    <mergeCell ref="B23860:D23860"/>
    <mergeCell ref="B23849:D23849"/>
    <mergeCell ref="B23850:D23850"/>
    <mergeCell ref="B23851:D23851"/>
    <mergeCell ref="B23852:D23852"/>
    <mergeCell ref="B23853:D23853"/>
    <mergeCell ref="B23854:D23854"/>
    <mergeCell ref="B23843:D23843"/>
    <mergeCell ref="B23844:D23844"/>
    <mergeCell ref="B23845:D23845"/>
    <mergeCell ref="B23846:D23846"/>
    <mergeCell ref="B23847:D23847"/>
    <mergeCell ref="B23848:D23848"/>
    <mergeCell ref="B23837:D23837"/>
    <mergeCell ref="B23838:D23838"/>
    <mergeCell ref="B23839:D23839"/>
    <mergeCell ref="B23840:D23840"/>
    <mergeCell ref="B23841:D23841"/>
    <mergeCell ref="B23842:D23842"/>
    <mergeCell ref="B23831:D23831"/>
    <mergeCell ref="B23832:D23832"/>
    <mergeCell ref="B23833:D23833"/>
    <mergeCell ref="B23834:D23834"/>
    <mergeCell ref="B23835:D23835"/>
    <mergeCell ref="B23836:D23836"/>
    <mergeCell ref="B23825:D23825"/>
    <mergeCell ref="B23826:D23826"/>
    <mergeCell ref="B23827:D23827"/>
    <mergeCell ref="B23828:D23828"/>
    <mergeCell ref="B23829:D23829"/>
    <mergeCell ref="B23830:D23830"/>
    <mergeCell ref="B23819:D23819"/>
    <mergeCell ref="B23820:D23820"/>
    <mergeCell ref="B23821:D23821"/>
    <mergeCell ref="B23822:D23822"/>
    <mergeCell ref="B23823:D23823"/>
    <mergeCell ref="B23824:D23824"/>
    <mergeCell ref="B23813:D23813"/>
    <mergeCell ref="B23814:D23814"/>
    <mergeCell ref="B23815:D23815"/>
    <mergeCell ref="B23816:D23816"/>
    <mergeCell ref="B23817:D23817"/>
    <mergeCell ref="B23818:D23818"/>
    <mergeCell ref="B23807:D23807"/>
    <mergeCell ref="B23808:D23808"/>
    <mergeCell ref="B23809:D23809"/>
    <mergeCell ref="B23810:D23810"/>
    <mergeCell ref="B23811:D23811"/>
    <mergeCell ref="B23812:D23812"/>
    <mergeCell ref="B23801:D23801"/>
    <mergeCell ref="B23802:D23802"/>
    <mergeCell ref="B23803:D23803"/>
    <mergeCell ref="B23804:D23804"/>
    <mergeCell ref="B23805:D23805"/>
    <mergeCell ref="B23806:D23806"/>
    <mergeCell ref="B23795:D23795"/>
    <mergeCell ref="B23796:D23796"/>
    <mergeCell ref="B23797:D23797"/>
    <mergeCell ref="B23798:D23798"/>
    <mergeCell ref="B23799:D23799"/>
    <mergeCell ref="B23800:D23800"/>
    <mergeCell ref="B23789:D23789"/>
    <mergeCell ref="B23790:D23790"/>
    <mergeCell ref="B23791:D23791"/>
    <mergeCell ref="B23792:D23792"/>
    <mergeCell ref="B23793:D23793"/>
    <mergeCell ref="B23794:D23794"/>
    <mergeCell ref="B23783:D23783"/>
    <mergeCell ref="B23784:D23784"/>
    <mergeCell ref="B23785:D23785"/>
    <mergeCell ref="B23786:D23786"/>
    <mergeCell ref="B23787:D23787"/>
    <mergeCell ref="B23788:D23788"/>
    <mergeCell ref="B23777:D23777"/>
    <mergeCell ref="B23778:D23778"/>
    <mergeCell ref="B23779:D23779"/>
    <mergeCell ref="B23780:D23780"/>
    <mergeCell ref="B23781:D23781"/>
    <mergeCell ref="B23782:D23782"/>
    <mergeCell ref="B23771:D23771"/>
    <mergeCell ref="B23772:D23772"/>
    <mergeCell ref="B23773:D23773"/>
    <mergeCell ref="B23774:D23774"/>
    <mergeCell ref="B23775:D23775"/>
    <mergeCell ref="B23776:D23776"/>
    <mergeCell ref="B23765:D23765"/>
    <mergeCell ref="B23766:D23766"/>
    <mergeCell ref="B23767:D23767"/>
    <mergeCell ref="B23768:D23768"/>
    <mergeCell ref="B23769:D23769"/>
    <mergeCell ref="B23770:D23770"/>
    <mergeCell ref="B23759:D23759"/>
    <mergeCell ref="B23760:D23760"/>
    <mergeCell ref="B23761:D23761"/>
    <mergeCell ref="B23762:D23762"/>
    <mergeCell ref="B23763:D23763"/>
    <mergeCell ref="B23764:D23764"/>
    <mergeCell ref="B23753:D23753"/>
    <mergeCell ref="B23754:D23754"/>
    <mergeCell ref="B23755:D23755"/>
    <mergeCell ref="B23756:D23756"/>
    <mergeCell ref="B23757:D23757"/>
    <mergeCell ref="B23758:D23758"/>
    <mergeCell ref="B23747:D23747"/>
    <mergeCell ref="B23748:D23748"/>
    <mergeCell ref="B23749:D23749"/>
    <mergeCell ref="B23750:D23750"/>
    <mergeCell ref="B23751:D23751"/>
    <mergeCell ref="B23752:D23752"/>
    <mergeCell ref="B23741:D23741"/>
    <mergeCell ref="B23742:D23742"/>
    <mergeCell ref="B23743:D23743"/>
    <mergeCell ref="B23744:D23744"/>
    <mergeCell ref="B23745:D23745"/>
    <mergeCell ref="B23746:D23746"/>
    <mergeCell ref="B23735:D23735"/>
    <mergeCell ref="B23736:D23736"/>
    <mergeCell ref="B23737:D23737"/>
    <mergeCell ref="B23738:D23738"/>
    <mergeCell ref="B23739:D23739"/>
    <mergeCell ref="B23740:D23740"/>
    <mergeCell ref="B23729:D23729"/>
    <mergeCell ref="B23730:D23730"/>
    <mergeCell ref="B23731:D23731"/>
    <mergeCell ref="B23732:D23732"/>
    <mergeCell ref="B23733:D23733"/>
    <mergeCell ref="B23734:D23734"/>
    <mergeCell ref="B23723:D23723"/>
    <mergeCell ref="B23724:D23724"/>
    <mergeCell ref="B23725:D23725"/>
    <mergeCell ref="B23726:D23726"/>
    <mergeCell ref="B23727:D23727"/>
    <mergeCell ref="B23728:D23728"/>
    <mergeCell ref="B23717:D23717"/>
    <mergeCell ref="B23718:D23718"/>
    <mergeCell ref="B23719:D23719"/>
    <mergeCell ref="B23720:D23720"/>
    <mergeCell ref="B23721:D23721"/>
    <mergeCell ref="B23722:D23722"/>
    <mergeCell ref="B23711:D23711"/>
    <mergeCell ref="B23712:D23712"/>
    <mergeCell ref="B23713:D23713"/>
    <mergeCell ref="B23714:D23714"/>
    <mergeCell ref="B23715:D23715"/>
    <mergeCell ref="B23716:D23716"/>
    <mergeCell ref="B23705:D23705"/>
    <mergeCell ref="B23706:D23706"/>
    <mergeCell ref="B23707:D23707"/>
    <mergeCell ref="B23708:D23708"/>
    <mergeCell ref="B23709:D23709"/>
    <mergeCell ref="B23710:D23710"/>
    <mergeCell ref="B23699:D23699"/>
    <mergeCell ref="B23700:D23700"/>
    <mergeCell ref="B23701:D23701"/>
    <mergeCell ref="B23702:D23702"/>
    <mergeCell ref="B23703:D23703"/>
    <mergeCell ref="B23704:D23704"/>
    <mergeCell ref="B23693:D23693"/>
    <mergeCell ref="B23694:D23694"/>
    <mergeCell ref="B23695:D23695"/>
    <mergeCell ref="B23696:D23696"/>
    <mergeCell ref="B23697:D23697"/>
    <mergeCell ref="B23698:D23698"/>
    <mergeCell ref="B23687:D23687"/>
    <mergeCell ref="B23688:D23688"/>
    <mergeCell ref="B23689:D23689"/>
    <mergeCell ref="B23690:D23690"/>
    <mergeCell ref="B23691:D23691"/>
    <mergeCell ref="B23692:D23692"/>
    <mergeCell ref="B23681:D23681"/>
    <mergeCell ref="B23682:D23682"/>
    <mergeCell ref="B23683:D23683"/>
    <mergeCell ref="B23684:D23684"/>
    <mergeCell ref="B23685:D23685"/>
    <mergeCell ref="B23686:D23686"/>
    <mergeCell ref="B23675:D23675"/>
    <mergeCell ref="B23676:D23676"/>
    <mergeCell ref="B23677:D23677"/>
    <mergeCell ref="B23678:D23678"/>
    <mergeCell ref="B23679:D23679"/>
    <mergeCell ref="B23680:D23680"/>
    <mergeCell ref="B23669:D23669"/>
    <mergeCell ref="B23670:D23670"/>
    <mergeCell ref="B23671:D23671"/>
    <mergeCell ref="B23672:D23672"/>
    <mergeCell ref="B23673:D23673"/>
    <mergeCell ref="B23674:D23674"/>
    <mergeCell ref="B23663:D23663"/>
    <mergeCell ref="B23664:D23664"/>
    <mergeCell ref="B23665:D23665"/>
    <mergeCell ref="B23666:D23666"/>
    <mergeCell ref="B23667:D23667"/>
    <mergeCell ref="B23668:D23668"/>
    <mergeCell ref="B23657:D23657"/>
    <mergeCell ref="B23658:D23658"/>
    <mergeCell ref="B23659:D23659"/>
    <mergeCell ref="B23660:D23660"/>
    <mergeCell ref="B23661:D23661"/>
    <mergeCell ref="B23662:D23662"/>
    <mergeCell ref="B23651:D23651"/>
    <mergeCell ref="B23652:D23652"/>
    <mergeCell ref="B23653:D23653"/>
    <mergeCell ref="B23654:D23654"/>
    <mergeCell ref="B23655:D23655"/>
    <mergeCell ref="B23656:D23656"/>
    <mergeCell ref="B23645:D23645"/>
    <mergeCell ref="B23646:D23646"/>
    <mergeCell ref="B23647:D23647"/>
    <mergeCell ref="B23648:D23648"/>
    <mergeCell ref="B23649:D23649"/>
    <mergeCell ref="B23650:D23650"/>
    <mergeCell ref="B23639:D23639"/>
    <mergeCell ref="B23640:D23640"/>
    <mergeCell ref="B23641:D23641"/>
    <mergeCell ref="B23642:D23642"/>
    <mergeCell ref="B23643:D23643"/>
    <mergeCell ref="B23644:D23644"/>
    <mergeCell ref="B23633:D23633"/>
    <mergeCell ref="B23634:D23634"/>
    <mergeCell ref="B23635:D23635"/>
    <mergeCell ref="B23636:D23636"/>
    <mergeCell ref="B23637:D23637"/>
    <mergeCell ref="B23638:D23638"/>
    <mergeCell ref="B23627:D23627"/>
    <mergeCell ref="B23628:D23628"/>
    <mergeCell ref="B23629:D23629"/>
    <mergeCell ref="B23630:D23630"/>
    <mergeCell ref="B23631:D23631"/>
    <mergeCell ref="B23632:D23632"/>
    <mergeCell ref="B23621:D23621"/>
    <mergeCell ref="B23622:D23622"/>
    <mergeCell ref="B23623:D23623"/>
    <mergeCell ref="B23624:D23624"/>
    <mergeCell ref="B23625:D23625"/>
    <mergeCell ref="B23626:D23626"/>
    <mergeCell ref="B23615:D23615"/>
    <mergeCell ref="B23616:D23616"/>
    <mergeCell ref="B23617:D23617"/>
    <mergeCell ref="B23618:D23618"/>
    <mergeCell ref="B23619:D23619"/>
    <mergeCell ref="B23620:D23620"/>
    <mergeCell ref="B23609:D23609"/>
    <mergeCell ref="B23610:D23610"/>
    <mergeCell ref="B23611:D23611"/>
    <mergeCell ref="B23612:D23612"/>
    <mergeCell ref="B23613:D23613"/>
    <mergeCell ref="B23614:D23614"/>
    <mergeCell ref="B23603:D23603"/>
    <mergeCell ref="B23604:D23604"/>
    <mergeCell ref="B23605:D23605"/>
    <mergeCell ref="B23606:D23606"/>
    <mergeCell ref="B23607:D23607"/>
    <mergeCell ref="B23608:D23608"/>
    <mergeCell ref="B23597:D23597"/>
    <mergeCell ref="B23598:D23598"/>
    <mergeCell ref="B23599:D23599"/>
    <mergeCell ref="B23600:D23600"/>
    <mergeCell ref="B23601:D23601"/>
    <mergeCell ref="B23602:D23602"/>
    <mergeCell ref="B23591:D23591"/>
    <mergeCell ref="B23592:D23592"/>
    <mergeCell ref="B23593:D23593"/>
    <mergeCell ref="B23594:D23594"/>
    <mergeCell ref="B23595:D23595"/>
    <mergeCell ref="B23596:D23596"/>
    <mergeCell ref="B23585:D23585"/>
    <mergeCell ref="B23586:D23586"/>
    <mergeCell ref="B23587:D23587"/>
    <mergeCell ref="B23588:D23588"/>
    <mergeCell ref="B23589:D23589"/>
    <mergeCell ref="B23590:D23590"/>
    <mergeCell ref="B23579:D23579"/>
    <mergeCell ref="B23580:D23580"/>
    <mergeCell ref="B23581:D23581"/>
    <mergeCell ref="B23582:D23582"/>
    <mergeCell ref="B23583:D23583"/>
    <mergeCell ref="B23584:D23584"/>
    <mergeCell ref="B23573:D23573"/>
    <mergeCell ref="B23574:D23574"/>
    <mergeCell ref="B23575:D23575"/>
    <mergeCell ref="B23576:D23576"/>
    <mergeCell ref="B23577:D23577"/>
    <mergeCell ref="B23578:D23578"/>
    <mergeCell ref="B23567:D23567"/>
    <mergeCell ref="B23568:D23568"/>
    <mergeCell ref="B23569:D23569"/>
    <mergeCell ref="B23570:D23570"/>
    <mergeCell ref="B23571:D23571"/>
    <mergeCell ref="B23572:D23572"/>
    <mergeCell ref="B23561:D23561"/>
    <mergeCell ref="B23562:D23562"/>
    <mergeCell ref="B23563:D23563"/>
    <mergeCell ref="B23564:D23564"/>
    <mergeCell ref="B23565:D23565"/>
    <mergeCell ref="B23566:D23566"/>
    <mergeCell ref="B23555:D23555"/>
    <mergeCell ref="B23556:D23556"/>
    <mergeCell ref="B23557:D23557"/>
    <mergeCell ref="B23558:D23558"/>
    <mergeCell ref="B23559:D23559"/>
    <mergeCell ref="B23560:D23560"/>
    <mergeCell ref="B23549:D23549"/>
    <mergeCell ref="B23550:D23550"/>
    <mergeCell ref="B23551:D23551"/>
    <mergeCell ref="B23552:D23552"/>
    <mergeCell ref="B23553:D23553"/>
    <mergeCell ref="B23554:D23554"/>
    <mergeCell ref="B23543:D23543"/>
    <mergeCell ref="B23544:D23544"/>
    <mergeCell ref="B23545:D23545"/>
    <mergeCell ref="B23546:D23546"/>
    <mergeCell ref="B23547:D23547"/>
    <mergeCell ref="B23548:D23548"/>
    <mergeCell ref="B23537:D23537"/>
    <mergeCell ref="B23538:D23538"/>
    <mergeCell ref="B23539:D23539"/>
    <mergeCell ref="B23540:D23540"/>
    <mergeCell ref="B23541:D23541"/>
    <mergeCell ref="B23542:D23542"/>
    <mergeCell ref="B23531:D23531"/>
    <mergeCell ref="B23532:D23532"/>
    <mergeCell ref="B23533:D23533"/>
    <mergeCell ref="B23534:D23534"/>
    <mergeCell ref="B23535:D23535"/>
    <mergeCell ref="B23536:D23536"/>
    <mergeCell ref="B23525:D23525"/>
    <mergeCell ref="B23526:D23526"/>
    <mergeCell ref="B23527:D23527"/>
    <mergeCell ref="B23528:D23528"/>
    <mergeCell ref="B23529:D23529"/>
    <mergeCell ref="B23530:D23530"/>
    <mergeCell ref="B23519:D23519"/>
    <mergeCell ref="B23520:D23520"/>
    <mergeCell ref="B23521:D23521"/>
    <mergeCell ref="B23522:D23522"/>
    <mergeCell ref="B23523:D23523"/>
    <mergeCell ref="B23524:D23524"/>
    <mergeCell ref="B23513:D23513"/>
    <mergeCell ref="B23514:D23514"/>
    <mergeCell ref="B23515:D23515"/>
    <mergeCell ref="B23516:D23516"/>
    <mergeCell ref="B23517:D23517"/>
    <mergeCell ref="B23518:D23518"/>
    <mergeCell ref="B23507:D23507"/>
    <mergeCell ref="B23508:D23508"/>
    <mergeCell ref="B23509:D23509"/>
    <mergeCell ref="B23510:D23510"/>
    <mergeCell ref="B23511:D23511"/>
    <mergeCell ref="B23512:D23512"/>
    <mergeCell ref="B23501:D23501"/>
    <mergeCell ref="B23502:D23502"/>
    <mergeCell ref="B23503:D23503"/>
    <mergeCell ref="B23504:D23504"/>
    <mergeCell ref="B23505:D23505"/>
    <mergeCell ref="B23506:D23506"/>
    <mergeCell ref="B23495:D23495"/>
    <mergeCell ref="B23496:D23496"/>
    <mergeCell ref="B23497:D23497"/>
    <mergeCell ref="B23498:D23498"/>
    <mergeCell ref="B23499:D23499"/>
    <mergeCell ref="B23500:D23500"/>
    <mergeCell ref="B23489:D23489"/>
    <mergeCell ref="B23490:D23490"/>
    <mergeCell ref="B23491:D23491"/>
    <mergeCell ref="B23492:D23492"/>
    <mergeCell ref="B23493:D23493"/>
    <mergeCell ref="B23494:D23494"/>
    <mergeCell ref="B23483:D23483"/>
    <mergeCell ref="B23484:D23484"/>
    <mergeCell ref="B23485:D23485"/>
    <mergeCell ref="B23486:D23486"/>
    <mergeCell ref="B23487:D23487"/>
    <mergeCell ref="B23488:D23488"/>
    <mergeCell ref="B23477:D23477"/>
    <mergeCell ref="B23478:D23478"/>
    <mergeCell ref="B23479:D23479"/>
    <mergeCell ref="B23480:D23480"/>
    <mergeCell ref="B23481:D23481"/>
    <mergeCell ref="B23482:D23482"/>
    <mergeCell ref="B23471:D23471"/>
    <mergeCell ref="B23472:D23472"/>
    <mergeCell ref="B23473:D23473"/>
    <mergeCell ref="B23474:D23474"/>
    <mergeCell ref="B23475:D23475"/>
    <mergeCell ref="B23476:D23476"/>
    <mergeCell ref="B23465:D23465"/>
    <mergeCell ref="B23466:D23466"/>
    <mergeCell ref="B23467:D23467"/>
    <mergeCell ref="B23468:D23468"/>
    <mergeCell ref="B23469:D23469"/>
    <mergeCell ref="B23470:D23470"/>
    <mergeCell ref="B23459:D23459"/>
    <mergeCell ref="B23460:D23460"/>
    <mergeCell ref="B23461:D23461"/>
    <mergeCell ref="B23462:D23462"/>
    <mergeCell ref="B23463:D23463"/>
    <mergeCell ref="B23464:D23464"/>
    <mergeCell ref="B23453:D23453"/>
    <mergeCell ref="B23454:D23454"/>
    <mergeCell ref="B23455:D23455"/>
    <mergeCell ref="B23456:D23456"/>
    <mergeCell ref="B23457:D23457"/>
    <mergeCell ref="B23458:D23458"/>
    <mergeCell ref="B23447:D23447"/>
    <mergeCell ref="B23448:D23448"/>
    <mergeCell ref="B23449:D23449"/>
    <mergeCell ref="B23450:D23450"/>
    <mergeCell ref="B23451:D23451"/>
    <mergeCell ref="B23452:D23452"/>
    <mergeCell ref="B23441:D23441"/>
    <mergeCell ref="B23442:D23442"/>
    <mergeCell ref="B23443:D23443"/>
    <mergeCell ref="B23444:D23444"/>
    <mergeCell ref="B23445:D23445"/>
    <mergeCell ref="B23446:D23446"/>
    <mergeCell ref="B23435:D23435"/>
    <mergeCell ref="B23436:D23436"/>
    <mergeCell ref="B23437:D23437"/>
    <mergeCell ref="B23438:D23438"/>
    <mergeCell ref="B23439:D23439"/>
    <mergeCell ref="B23440:D23440"/>
    <mergeCell ref="B23429:D23429"/>
    <mergeCell ref="B23430:D23430"/>
    <mergeCell ref="B23431:D23431"/>
    <mergeCell ref="B23432:D23432"/>
    <mergeCell ref="B23433:D23433"/>
    <mergeCell ref="B23434:D23434"/>
    <mergeCell ref="B23423:D23423"/>
    <mergeCell ref="B23424:D23424"/>
    <mergeCell ref="B23425:D23425"/>
    <mergeCell ref="B23426:D23426"/>
    <mergeCell ref="B23427:D23427"/>
    <mergeCell ref="B23428:D23428"/>
    <mergeCell ref="B23417:D23417"/>
    <mergeCell ref="B23418:D23418"/>
    <mergeCell ref="B23419:D23419"/>
    <mergeCell ref="B23420:D23420"/>
    <mergeCell ref="B23421:D23421"/>
    <mergeCell ref="B23422:D23422"/>
    <mergeCell ref="B23411:D23411"/>
    <mergeCell ref="B23412:D23412"/>
    <mergeCell ref="B23413:D23413"/>
    <mergeCell ref="B23414:D23414"/>
    <mergeCell ref="B23415:D23415"/>
    <mergeCell ref="B23416:D23416"/>
    <mergeCell ref="B23405:D23405"/>
    <mergeCell ref="B23406:D23406"/>
    <mergeCell ref="B23407:D23407"/>
    <mergeCell ref="B23408:D23408"/>
    <mergeCell ref="B23409:D23409"/>
    <mergeCell ref="B23410:D23410"/>
    <mergeCell ref="B23399:D23399"/>
    <mergeCell ref="B23400:D23400"/>
    <mergeCell ref="B23401:D23401"/>
    <mergeCell ref="B23402:D23402"/>
    <mergeCell ref="B23403:D23403"/>
    <mergeCell ref="B23404:D23404"/>
    <mergeCell ref="B23393:D23393"/>
    <mergeCell ref="B23394:D23394"/>
    <mergeCell ref="B23395:D23395"/>
    <mergeCell ref="B23396:D23396"/>
    <mergeCell ref="B23397:D23397"/>
    <mergeCell ref="B23398:D23398"/>
    <mergeCell ref="B23387:D23387"/>
    <mergeCell ref="B23388:D23388"/>
    <mergeCell ref="B23389:D23389"/>
    <mergeCell ref="B23390:D23390"/>
    <mergeCell ref="B23391:D23391"/>
    <mergeCell ref="B23392:D23392"/>
    <mergeCell ref="B23381:D23381"/>
    <mergeCell ref="B23382:D23382"/>
    <mergeCell ref="B23383:D23383"/>
    <mergeCell ref="B23384:D23384"/>
    <mergeCell ref="B23385:D23385"/>
    <mergeCell ref="B23386:D23386"/>
    <mergeCell ref="B23375:D23375"/>
    <mergeCell ref="B23376:D23376"/>
    <mergeCell ref="B23377:D23377"/>
    <mergeCell ref="B23378:D23378"/>
    <mergeCell ref="B23379:D23379"/>
    <mergeCell ref="B23380:D23380"/>
    <mergeCell ref="B23369:D23369"/>
    <mergeCell ref="B23370:D23370"/>
    <mergeCell ref="B23371:D23371"/>
    <mergeCell ref="B23372:D23372"/>
    <mergeCell ref="B23373:D23373"/>
    <mergeCell ref="B23374:D23374"/>
    <mergeCell ref="B23363:D23363"/>
    <mergeCell ref="B23364:D23364"/>
    <mergeCell ref="B23365:D23365"/>
    <mergeCell ref="B23366:D23366"/>
    <mergeCell ref="B23367:D23367"/>
    <mergeCell ref="B23368:D23368"/>
    <mergeCell ref="B23357:D23357"/>
    <mergeCell ref="B23358:D23358"/>
    <mergeCell ref="B23359:D23359"/>
    <mergeCell ref="B23360:D23360"/>
    <mergeCell ref="B23361:D23361"/>
    <mergeCell ref="B23362:D23362"/>
    <mergeCell ref="B23351:D23351"/>
    <mergeCell ref="B23352:D23352"/>
    <mergeCell ref="B23353:D23353"/>
    <mergeCell ref="B23354:D23354"/>
    <mergeCell ref="B23355:D23355"/>
    <mergeCell ref="B23356:D23356"/>
    <mergeCell ref="B23345:D23345"/>
    <mergeCell ref="B23346:D23346"/>
    <mergeCell ref="B23347:D23347"/>
    <mergeCell ref="B23348:D23348"/>
    <mergeCell ref="B23349:D23349"/>
    <mergeCell ref="B23350:D23350"/>
    <mergeCell ref="B23339:D23339"/>
    <mergeCell ref="B23340:D23340"/>
    <mergeCell ref="B23341:D23341"/>
    <mergeCell ref="B23342:D23342"/>
    <mergeCell ref="B23343:D23343"/>
    <mergeCell ref="B23344:D23344"/>
    <mergeCell ref="B23333:D23333"/>
    <mergeCell ref="B23334:D23334"/>
    <mergeCell ref="B23335:D23335"/>
    <mergeCell ref="B23336:D23336"/>
    <mergeCell ref="B23337:D23337"/>
    <mergeCell ref="B23338:D23338"/>
    <mergeCell ref="B23327:D23327"/>
    <mergeCell ref="B23328:D23328"/>
    <mergeCell ref="B23329:D23329"/>
    <mergeCell ref="B23330:D23330"/>
    <mergeCell ref="B23331:D23331"/>
    <mergeCell ref="B23332:D23332"/>
    <mergeCell ref="B23321:D23321"/>
    <mergeCell ref="B23322:D23322"/>
    <mergeCell ref="B23323:D23323"/>
    <mergeCell ref="B23324:D23324"/>
    <mergeCell ref="B23325:D23325"/>
    <mergeCell ref="B23326:D23326"/>
    <mergeCell ref="B23315:D23315"/>
    <mergeCell ref="B23316:D23316"/>
    <mergeCell ref="B23317:D23317"/>
    <mergeCell ref="B23318:D23318"/>
    <mergeCell ref="B23319:D23319"/>
    <mergeCell ref="B23320:D23320"/>
    <mergeCell ref="B23309:D23309"/>
    <mergeCell ref="B23310:D23310"/>
    <mergeCell ref="B23311:D23311"/>
    <mergeCell ref="B23312:D23312"/>
    <mergeCell ref="B23313:D23313"/>
    <mergeCell ref="B23314:D23314"/>
    <mergeCell ref="B23303:D23303"/>
    <mergeCell ref="B23304:D23304"/>
    <mergeCell ref="B23305:D23305"/>
    <mergeCell ref="B23306:D23306"/>
    <mergeCell ref="B23307:D23307"/>
    <mergeCell ref="B23308:D23308"/>
    <mergeCell ref="B23297:D23297"/>
    <mergeCell ref="B23298:D23298"/>
    <mergeCell ref="B23299:D23299"/>
    <mergeCell ref="B23300:D23300"/>
    <mergeCell ref="B23301:D23301"/>
    <mergeCell ref="B23302:D23302"/>
    <mergeCell ref="B23291:D23291"/>
    <mergeCell ref="B23292:D23292"/>
    <mergeCell ref="B23293:D23293"/>
    <mergeCell ref="B23294:D23294"/>
    <mergeCell ref="B23295:D23295"/>
    <mergeCell ref="B23296:D23296"/>
    <mergeCell ref="B23285:D23285"/>
    <mergeCell ref="B23286:D23286"/>
    <mergeCell ref="B23287:D23287"/>
    <mergeCell ref="B23288:D23288"/>
    <mergeCell ref="B23289:D23289"/>
    <mergeCell ref="B23290:D23290"/>
    <mergeCell ref="B23279:D23279"/>
    <mergeCell ref="B23280:D23280"/>
    <mergeCell ref="B23281:D23281"/>
    <mergeCell ref="B23282:D23282"/>
    <mergeCell ref="B23283:D23283"/>
    <mergeCell ref="B23284:D23284"/>
    <mergeCell ref="B23273:D23273"/>
    <mergeCell ref="B23274:D23274"/>
    <mergeCell ref="B23275:D23275"/>
    <mergeCell ref="B23276:D23276"/>
    <mergeCell ref="B23277:D23277"/>
    <mergeCell ref="B23278:D23278"/>
    <mergeCell ref="B23267:D23267"/>
    <mergeCell ref="B23268:D23268"/>
    <mergeCell ref="B23269:D23269"/>
    <mergeCell ref="B23270:D23270"/>
    <mergeCell ref="B23271:D23271"/>
    <mergeCell ref="B23272:D23272"/>
    <mergeCell ref="B23261:D23261"/>
    <mergeCell ref="B23262:D23262"/>
    <mergeCell ref="B23263:D23263"/>
    <mergeCell ref="B23264:D23264"/>
    <mergeCell ref="B23265:D23265"/>
    <mergeCell ref="B23266:D23266"/>
    <mergeCell ref="B23255:D23255"/>
    <mergeCell ref="B23256:D23256"/>
    <mergeCell ref="B23257:D23257"/>
    <mergeCell ref="B23258:D23258"/>
    <mergeCell ref="B23259:D23259"/>
    <mergeCell ref="B23260:D23260"/>
    <mergeCell ref="B23249:D23249"/>
    <mergeCell ref="B23250:D23250"/>
    <mergeCell ref="B23251:D23251"/>
    <mergeCell ref="B23252:D23252"/>
    <mergeCell ref="B23253:D23253"/>
    <mergeCell ref="B23254:D23254"/>
    <mergeCell ref="B23243:D23243"/>
    <mergeCell ref="B23244:D23244"/>
    <mergeCell ref="B23245:D23245"/>
    <mergeCell ref="B23246:D23246"/>
    <mergeCell ref="B23247:D23247"/>
    <mergeCell ref="B23248:D23248"/>
    <mergeCell ref="B23237:D23237"/>
    <mergeCell ref="B23238:D23238"/>
    <mergeCell ref="B23239:D23239"/>
    <mergeCell ref="B23240:D23240"/>
    <mergeCell ref="B23241:D23241"/>
    <mergeCell ref="B23242:D23242"/>
    <mergeCell ref="B23231:D23231"/>
    <mergeCell ref="B23232:D23232"/>
    <mergeCell ref="B23233:D23233"/>
    <mergeCell ref="B23234:D23234"/>
    <mergeCell ref="B23235:D23235"/>
    <mergeCell ref="B23236:D23236"/>
    <mergeCell ref="B23225:D23225"/>
    <mergeCell ref="B23226:D23226"/>
    <mergeCell ref="B23227:D23227"/>
    <mergeCell ref="B23228:D23228"/>
    <mergeCell ref="B23229:D23229"/>
    <mergeCell ref="B23230:D23230"/>
    <mergeCell ref="B23219:D23219"/>
    <mergeCell ref="B23220:D23220"/>
    <mergeCell ref="B23221:D23221"/>
    <mergeCell ref="B23222:D23222"/>
    <mergeCell ref="B23223:D23223"/>
    <mergeCell ref="B23224:D23224"/>
    <mergeCell ref="B23213:D23213"/>
    <mergeCell ref="B23214:D23214"/>
    <mergeCell ref="B23215:D23215"/>
    <mergeCell ref="B23216:D23216"/>
    <mergeCell ref="B23217:D23217"/>
    <mergeCell ref="B23218:D23218"/>
    <mergeCell ref="B23207:D23207"/>
    <mergeCell ref="B23208:D23208"/>
    <mergeCell ref="B23209:D23209"/>
    <mergeCell ref="B23210:D23210"/>
    <mergeCell ref="B23211:D23211"/>
    <mergeCell ref="B23212:D23212"/>
    <mergeCell ref="B23201:D23201"/>
    <mergeCell ref="B23202:D23202"/>
    <mergeCell ref="B23203:D23203"/>
    <mergeCell ref="B23204:D23204"/>
    <mergeCell ref="B23205:D23205"/>
    <mergeCell ref="B23206:D23206"/>
    <mergeCell ref="B23195:D23195"/>
    <mergeCell ref="B23196:D23196"/>
    <mergeCell ref="B23197:D23197"/>
    <mergeCell ref="B23198:D23198"/>
    <mergeCell ref="B23199:D23199"/>
    <mergeCell ref="B23200:D23200"/>
    <mergeCell ref="B23189:D23189"/>
    <mergeCell ref="B23190:D23190"/>
    <mergeCell ref="B23191:D23191"/>
    <mergeCell ref="B23192:D23192"/>
    <mergeCell ref="B23193:D23193"/>
    <mergeCell ref="B23194:D23194"/>
    <mergeCell ref="B23183:D23183"/>
    <mergeCell ref="B23184:D23184"/>
    <mergeCell ref="B23185:D23185"/>
    <mergeCell ref="B23186:D23186"/>
    <mergeCell ref="B23187:D23187"/>
    <mergeCell ref="B23188:D23188"/>
    <mergeCell ref="B23177:D23177"/>
    <mergeCell ref="B23178:D23178"/>
    <mergeCell ref="B23179:D23179"/>
    <mergeCell ref="B23180:D23180"/>
    <mergeCell ref="B23181:D23181"/>
    <mergeCell ref="B23182:D23182"/>
    <mergeCell ref="B23171:D23171"/>
    <mergeCell ref="B23172:D23172"/>
    <mergeCell ref="B23173:D23173"/>
    <mergeCell ref="B23174:D23174"/>
    <mergeCell ref="B23175:D23175"/>
    <mergeCell ref="B23176:D23176"/>
    <mergeCell ref="B23165:D23165"/>
    <mergeCell ref="B23166:D23166"/>
    <mergeCell ref="B23167:D23167"/>
    <mergeCell ref="B23168:D23168"/>
    <mergeCell ref="B23169:D23169"/>
    <mergeCell ref="B23170:D23170"/>
    <mergeCell ref="B23159:D23159"/>
    <mergeCell ref="B23160:D23160"/>
    <mergeCell ref="B23161:D23161"/>
    <mergeCell ref="B23162:D23162"/>
    <mergeCell ref="B23163:D23163"/>
    <mergeCell ref="B23164:D23164"/>
    <mergeCell ref="B23153:D23153"/>
    <mergeCell ref="B23154:D23154"/>
    <mergeCell ref="B23155:D23155"/>
    <mergeCell ref="B23156:D23156"/>
    <mergeCell ref="B23157:D23157"/>
    <mergeCell ref="B23158:D23158"/>
    <mergeCell ref="B23147:D23147"/>
    <mergeCell ref="B23148:D23148"/>
    <mergeCell ref="B23149:D23149"/>
    <mergeCell ref="B23150:D23150"/>
    <mergeCell ref="B23151:D23151"/>
    <mergeCell ref="B23152:D23152"/>
    <mergeCell ref="B23141:D23141"/>
    <mergeCell ref="B23142:D23142"/>
    <mergeCell ref="B23143:D23143"/>
    <mergeCell ref="B23144:D23144"/>
    <mergeCell ref="B23145:D23145"/>
    <mergeCell ref="B23146:D23146"/>
    <mergeCell ref="B23135:D23135"/>
    <mergeCell ref="B23136:D23136"/>
    <mergeCell ref="B23137:D23137"/>
    <mergeCell ref="B23138:D23138"/>
    <mergeCell ref="B23139:D23139"/>
    <mergeCell ref="B23140:D23140"/>
    <mergeCell ref="B23129:D23129"/>
    <mergeCell ref="B23130:D23130"/>
    <mergeCell ref="B23131:D23131"/>
    <mergeCell ref="B23132:D23132"/>
    <mergeCell ref="B23133:D23133"/>
    <mergeCell ref="B23134:D23134"/>
    <mergeCell ref="B23123:D23123"/>
    <mergeCell ref="B23124:D23124"/>
    <mergeCell ref="B23125:D23125"/>
    <mergeCell ref="B23126:D23126"/>
    <mergeCell ref="B23127:D23127"/>
    <mergeCell ref="B23128:D23128"/>
    <mergeCell ref="B23117:D23117"/>
    <mergeCell ref="B23118:D23118"/>
    <mergeCell ref="B23119:D23119"/>
    <mergeCell ref="B23120:D23120"/>
    <mergeCell ref="B23121:D23121"/>
    <mergeCell ref="B23122:D23122"/>
    <mergeCell ref="B23111:D23111"/>
    <mergeCell ref="B23112:D23112"/>
    <mergeCell ref="B23113:D23113"/>
    <mergeCell ref="B23114:D23114"/>
    <mergeCell ref="B23115:D23115"/>
    <mergeCell ref="B23116:D23116"/>
    <mergeCell ref="B23105:D23105"/>
    <mergeCell ref="B23106:D23106"/>
    <mergeCell ref="B23107:D23107"/>
    <mergeCell ref="B23108:D23108"/>
    <mergeCell ref="B23109:D23109"/>
    <mergeCell ref="B23110:D23110"/>
    <mergeCell ref="B23099:D23099"/>
    <mergeCell ref="B23100:D23100"/>
    <mergeCell ref="B23101:D23101"/>
    <mergeCell ref="B23102:D23102"/>
    <mergeCell ref="B23103:D23103"/>
    <mergeCell ref="B23104:D23104"/>
    <mergeCell ref="B23093:D23093"/>
    <mergeCell ref="B23094:D23094"/>
    <mergeCell ref="B23095:D23095"/>
    <mergeCell ref="B23096:D23096"/>
    <mergeCell ref="B23097:D23097"/>
    <mergeCell ref="B23098:D23098"/>
    <mergeCell ref="B23087:D23087"/>
    <mergeCell ref="B23088:D23088"/>
    <mergeCell ref="B23089:D23089"/>
    <mergeCell ref="B23090:D23090"/>
    <mergeCell ref="B23091:D23091"/>
    <mergeCell ref="B23092:D23092"/>
    <mergeCell ref="B23081:D23081"/>
    <mergeCell ref="B23082:D23082"/>
    <mergeCell ref="B23083:D23083"/>
    <mergeCell ref="B23084:D23084"/>
    <mergeCell ref="B23085:D23085"/>
    <mergeCell ref="B23086:D23086"/>
    <mergeCell ref="B23075:D23075"/>
    <mergeCell ref="B23076:D23076"/>
    <mergeCell ref="B23077:D23077"/>
    <mergeCell ref="B23078:D23078"/>
    <mergeCell ref="B23079:D23079"/>
    <mergeCell ref="B23080:D23080"/>
    <mergeCell ref="B23069:D23069"/>
    <mergeCell ref="B23070:D23070"/>
    <mergeCell ref="B23071:D23071"/>
    <mergeCell ref="B23072:D23072"/>
    <mergeCell ref="B23073:D23073"/>
    <mergeCell ref="B23074:D23074"/>
    <mergeCell ref="B23063:D23063"/>
    <mergeCell ref="B23064:D23064"/>
    <mergeCell ref="B23065:D23065"/>
    <mergeCell ref="B23066:D23066"/>
    <mergeCell ref="B23067:D23067"/>
    <mergeCell ref="B23068:D23068"/>
    <mergeCell ref="B23057:D23057"/>
    <mergeCell ref="B23058:D23058"/>
    <mergeCell ref="B23059:D23059"/>
    <mergeCell ref="B23060:D23060"/>
    <mergeCell ref="B23061:D23061"/>
    <mergeCell ref="B23062:D23062"/>
    <mergeCell ref="B23051:D23051"/>
    <mergeCell ref="B23052:D23052"/>
    <mergeCell ref="B23053:D23053"/>
    <mergeCell ref="B23054:D23054"/>
    <mergeCell ref="B23055:D23055"/>
    <mergeCell ref="B23056:D23056"/>
    <mergeCell ref="B23045:D23045"/>
    <mergeCell ref="B23046:D23046"/>
    <mergeCell ref="B23047:D23047"/>
    <mergeCell ref="B23048:D23048"/>
    <mergeCell ref="B23049:D23049"/>
    <mergeCell ref="B23050:D23050"/>
    <mergeCell ref="B23039:D23039"/>
    <mergeCell ref="B23040:D23040"/>
    <mergeCell ref="B23041:D23041"/>
    <mergeCell ref="B23042:D23042"/>
    <mergeCell ref="B23043:D23043"/>
    <mergeCell ref="B23044:D23044"/>
    <mergeCell ref="B23033:D23033"/>
    <mergeCell ref="B23034:D23034"/>
    <mergeCell ref="B23035:D23035"/>
    <mergeCell ref="B23036:D23036"/>
    <mergeCell ref="B23037:D23037"/>
    <mergeCell ref="B23038:D23038"/>
    <mergeCell ref="B23027:D23027"/>
    <mergeCell ref="B23028:D23028"/>
    <mergeCell ref="B23029:D23029"/>
    <mergeCell ref="B23030:D23030"/>
    <mergeCell ref="B23031:D23031"/>
    <mergeCell ref="B23032:D23032"/>
    <mergeCell ref="B23021:D23021"/>
    <mergeCell ref="B23022:D23022"/>
    <mergeCell ref="B23023:D23023"/>
    <mergeCell ref="B23024:D23024"/>
    <mergeCell ref="B23025:D23025"/>
    <mergeCell ref="B23026:D23026"/>
    <mergeCell ref="B23015:D23015"/>
    <mergeCell ref="B23016:D23016"/>
    <mergeCell ref="B23017:D23017"/>
    <mergeCell ref="B23018:D23018"/>
    <mergeCell ref="B23019:D23019"/>
    <mergeCell ref="B23020:D23020"/>
    <mergeCell ref="B23009:D23009"/>
    <mergeCell ref="B23010:D23010"/>
    <mergeCell ref="B23011:D23011"/>
    <mergeCell ref="B23012:D23012"/>
    <mergeCell ref="B23013:D23013"/>
    <mergeCell ref="B23014:D23014"/>
    <mergeCell ref="B23003:D23003"/>
    <mergeCell ref="B23004:D23004"/>
    <mergeCell ref="B23005:D23005"/>
    <mergeCell ref="B23006:D23006"/>
    <mergeCell ref="B23007:D23007"/>
    <mergeCell ref="B23008:D23008"/>
    <mergeCell ref="B22997:D22997"/>
    <mergeCell ref="B22998:D22998"/>
    <mergeCell ref="B22999:D22999"/>
    <mergeCell ref="B23000:D23000"/>
    <mergeCell ref="B23001:D23001"/>
    <mergeCell ref="B23002:D23002"/>
    <mergeCell ref="B22991:D22991"/>
    <mergeCell ref="B22992:D22992"/>
    <mergeCell ref="B22993:D22993"/>
    <mergeCell ref="B22994:D22994"/>
    <mergeCell ref="B22995:D22995"/>
    <mergeCell ref="B22996:D22996"/>
    <mergeCell ref="B22985:D22985"/>
    <mergeCell ref="B22986:D22986"/>
    <mergeCell ref="B22987:D22987"/>
    <mergeCell ref="B22988:D22988"/>
    <mergeCell ref="B22989:D22989"/>
    <mergeCell ref="B22990:D22990"/>
    <mergeCell ref="B22979:D22979"/>
    <mergeCell ref="B22980:D22980"/>
    <mergeCell ref="B22981:D22981"/>
    <mergeCell ref="B22982:D22982"/>
    <mergeCell ref="B22983:D22983"/>
    <mergeCell ref="B22984:D22984"/>
    <mergeCell ref="B22973:D22973"/>
    <mergeCell ref="B22974:D22974"/>
    <mergeCell ref="B22975:D22975"/>
    <mergeCell ref="B22976:D22976"/>
    <mergeCell ref="B22977:D22977"/>
    <mergeCell ref="B22978:D22978"/>
    <mergeCell ref="B22967:D22967"/>
    <mergeCell ref="B22968:D22968"/>
    <mergeCell ref="B22969:D22969"/>
    <mergeCell ref="B22970:D22970"/>
    <mergeCell ref="B22971:D22971"/>
    <mergeCell ref="B22972:D22972"/>
    <mergeCell ref="B22961:D22961"/>
    <mergeCell ref="B22962:D22962"/>
    <mergeCell ref="B22963:D22963"/>
    <mergeCell ref="B22964:D22964"/>
    <mergeCell ref="B22965:D22965"/>
    <mergeCell ref="B22966:D22966"/>
    <mergeCell ref="B22955:D22955"/>
    <mergeCell ref="B22956:D22956"/>
    <mergeCell ref="B22957:D22957"/>
    <mergeCell ref="B22958:D22958"/>
    <mergeCell ref="B22959:D22959"/>
    <mergeCell ref="B22960:D22960"/>
    <mergeCell ref="B22949:D22949"/>
    <mergeCell ref="B22950:D22950"/>
    <mergeCell ref="B22951:D22951"/>
    <mergeCell ref="B22952:D22952"/>
    <mergeCell ref="B22953:D22953"/>
    <mergeCell ref="B22954:D22954"/>
    <mergeCell ref="B22943:D22943"/>
    <mergeCell ref="B22944:D22944"/>
    <mergeCell ref="B22945:D22945"/>
    <mergeCell ref="B22946:D22946"/>
    <mergeCell ref="B22947:D22947"/>
    <mergeCell ref="B22948:D22948"/>
    <mergeCell ref="B22937:D22937"/>
    <mergeCell ref="B22938:D22938"/>
    <mergeCell ref="B22939:D22939"/>
    <mergeCell ref="B22940:D22940"/>
    <mergeCell ref="B22941:D22941"/>
    <mergeCell ref="B22942:D22942"/>
    <mergeCell ref="B22931:D22931"/>
    <mergeCell ref="B22932:D22932"/>
    <mergeCell ref="B22933:D22933"/>
    <mergeCell ref="B22934:D22934"/>
    <mergeCell ref="B22935:D22935"/>
    <mergeCell ref="B22936:D22936"/>
    <mergeCell ref="B22925:D22925"/>
    <mergeCell ref="B22926:D22926"/>
    <mergeCell ref="B22927:D22927"/>
    <mergeCell ref="B22928:D22928"/>
    <mergeCell ref="B22929:D22929"/>
    <mergeCell ref="B22930:D22930"/>
    <mergeCell ref="B22919:D22919"/>
    <mergeCell ref="B22920:D22920"/>
    <mergeCell ref="B22921:D22921"/>
    <mergeCell ref="B22922:D22922"/>
    <mergeCell ref="B22923:D22923"/>
    <mergeCell ref="B22924:D22924"/>
    <mergeCell ref="B22913:D22913"/>
    <mergeCell ref="B22914:D22914"/>
    <mergeCell ref="B22915:D22915"/>
    <mergeCell ref="B22916:D22916"/>
    <mergeCell ref="B22917:D22917"/>
    <mergeCell ref="B22918:D22918"/>
    <mergeCell ref="B22907:D22907"/>
    <mergeCell ref="B22908:D22908"/>
    <mergeCell ref="B22909:D22909"/>
    <mergeCell ref="B22910:D22910"/>
    <mergeCell ref="B22911:D22911"/>
    <mergeCell ref="B22912:D22912"/>
    <mergeCell ref="B22901:D22901"/>
    <mergeCell ref="B22902:D22902"/>
    <mergeCell ref="B22903:D22903"/>
    <mergeCell ref="B22904:D22904"/>
    <mergeCell ref="B22905:D22905"/>
    <mergeCell ref="B22906:D22906"/>
    <mergeCell ref="B22895:D22895"/>
    <mergeCell ref="B22896:D22896"/>
    <mergeCell ref="B22897:D22897"/>
    <mergeCell ref="B22898:D22898"/>
    <mergeCell ref="B22899:D22899"/>
    <mergeCell ref="B22900:D22900"/>
    <mergeCell ref="B22889:D22889"/>
    <mergeCell ref="B22890:D22890"/>
    <mergeCell ref="B22891:D22891"/>
    <mergeCell ref="B22892:D22892"/>
    <mergeCell ref="B22893:D22893"/>
    <mergeCell ref="B22894:D22894"/>
    <mergeCell ref="B22883:D22883"/>
    <mergeCell ref="B22884:D22884"/>
    <mergeCell ref="B22885:D22885"/>
    <mergeCell ref="B22886:D22886"/>
    <mergeCell ref="B22887:D22887"/>
    <mergeCell ref="B22888:D22888"/>
    <mergeCell ref="B22877:D22877"/>
    <mergeCell ref="B22878:D22878"/>
    <mergeCell ref="B22879:D22879"/>
    <mergeCell ref="B22880:D22880"/>
    <mergeCell ref="B22881:D22881"/>
    <mergeCell ref="B22882:D22882"/>
    <mergeCell ref="B22871:D22871"/>
    <mergeCell ref="B22872:D22872"/>
    <mergeCell ref="B22873:D22873"/>
    <mergeCell ref="B22874:D22874"/>
    <mergeCell ref="B22875:D22875"/>
    <mergeCell ref="B22876:D22876"/>
    <mergeCell ref="B22865:D22865"/>
    <mergeCell ref="B22866:D22866"/>
    <mergeCell ref="B22867:D22867"/>
    <mergeCell ref="B22868:D22868"/>
    <mergeCell ref="B22869:D22869"/>
    <mergeCell ref="B22870:D22870"/>
    <mergeCell ref="B22859:D22859"/>
    <mergeCell ref="B22860:D22860"/>
    <mergeCell ref="B22861:D22861"/>
    <mergeCell ref="B22862:D22862"/>
    <mergeCell ref="B22863:D22863"/>
    <mergeCell ref="B22864:D22864"/>
    <mergeCell ref="B22853:D22853"/>
    <mergeCell ref="B22854:D22854"/>
    <mergeCell ref="B22855:D22855"/>
    <mergeCell ref="B22856:D22856"/>
    <mergeCell ref="B22857:D22857"/>
    <mergeCell ref="B22858:D22858"/>
    <mergeCell ref="B22847:D22847"/>
    <mergeCell ref="B22848:D22848"/>
    <mergeCell ref="B22849:D22849"/>
    <mergeCell ref="B22850:D22850"/>
    <mergeCell ref="B22851:D22851"/>
    <mergeCell ref="B22852:D22852"/>
    <mergeCell ref="B22841:D22841"/>
    <mergeCell ref="B22842:D22842"/>
    <mergeCell ref="B22843:D22843"/>
    <mergeCell ref="B22844:D22844"/>
    <mergeCell ref="B22845:D22845"/>
    <mergeCell ref="B22846:D22846"/>
    <mergeCell ref="B22835:D22835"/>
    <mergeCell ref="B22836:D22836"/>
    <mergeCell ref="B22837:D22837"/>
    <mergeCell ref="B22838:D22838"/>
    <mergeCell ref="B22839:D22839"/>
    <mergeCell ref="B22840:D22840"/>
    <mergeCell ref="B22829:D22829"/>
    <mergeCell ref="B22830:D22830"/>
    <mergeCell ref="B22831:D22831"/>
    <mergeCell ref="B22832:D22832"/>
    <mergeCell ref="B22833:D22833"/>
    <mergeCell ref="B22834:D22834"/>
    <mergeCell ref="B22823:D22823"/>
    <mergeCell ref="B22824:D22824"/>
    <mergeCell ref="B22825:D22825"/>
    <mergeCell ref="B22826:D22826"/>
    <mergeCell ref="B22827:D22827"/>
    <mergeCell ref="B22828:D22828"/>
    <mergeCell ref="B22817:D22817"/>
    <mergeCell ref="B22818:D22818"/>
    <mergeCell ref="B22819:D22819"/>
    <mergeCell ref="B22820:D22820"/>
    <mergeCell ref="B22821:D22821"/>
    <mergeCell ref="B22822:D22822"/>
    <mergeCell ref="B22811:D22811"/>
    <mergeCell ref="B22812:D22812"/>
    <mergeCell ref="B22813:D22813"/>
    <mergeCell ref="B22814:D22814"/>
    <mergeCell ref="B22815:D22815"/>
    <mergeCell ref="B22816:D22816"/>
    <mergeCell ref="B22805:D22805"/>
    <mergeCell ref="B22806:D22806"/>
    <mergeCell ref="B22807:D22807"/>
    <mergeCell ref="B22808:D22808"/>
    <mergeCell ref="B22809:D22809"/>
    <mergeCell ref="B22810:D22810"/>
    <mergeCell ref="B22799:D22799"/>
    <mergeCell ref="B22800:D22800"/>
    <mergeCell ref="B22801:D22801"/>
    <mergeCell ref="B22802:D22802"/>
    <mergeCell ref="B22803:D22803"/>
    <mergeCell ref="B22804:D22804"/>
    <mergeCell ref="B22793:D22793"/>
    <mergeCell ref="B22794:D22794"/>
    <mergeCell ref="B22795:D22795"/>
    <mergeCell ref="B22796:D22796"/>
    <mergeCell ref="B22797:D22797"/>
    <mergeCell ref="B22798:D22798"/>
    <mergeCell ref="B22787:D22787"/>
    <mergeCell ref="B22788:D22788"/>
    <mergeCell ref="B22789:D22789"/>
    <mergeCell ref="B22790:D22790"/>
    <mergeCell ref="B22791:D22791"/>
    <mergeCell ref="B22792:D22792"/>
    <mergeCell ref="B22781:D22781"/>
    <mergeCell ref="B22782:D22782"/>
    <mergeCell ref="B22783:D22783"/>
    <mergeCell ref="B22784:D22784"/>
    <mergeCell ref="B22785:D22785"/>
    <mergeCell ref="B22786:D22786"/>
    <mergeCell ref="B22775:D22775"/>
    <mergeCell ref="B22776:D22776"/>
    <mergeCell ref="B22777:D22777"/>
    <mergeCell ref="B22778:D22778"/>
    <mergeCell ref="B22779:D22779"/>
    <mergeCell ref="B22780:D22780"/>
    <mergeCell ref="B22769:D22769"/>
    <mergeCell ref="B22770:D22770"/>
    <mergeCell ref="B22771:D22771"/>
    <mergeCell ref="B22772:D22772"/>
    <mergeCell ref="B22773:D22773"/>
    <mergeCell ref="B22774:D22774"/>
    <mergeCell ref="B22763:D22763"/>
    <mergeCell ref="B22764:D22764"/>
    <mergeCell ref="B22765:D22765"/>
    <mergeCell ref="B22766:D22766"/>
    <mergeCell ref="B22767:D22767"/>
    <mergeCell ref="B22768:D22768"/>
    <mergeCell ref="B22757:D22757"/>
    <mergeCell ref="B22758:D22758"/>
    <mergeCell ref="B22759:D22759"/>
    <mergeCell ref="B22760:D22760"/>
    <mergeCell ref="B22761:D22761"/>
    <mergeCell ref="B22762:D22762"/>
    <mergeCell ref="B22751:D22751"/>
    <mergeCell ref="B22752:D22752"/>
    <mergeCell ref="B22753:D22753"/>
    <mergeCell ref="B22754:D22754"/>
    <mergeCell ref="B22755:D22755"/>
    <mergeCell ref="B22756:D22756"/>
    <mergeCell ref="B22745:D22745"/>
    <mergeCell ref="B22746:D22746"/>
    <mergeCell ref="B22747:D22747"/>
    <mergeCell ref="B22748:D22748"/>
    <mergeCell ref="B22749:D22749"/>
    <mergeCell ref="B22750:D22750"/>
    <mergeCell ref="B22739:D22739"/>
    <mergeCell ref="B22740:D22740"/>
    <mergeCell ref="B22741:D22741"/>
    <mergeCell ref="B22742:D22742"/>
    <mergeCell ref="B22743:D22743"/>
    <mergeCell ref="B22744:D22744"/>
    <mergeCell ref="B22733:D22733"/>
    <mergeCell ref="B22734:D22734"/>
    <mergeCell ref="B22735:D22735"/>
    <mergeCell ref="B22736:D22736"/>
    <mergeCell ref="B22737:D22737"/>
    <mergeCell ref="B22738:D22738"/>
    <mergeCell ref="B22727:D22727"/>
    <mergeCell ref="B22728:D22728"/>
    <mergeCell ref="B22729:D22729"/>
    <mergeCell ref="B22730:D22730"/>
    <mergeCell ref="B22731:D22731"/>
    <mergeCell ref="B22732:D22732"/>
    <mergeCell ref="B22721:D22721"/>
    <mergeCell ref="B22722:D22722"/>
    <mergeCell ref="B22723:D22723"/>
    <mergeCell ref="B22724:D22724"/>
    <mergeCell ref="B22725:D22725"/>
    <mergeCell ref="B22726:D22726"/>
    <mergeCell ref="B22715:D22715"/>
    <mergeCell ref="B22716:D22716"/>
    <mergeCell ref="B22717:D22717"/>
    <mergeCell ref="B22718:D22718"/>
    <mergeCell ref="B22719:D22719"/>
    <mergeCell ref="B22720:D22720"/>
    <mergeCell ref="B22709:D22709"/>
    <mergeCell ref="B22710:D22710"/>
    <mergeCell ref="B22711:D22711"/>
    <mergeCell ref="B22712:D22712"/>
    <mergeCell ref="B22713:D22713"/>
    <mergeCell ref="B22714:D22714"/>
    <mergeCell ref="B22703:D22703"/>
    <mergeCell ref="B22704:D22704"/>
    <mergeCell ref="B22705:D22705"/>
    <mergeCell ref="B22706:D22706"/>
    <mergeCell ref="B22707:D22707"/>
    <mergeCell ref="B22708:D22708"/>
    <mergeCell ref="B22697:D22697"/>
    <mergeCell ref="B22698:D22698"/>
    <mergeCell ref="B22699:D22699"/>
    <mergeCell ref="B22700:D22700"/>
    <mergeCell ref="B22701:D22701"/>
    <mergeCell ref="B22702:D22702"/>
    <mergeCell ref="B22691:D22691"/>
    <mergeCell ref="B22692:D22692"/>
    <mergeCell ref="B22693:D22693"/>
    <mergeCell ref="B22694:D22694"/>
    <mergeCell ref="B22695:D22695"/>
    <mergeCell ref="B22696:D22696"/>
    <mergeCell ref="B22685:D22685"/>
    <mergeCell ref="B22686:D22686"/>
    <mergeCell ref="B22687:D22687"/>
    <mergeCell ref="B22688:D22688"/>
    <mergeCell ref="B22689:D22689"/>
    <mergeCell ref="B22690:D22690"/>
    <mergeCell ref="B22679:D22679"/>
    <mergeCell ref="B22680:D22680"/>
    <mergeCell ref="B22681:D22681"/>
    <mergeCell ref="B22682:D22682"/>
    <mergeCell ref="B22683:D22683"/>
    <mergeCell ref="B22684:D22684"/>
    <mergeCell ref="B22673:D22673"/>
    <mergeCell ref="B22674:D22674"/>
    <mergeCell ref="B22675:D22675"/>
    <mergeCell ref="B22676:D22676"/>
    <mergeCell ref="B22677:D22677"/>
    <mergeCell ref="B22678:D22678"/>
    <mergeCell ref="B22667:D22667"/>
    <mergeCell ref="B22668:D22668"/>
    <mergeCell ref="B22669:D22669"/>
    <mergeCell ref="B22670:D22670"/>
    <mergeCell ref="B22671:D22671"/>
    <mergeCell ref="B22672:D22672"/>
    <mergeCell ref="B22661:D22661"/>
    <mergeCell ref="B22662:D22662"/>
    <mergeCell ref="B22663:D22663"/>
    <mergeCell ref="B22664:D22664"/>
    <mergeCell ref="B22665:D22665"/>
    <mergeCell ref="B22666:D22666"/>
    <mergeCell ref="B22655:D22655"/>
    <mergeCell ref="B22656:D22656"/>
    <mergeCell ref="B22657:D22657"/>
    <mergeCell ref="B22658:D22658"/>
    <mergeCell ref="B22659:D22659"/>
    <mergeCell ref="B22660:D22660"/>
    <mergeCell ref="B22649:D22649"/>
    <mergeCell ref="B22650:D22650"/>
    <mergeCell ref="B22651:D22651"/>
    <mergeCell ref="B22652:D22652"/>
    <mergeCell ref="B22653:D22653"/>
    <mergeCell ref="B22654:D22654"/>
    <mergeCell ref="B22643:D22643"/>
    <mergeCell ref="B22644:D22644"/>
    <mergeCell ref="B22645:D22645"/>
    <mergeCell ref="B22646:D22646"/>
    <mergeCell ref="B22647:D22647"/>
    <mergeCell ref="B22648:D22648"/>
    <mergeCell ref="B22637:D22637"/>
    <mergeCell ref="B22638:D22638"/>
    <mergeCell ref="B22639:D22639"/>
    <mergeCell ref="B22640:D22640"/>
    <mergeCell ref="B22641:D22641"/>
    <mergeCell ref="B22642:D22642"/>
    <mergeCell ref="B22631:D22631"/>
    <mergeCell ref="B22632:D22632"/>
    <mergeCell ref="B22633:D22633"/>
    <mergeCell ref="B22634:D22634"/>
    <mergeCell ref="B22635:D22635"/>
    <mergeCell ref="B22636:D22636"/>
    <mergeCell ref="B22625:D22625"/>
    <mergeCell ref="B22626:D22626"/>
    <mergeCell ref="B22627:D22627"/>
    <mergeCell ref="B22628:D22628"/>
    <mergeCell ref="B22629:D22629"/>
    <mergeCell ref="B22630:D22630"/>
    <mergeCell ref="B22619:D22619"/>
    <mergeCell ref="B22620:D22620"/>
    <mergeCell ref="B22621:D22621"/>
    <mergeCell ref="B22622:D22622"/>
    <mergeCell ref="B22623:D22623"/>
    <mergeCell ref="B22624:D22624"/>
    <mergeCell ref="B22613:D22613"/>
    <mergeCell ref="B22614:D22614"/>
    <mergeCell ref="B22615:D22615"/>
    <mergeCell ref="B22616:D22616"/>
    <mergeCell ref="B22617:D22617"/>
    <mergeCell ref="B22618:D22618"/>
    <mergeCell ref="B22607:D22607"/>
    <mergeCell ref="B22608:D22608"/>
    <mergeCell ref="B22609:D22609"/>
    <mergeCell ref="B22610:D22610"/>
    <mergeCell ref="B22611:D22611"/>
    <mergeCell ref="B22612:D22612"/>
    <mergeCell ref="B22601:D22601"/>
    <mergeCell ref="B22602:D22602"/>
    <mergeCell ref="B22603:D22603"/>
    <mergeCell ref="B22604:D22604"/>
    <mergeCell ref="B22605:D22605"/>
    <mergeCell ref="B22606:D22606"/>
    <mergeCell ref="B22595:D22595"/>
    <mergeCell ref="B22596:D22596"/>
    <mergeCell ref="B22597:D22597"/>
    <mergeCell ref="B22598:D22598"/>
    <mergeCell ref="B22599:D22599"/>
    <mergeCell ref="B22600:D22600"/>
    <mergeCell ref="B22589:D22589"/>
    <mergeCell ref="B22590:D22590"/>
    <mergeCell ref="B22591:D22591"/>
    <mergeCell ref="B22592:D22592"/>
    <mergeCell ref="B22593:D22593"/>
    <mergeCell ref="B22594:D22594"/>
    <mergeCell ref="B22583:D22583"/>
    <mergeCell ref="B22584:D22584"/>
    <mergeCell ref="B22585:D22585"/>
    <mergeCell ref="B22586:D22586"/>
    <mergeCell ref="B22587:D22587"/>
    <mergeCell ref="B22588:D22588"/>
    <mergeCell ref="B22577:D22577"/>
    <mergeCell ref="B22578:D22578"/>
    <mergeCell ref="B22579:D22579"/>
    <mergeCell ref="B22580:D22580"/>
    <mergeCell ref="B22581:D22581"/>
    <mergeCell ref="B22582:D22582"/>
    <mergeCell ref="B22571:D22571"/>
    <mergeCell ref="B22572:D22572"/>
    <mergeCell ref="B22573:D22573"/>
    <mergeCell ref="B22574:D22574"/>
    <mergeCell ref="B22575:D22575"/>
    <mergeCell ref="B22576:D22576"/>
    <mergeCell ref="B22565:D22565"/>
    <mergeCell ref="B22566:D22566"/>
    <mergeCell ref="B22567:D22567"/>
    <mergeCell ref="B22568:D22568"/>
    <mergeCell ref="B22569:D22569"/>
    <mergeCell ref="B22570:D22570"/>
    <mergeCell ref="B22559:D22559"/>
    <mergeCell ref="B22560:D22560"/>
    <mergeCell ref="B22561:D22561"/>
    <mergeCell ref="B22562:D22562"/>
    <mergeCell ref="B22563:D22563"/>
    <mergeCell ref="B22564:D22564"/>
    <mergeCell ref="B22553:D22553"/>
    <mergeCell ref="B22554:D22554"/>
    <mergeCell ref="B22555:D22555"/>
    <mergeCell ref="B22556:D22556"/>
    <mergeCell ref="B22557:D22557"/>
    <mergeCell ref="B22558:D22558"/>
    <mergeCell ref="B22547:D22547"/>
    <mergeCell ref="B22548:D22548"/>
    <mergeCell ref="B22549:D22549"/>
    <mergeCell ref="B22550:D22550"/>
    <mergeCell ref="B22551:D22551"/>
    <mergeCell ref="B22552:D22552"/>
    <mergeCell ref="B22541:D22541"/>
    <mergeCell ref="B22542:D22542"/>
    <mergeCell ref="B22543:D22543"/>
    <mergeCell ref="B22544:D22544"/>
    <mergeCell ref="B22545:D22545"/>
    <mergeCell ref="B22546:D22546"/>
    <mergeCell ref="B22535:D22535"/>
    <mergeCell ref="B22536:D22536"/>
    <mergeCell ref="B22537:D22537"/>
    <mergeCell ref="B22538:D22538"/>
    <mergeCell ref="B22539:D22539"/>
    <mergeCell ref="B22540:D22540"/>
    <mergeCell ref="B22529:D22529"/>
    <mergeCell ref="B22530:D22530"/>
    <mergeCell ref="B22531:D22531"/>
    <mergeCell ref="B22532:D22532"/>
    <mergeCell ref="B22533:D22533"/>
    <mergeCell ref="B22534:D22534"/>
    <mergeCell ref="B22523:D22523"/>
    <mergeCell ref="B22524:D22524"/>
    <mergeCell ref="B22525:D22525"/>
    <mergeCell ref="B22526:D22526"/>
    <mergeCell ref="B22527:D22527"/>
    <mergeCell ref="B22528:D22528"/>
    <mergeCell ref="B22517:D22517"/>
    <mergeCell ref="B22518:D22518"/>
    <mergeCell ref="B22519:D22519"/>
    <mergeCell ref="B22520:D22520"/>
    <mergeCell ref="B22521:D22521"/>
    <mergeCell ref="B22522:D22522"/>
    <mergeCell ref="B22511:D22511"/>
    <mergeCell ref="B22512:D22512"/>
    <mergeCell ref="B22513:D22513"/>
    <mergeCell ref="B22514:D22514"/>
    <mergeCell ref="B22515:D22515"/>
    <mergeCell ref="B22516:D22516"/>
    <mergeCell ref="B22505:D22505"/>
    <mergeCell ref="B22506:D22506"/>
    <mergeCell ref="B22507:D22507"/>
    <mergeCell ref="B22508:D22508"/>
    <mergeCell ref="B22509:D22509"/>
    <mergeCell ref="B22510:D22510"/>
    <mergeCell ref="B22499:D22499"/>
    <mergeCell ref="B22500:D22500"/>
    <mergeCell ref="B22501:D22501"/>
    <mergeCell ref="B22502:D22502"/>
    <mergeCell ref="B22503:D22503"/>
    <mergeCell ref="B22504:D22504"/>
    <mergeCell ref="B22493:D22493"/>
    <mergeCell ref="B22494:D22494"/>
    <mergeCell ref="B22495:D22495"/>
    <mergeCell ref="B22496:D22496"/>
    <mergeCell ref="B22497:D22497"/>
    <mergeCell ref="B22498:D22498"/>
    <mergeCell ref="B22487:D22487"/>
    <mergeCell ref="B22488:D22488"/>
    <mergeCell ref="B22489:D22489"/>
    <mergeCell ref="B22490:D22490"/>
    <mergeCell ref="B22491:D22491"/>
    <mergeCell ref="B22492:D22492"/>
    <mergeCell ref="B22481:D22481"/>
    <mergeCell ref="B22482:D22482"/>
    <mergeCell ref="B22483:D22483"/>
    <mergeCell ref="B22484:D22484"/>
    <mergeCell ref="B22485:D22485"/>
    <mergeCell ref="B22486:D22486"/>
    <mergeCell ref="B22475:D22475"/>
    <mergeCell ref="B22476:D22476"/>
    <mergeCell ref="B22477:D22477"/>
    <mergeCell ref="B22478:D22478"/>
    <mergeCell ref="B22479:D22479"/>
    <mergeCell ref="B22480:D22480"/>
    <mergeCell ref="B22469:D22469"/>
    <mergeCell ref="B22470:D22470"/>
    <mergeCell ref="B22471:D22471"/>
    <mergeCell ref="B22472:D22472"/>
    <mergeCell ref="B22473:D22473"/>
    <mergeCell ref="B22474:D22474"/>
    <mergeCell ref="B22463:D22463"/>
    <mergeCell ref="B22464:D22464"/>
    <mergeCell ref="B22465:D22465"/>
    <mergeCell ref="B22466:D22466"/>
    <mergeCell ref="B22467:D22467"/>
    <mergeCell ref="B22468:D22468"/>
    <mergeCell ref="B22457:D22457"/>
    <mergeCell ref="B22458:D22458"/>
    <mergeCell ref="B22459:D22459"/>
    <mergeCell ref="B22460:D22460"/>
    <mergeCell ref="B22461:D22461"/>
    <mergeCell ref="B22462:D22462"/>
    <mergeCell ref="B22451:D22451"/>
    <mergeCell ref="B22452:D22452"/>
    <mergeCell ref="B22453:D22453"/>
    <mergeCell ref="B22454:D22454"/>
    <mergeCell ref="B22455:D22455"/>
    <mergeCell ref="B22456:D22456"/>
    <mergeCell ref="B22445:D22445"/>
    <mergeCell ref="B22446:D22446"/>
    <mergeCell ref="B22447:D22447"/>
    <mergeCell ref="B22448:D22448"/>
    <mergeCell ref="B22449:D22449"/>
    <mergeCell ref="B22450:D22450"/>
    <mergeCell ref="B22439:D22439"/>
    <mergeCell ref="B22440:D22440"/>
    <mergeCell ref="B22441:D22441"/>
    <mergeCell ref="B22442:D22442"/>
    <mergeCell ref="B22443:D22443"/>
    <mergeCell ref="B22444:D22444"/>
    <mergeCell ref="B22433:D22433"/>
    <mergeCell ref="B22434:D22434"/>
    <mergeCell ref="B22435:D22435"/>
    <mergeCell ref="B22436:D22436"/>
    <mergeCell ref="B22437:D22437"/>
    <mergeCell ref="B22438:D22438"/>
    <mergeCell ref="B22427:D22427"/>
    <mergeCell ref="B22428:D22428"/>
    <mergeCell ref="B22429:D22429"/>
    <mergeCell ref="B22430:D22430"/>
    <mergeCell ref="B22431:D22431"/>
    <mergeCell ref="B22432:D22432"/>
    <mergeCell ref="B22421:D22421"/>
    <mergeCell ref="B22422:D22422"/>
    <mergeCell ref="B22423:D22423"/>
    <mergeCell ref="B22424:D22424"/>
    <mergeCell ref="B22425:D22425"/>
    <mergeCell ref="B22426:D22426"/>
    <mergeCell ref="B22415:D22415"/>
    <mergeCell ref="B22416:D22416"/>
    <mergeCell ref="B22417:D22417"/>
    <mergeCell ref="B22418:D22418"/>
    <mergeCell ref="B22419:D22419"/>
    <mergeCell ref="B22420:D22420"/>
    <mergeCell ref="B22409:D22409"/>
    <mergeCell ref="B22410:D22410"/>
    <mergeCell ref="B22411:D22411"/>
    <mergeCell ref="B22412:D22412"/>
    <mergeCell ref="B22413:D22413"/>
    <mergeCell ref="B22414:D22414"/>
    <mergeCell ref="B22403:D22403"/>
    <mergeCell ref="B22404:D22404"/>
    <mergeCell ref="B22405:D22405"/>
    <mergeCell ref="B22406:D22406"/>
    <mergeCell ref="B22407:D22407"/>
    <mergeCell ref="B22408:D22408"/>
    <mergeCell ref="B22397:D22397"/>
    <mergeCell ref="B22398:D22398"/>
    <mergeCell ref="B22399:D22399"/>
    <mergeCell ref="B22400:D22400"/>
    <mergeCell ref="B22401:D22401"/>
    <mergeCell ref="B22402:D22402"/>
    <mergeCell ref="B22391:D22391"/>
    <mergeCell ref="B22392:D22392"/>
    <mergeCell ref="B22393:D22393"/>
    <mergeCell ref="B22394:D22394"/>
    <mergeCell ref="B22395:D22395"/>
    <mergeCell ref="B22396:D22396"/>
    <mergeCell ref="B22385:D22385"/>
    <mergeCell ref="B22386:D22386"/>
    <mergeCell ref="B22387:D22387"/>
    <mergeCell ref="B22388:D22388"/>
    <mergeCell ref="B22389:D22389"/>
    <mergeCell ref="B22390:D22390"/>
    <mergeCell ref="B22379:D22379"/>
    <mergeCell ref="B22380:D22380"/>
    <mergeCell ref="B22381:D22381"/>
    <mergeCell ref="B22382:D22382"/>
    <mergeCell ref="B22383:D22383"/>
    <mergeCell ref="B22384:D22384"/>
    <mergeCell ref="B22373:D22373"/>
    <mergeCell ref="B22374:D22374"/>
    <mergeCell ref="B22375:D22375"/>
    <mergeCell ref="B22376:D22376"/>
    <mergeCell ref="B22377:D22377"/>
    <mergeCell ref="B22378:D22378"/>
    <mergeCell ref="B22367:D22367"/>
    <mergeCell ref="B22368:D22368"/>
    <mergeCell ref="B22369:D22369"/>
    <mergeCell ref="B22370:D22370"/>
    <mergeCell ref="B22371:D22371"/>
    <mergeCell ref="B22372:D22372"/>
    <mergeCell ref="B22361:D22361"/>
    <mergeCell ref="B22362:D22362"/>
    <mergeCell ref="B22363:D22363"/>
    <mergeCell ref="B22364:D22364"/>
    <mergeCell ref="B22365:D22365"/>
    <mergeCell ref="B22366:D22366"/>
    <mergeCell ref="B22355:D22355"/>
    <mergeCell ref="B22356:D22356"/>
    <mergeCell ref="B22357:D22357"/>
    <mergeCell ref="B22358:D22358"/>
    <mergeCell ref="B22359:D22359"/>
    <mergeCell ref="B22360:D22360"/>
    <mergeCell ref="B22349:D22349"/>
    <mergeCell ref="B22350:D22350"/>
    <mergeCell ref="B22351:D22351"/>
    <mergeCell ref="B22352:D22352"/>
    <mergeCell ref="B22353:D22353"/>
    <mergeCell ref="B22354:D22354"/>
    <mergeCell ref="B22343:D22343"/>
    <mergeCell ref="B22344:D22344"/>
    <mergeCell ref="B22345:D22345"/>
    <mergeCell ref="B22346:D22346"/>
    <mergeCell ref="B22347:D22347"/>
    <mergeCell ref="B22348:D22348"/>
    <mergeCell ref="B22337:D22337"/>
    <mergeCell ref="B22338:D22338"/>
    <mergeCell ref="B22339:D22339"/>
    <mergeCell ref="B22340:D22340"/>
    <mergeCell ref="B22341:D22341"/>
    <mergeCell ref="B22342:D22342"/>
    <mergeCell ref="B22331:D22331"/>
    <mergeCell ref="B22332:D22332"/>
    <mergeCell ref="B22333:D22333"/>
    <mergeCell ref="B22334:D22334"/>
    <mergeCell ref="B22335:D22335"/>
    <mergeCell ref="B22336:D22336"/>
    <mergeCell ref="B22325:D22325"/>
    <mergeCell ref="B22326:D22326"/>
    <mergeCell ref="B22327:D22327"/>
    <mergeCell ref="B22328:D22328"/>
    <mergeCell ref="B22329:D22329"/>
    <mergeCell ref="B22330:D22330"/>
    <mergeCell ref="B22319:D22319"/>
    <mergeCell ref="B22320:D22320"/>
    <mergeCell ref="B22321:D22321"/>
    <mergeCell ref="B22322:D22322"/>
    <mergeCell ref="B22323:D22323"/>
    <mergeCell ref="B22324:D22324"/>
    <mergeCell ref="B22313:D22313"/>
    <mergeCell ref="B22314:D22314"/>
    <mergeCell ref="B22315:D22315"/>
    <mergeCell ref="B22316:D22316"/>
    <mergeCell ref="B22317:D22317"/>
    <mergeCell ref="B22318:D22318"/>
    <mergeCell ref="B22307:D22307"/>
    <mergeCell ref="B22308:D22308"/>
    <mergeCell ref="B22309:D22309"/>
    <mergeCell ref="B22310:D22310"/>
    <mergeCell ref="B22311:D22311"/>
    <mergeCell ref="B22312:D22312"/>
    <mergeCell ref="B22301:D22301"/>
    <mergeCell ref="B22302:D22302"/>
    <mergeCell ref="B22303:D22303"/>
    <mergeCell ref="B22304:D22304"/>
    <mergeCell ref="B22305:D22305"/>
    <mergeCell ref="B22306:D22306"/>
    <mergeCell ref="B22295:D22295"/>
    <mergeCell ref="B22296:D22296"/>
    <mergeCell ref="B22297:D22297"/>
    <mergeCell ref="B22298:D22298"/>
    <mergeCell ref="B22299:D22299"/>
    <mergeCell ref="B22300:D22300"/>
    <mergeCell ref="B22289:D22289"/>
    <mergeCell ref="B22290:D22290"/>
    <mergeCell ref="B22291:D22291"/>
    <mergeCell ref="B22292:D22292"/>
    <mergeCell ref="B22293:D22293"/>
    <mergeCell ref="B22294:D22294"/>
    <mergeCell ref="B22283:D22283"/>
    <mergeCell ref="B22284:D22284"/>
    <mergeCell ref="B22285:D22285"/>
    <mergeCell ref="B22286:D22286"/>
    <mergeCell ref="B22287:D22287"/>
    <mergeCell ref="B22288:D22288"/>
    <mergeCell ref="B22277:D22277"/>
    <mergeCell ref="B22278:D22278"/>
    <mergeCell ref="B22279:D22279"/>
    <mergeCell ref="B22280:D22280"/>
    <mergeCell ref="B22281:D22281"/>
    <mergeCell ref="B22282:D22282"/>
    <mergeCell ref="B22271:D22271"/>
    <mergeCell ref="B22272:D22272"/>
    <mergeCell ref="B22273:D22273"/>
    <mergeCell ref="B22274:D22274"/>
    <mergeCell ref="B22275:D22275"/>
    <mergeCell ref="B22276:D22276"/>
    <mergeCell ref="B22265:D22265"/>
    <mergeCell ref="B22266:D22266"/>
    <mergeCell ref="B22267:D22267"/>
    <mergeCell ref="B22268:D22268"/>
    <mergeCell ref="B22269:D22269"/>
    <mergeCell ref="B22270:D22270"/>
    <mergeCell ref="B22259:D22259"/>
    <mergeCell ref="B22260:D22260"/>
    <mergeCell ref="B22261:D22261"/>
    <mergeCell ref="B22262:D22262"/>
    <mergeCell ref="B22263:D22263"/>
    <mergeCell ref="B22264:D22264"/>
    <mergeCell ref="B22253:D22253"/>
    <mergeCell ref="B22254:D22254"/>
    <mergeCell ref="B22255:D22255"/>
    <mergeCell ref="B22256:D22256"/>
    <mergeCell ref="B22257:D22257"/>
    <mergeCell ref="B22258:D22258"/>
    <mergeCell ref="B22247:D22247"/>
    <mergeCell ref="B22248:D22248"/>
    <mergeCell ref="B22249:D22249"/>
    <mergeCell ref="B22250:D22250"/>
    <mergeCell ref="B22251:D22251"/>
    <mergeCell ref="B22252:D22252"/>
    <mergeCell ref="B22241:D22241"/>
    <mergeCell ref="B22242:D22242"/>
    <mergeCell ref="B22243:D22243"/>
    <mergeCell ref="B22244:D22244"/>
    <mergeCell ref="B22245:D22245"/>
    <mergeCell ref="B22246:D22246"/>
    <mergeCell ref="B22235:D22235"/>
    <mergeCell ref="B22236:D22236"/>
    <mergeCell ref="B22237:D22237"/>
    <mergeCell ref="B22238:D22238"/>
    <mergeCell ref="B22239:D22239"/>
    <mergeCell ref="B22240:D22240"/>
    <mergeCell ref="B22229:D22229"/>
    <mergeCell ref="B22230:D22230"/>
    <mergeCell ref="B22231:D22231"/>
    <mergeCell ref="B22232:D22232"/>
    <mergeCell ref="B22233:D22233"/>
    <mergeCell ref="B22234:D22234"/>
    <mergeCell ref="B22223:D22223"/>
    <mergeCell ref="B22224:D22224"/>
    <mergeCell ref="B22225:D22225"/>
    <mergeCell ref="B22226:D22226"/>
    <mergeCell ref="B22227:D22227"/>
    <mergeCell ref="B22228:D22228"/>
    <mergeCell ref="B22217:D22217"/>
    <mergeCell ref="B22218:D22218"/>
    <mergeCell ref="B22219:D22219"/>
    <mergeCell ref="B22220:D22220"/>
    <mergeCell ref="B22221:D22221"/>
    <mergeCell ref="B22222:D22222"/>
    <mergeCell ref="B22211:D22211"/>
    <mergeCell ref="B22212:D22212"/>
    <mergeCell ref="B22213:D22213"/>
    <mergeCell ref="B22214:D22214"/>
    <mergeCell ref="B22215:D22215"/>
    <mergeCell ref="B22216:D22216"/>
    <mergeCell ref="B22205:D22205"/>
    <mergeCell ref="B22206:D22206"/>
    <mergeCell ref="B22207:D22207"/>
    <mergeCell ref="B22208:D22208"/>
    <mergeCell ref="B22209:D22209"/>
    <mergeCell ref="B22210:D22210"/>
    <mergeCell ref="B22199:D22199"/>
    <mergeCell ref="B22200:D22200"/>
    <mergeCell ref="B22201:D22201"/>
    <mergeCell ref="B22202:D22202"/>
    <mergeCell ref="B22203:D22203"/>
    <mergeCell ref="B22204:D22204"/>
    <mergeCell ref="B22193:D22193"/>
    <mergeCell ref="B22194:D22194"/>
    <mergeCell ref="B22195:D22195"/>
    <mergeCell ref="B22196:D22196"/>
    <mergeCell ref="B22197:D22197"/>
    <mergeCell ref="B22198:D22198"/>
    <mergeCell ref="B22187:D22187"/>
    <mergeCell ref="B22188:D22188"/>
    <mergeCell ref="B22189:D22189"/>
    <mergeCell ref="B22190:D22190"/>
    <mergeCell ref="B22191:D22191"/>
    <mergeCell ref="B22192:D22192"/>
    <mergeCell ref="B22181:D22181"/>
    <mergeCell ref="B22182:D22182"/>
    <mergeCell ref="B22183:D22183"/>
    <mergeCell ref="B22184:D22184"/>
    <mergeCell ref="B22185:D22185"/>
    <mergeCell ref="B22186:D22186"/>
    <mergeCell ref="B22175:D22175"/>
    <mergeCell ref="B22176:D22176"/>
    <mergeCell ref="B22177:D22177"/>
    <mergeCell ref="B22178:D22178"/>
    <mergeCell ref="B22179:D22179"/>
    <mergeCell ref="B22180:D22180"/>
    <mergeCell ref="B22169:D22169"/>
    <mergeCell ref="B22170:D22170"/>
    <mergeCell ref="B22171:D22171"/>
    <mergeCell ref="B22172:D22172"/>
    <mergeCell ref="B22173:D22173"/>
    <mergeCell ref="B22174:D22174"/>
    <mergeCell ref="B22163:D22163"/>
    <mergeCell ref="B22164:D22164"/>
    <mergeCell ref="B22165:D22165"/>
    <mergeCell ref="B22166:D22166"/>
    <mergeCell ref="B22167:D22167"/>
    <mergeCell ref="B22168:D22168"/>
    <mergeCell ref="B22157:D22157"/>
    <mergeCell ref="B22158:D22158"/>
    <mergeCell ref="B22159:D22159"/>
    <mergeCell ref="B22160:D22160"/>
    <mergeCell ref="B22161:D22161"/>
    <mergeCell ref="B22162:D22162"/>
    <mergeCell ref="B22151:D22151"/>
    <mergeCell ref="B22152:D22152"/>
    <mergeCell ref="B22153:D22153"/>
    <mergeCell ref="B22154:D22154"/>
    <mergeCell ref="B22155:D22155"/>
    <mergeCell ref="B22156:D22156"/>
    <mergeCell ref="B22145:D22145"/>
    <mergeCell ref="B22146:D22146"/>
    <mergeCell ref="B22147:D22147"/>
    <mergeCell ref="B22148:D22148"/>
    <mergeCell ref="B22149:D22149"/>
    <mergeCell ref="B22150:D22150"/>
    <mergeCell ref="B22139:D22139"/>
    <mergeCell ref="B22140:D22140"/>
    <mergeCell ref="B22141:D22141"/>
    <mergeCell ref="B22142:D22142"/>
    <mergeCell ref="B22143:D22143"/>
    <mergeCell ref="B22144:D22144"/>
    <mergeCell ref="B22133:D22133"/>
    <mergeCell ref="B22134:D22134"/>
    <mergeCell ref="B22135:D22135"/>
    <mergeCell ref="B22136:D22136"/>
    <mergeCell ref="B22137:D22137"/>
    <mergeCell ref="B22138:D22138"/>
    <mergeCell ref="B22127:D22127"/>
    <mergeCell ref="B22128:D22128"/>
    <mergeCell ref="B22129:D22129"/>
    <mergeCell ref="B22130:D22130"/>
    <mergeCell ref="B22131:D22131"/>
    <mergeCell ref="B22132:D22132"/>
    <mergeCell ref="B22121:D22121"/>
    <mergeCell ref="B22122:D22122"/>
    <mergeCell ref="B22123:D22123"/>
    <mergeCell ref="B22124:D22124"/>
    <mergeCell ref="B22125:D22125"/>
    <mergeCell ref="B22126:D22126"/>
    <mergeCell ref="B22115:D22115"/>
    <mergeCell ref="B22116:D22116"/>
    <mergeCell ref="B22117:D22117"/>
    <mergeCell ref="B22118:D22118"/>
    <mergeCell ref="B22119:D22119"/>
    <mergeCell ref="B22120:D22120"/>
    <mergeCell ref="B22109:D22109"/>
    <mergeCell ref="B22110:D22110"/>
    <mergeCell ref="B22111:D22111"/>
    <mergeCell ref="B22112:D22112"/>
    <mergeCell ref="B22113:D22113"/>
    <mergeCell ref="B22114:D22114"/>
    <mergeCell ref="B22103:D22103"/>
    <mergeCell ref="B22104:D22104"/>
    <mergeCell ref="B22105:D22105"/>
    <mergeCell ref="B22106:D22106"/>
    <mergeCell ref="B22107:D22107"/>
    <mergeCell ref="B22108:D22108"/>
    <mergeCell ref="B22097:D22097"/>
    <mergeCell ref="B22098:D22098"/>
    <mergeCell ref="B22099:D22099"/>
    <mergeCell ref="B22100:D22100"/>
    <mergeCell ref="B22101:D22101"/>
    <mergeCell ref="B22102:D22102"/>
    <mergeCell ref="B22091:D22091"/>
    <mergeCell ref="B22092:D22092"/>
    <mergeCell ref="B22093:D22093"/>
    <mergeCell ref="B22094:D22094"/>
    <mergeCell ref="B22095:D22095"/>
    <mergeCell ref="B22096:D22096"/>
    <mergeCell ref="B22085:D22085"/>
    <mergeCell ref="B22086:D22086"/>
    <mergeCell ref="B22087:D22087"/>
    <mergeCell ref="B22088:D22088"/>
    <mergeCell ref="B22089:D22089"/>
    <mergeCell ref="B22090:D22090"/>
    <mergeCell ref="B22079:D22079"/>
    <mergeCell ref="B22080:D22080"/>
    <mergeCell ref="B22081:D22081"/>
    <mergeCell ref="B22082:D22082"/>
    <mergeCell ref="B22083:D22083"/>
    <mergeCell ref="B22084:D22084"/>
    <mergeCell ref="B22073:D22073"/>
    <mergeCell ref="B22074:D22074"/>
    <mergeCell ref="B22075:D22075"/>
    <mergeCell ref="B22076:D22076"/>
    <mergeCell ref="B22077:D22077"/>
    <mergeCell ref="B22078:D22078"/>
    <mergeCell ref="B22067:D22067"/>
    <mergeCell ref="B22068:D22068"/>
    <mergeCell ref="B22069:D22069"/>
    <mergeCell ref="B22070:D22070"/>
    <mergeCell ref="B22071:D22071"/>
    <mergeCell ref="B22072:D22072"/>
    <mergeCell ref="B22061:D22061"/>
    <mergeCell ref="B22062:D22062"/>
    <mergeCell ref="B22063:D22063"/>
    <mergeCell ref="B22064:D22064"/>
    <mergeCell ref="B22065:D22065"/>
    <mergeCell ref="B22066:D22066"/>
    <mergeCell ref="B22055:D22055"/>
    <mergeCell ref="B22056:D22056"/>
    <mergeCell ref="B22057:D22057"/>
    <mergeCell ref="B22058:D22058"/>
    <mergeCell ref="B22059:D22059"/>
    <mergeCell ref="B22060:D22060"/>
    <mergeCell ref="B22049:D22049"/>
    <mergeCell ref="B22050:D22050"/>
    <mergeCell ref="B22051:D22051"/>
    <mergeCell ref="B22052:D22052"/>
    <mergeCell ref="B22053:D22053"/>
    <mergeCell ref="B22054:D22054"/>
    <mergeCell ref="B22043:D22043"/>
    <mergeCell ref="B22044:D22044"/>
    <mergeCell ref="B22045:D22045"/>
    <mergeCell ref="B22046:D22046"/>
    <mergeCell ref="B22047:D22047"/>
    <mergeCell ref="B22048:D22048"/>
    <mergeCell ref="B22037:D22037"/>
    <mergeCell ref="B22038:D22038"/>
    <mergeCell ref="B22039:D22039"/>
    <mergeCell ref="B22040:D22040"/>
    <mergeCell ref="B22041:D22041"/>
    <mergeCell ref="B22042:D22042"/>
    <mergeCell ref="B22031:D22031"/>
    <mergeCell ref="B22032:D22032"/>
    <mergeCell ref="B22033:D22033"/>
    <mergeCell ref="B22034:D22034"/>
    <mergeCell ref="B22035:D22035"/>
    <mergeCell ref="B22036:D22036"/>
    <mergeCell ref="B22025:D22025"/>
    <mergeCell ref="B22026:D22026"/>
    <mergeCell ref="B22027:D22027"/>
    <mergeCell ref="B22028:D22028"/>
    <mergeCell ref="B22029:D22029"/>
    <mergeCell ref="B22030:D22030"/>
    <mergeCell ref="B22019:D22019"/>
    <mergeCell ref="B22020:D22020"/>
    <mergeCell ref="B22021:D22021"/>
    <mergeCell ref="B22022:D22022"/>
    <mergeCell ref="B22023:D22023"/>
    <mergeCell ref="B22024:D22024"/>
    <mergeCell ref="B22013:D22013"/>
    <mergeCell ref="B22014:D22014"/>
    <mergeCell ref="B22015:D22015"/>
    <mergeCell ref="B22016:D22016"/>
    <mergeCell ref="B22017:D22017"/>
    <mergeCell ref="B22018:D22018"/>
    <mergeCell ref="B22007:D22007"/>
    <mergeCell ref="B22008:D22008"/>
    <mergeCell ref="B22009:D22009"/>
    <mergeCell ref="B22010:D22010"/>
    <mergeCell ref="B22011:D22011"/>
    <mergeCell ref="B22012:D22012"/>
    <mergeCell ref="B22001:D22001"/>
    <mergeCell ref="B22002:D22002"/>
    <mergeCell ref="B22003:D22003"/>
    <mergeCell ref="B22004:D22004"/>
    <mergeCell ref="B22005:D22005"/>
    <mergeCell ref="B22006:D22006"/>
    <mergeCell ref="B21995:D21995"/>
    <mergeCell ref="B21996:D21996"/>
    <mergeCell ref="B21997:D21997"/>
    <mergeCell ref="B21998:D21998"/>
    <mergeCell ref="B21999:D21999"/>
    <mergeCell ref="B22000:D22000"/>
    <mergeCell ref="B21989:D21989"/>
    <mergeCell ref="B21990:D21990"/>
    <mergeCell ref="B21991:D21991"/>
    <mergeCell ref="B21992:D21992"/>
    <mergeCell ref="B21993:D21993"/>
    <mergeCell ref="B21994:D21994"/>
    <mergeCell ref="B21983:D21983"/>
    <mergeCell ref="B21984:D21984"/>
    <mergeCell ref="B21985:D21985"/>
    <mergeCell ref="B21986:D21986"/>
    <mergeCell ref="B21987:D21987"/>
    <mergeCell ref="B21988:D21988"/>
    <mergeCell ref="B21977:D21977"/>
    <mergeCell ref="B21978:D21978"/>
    <mergeCell ref="B21979:D21979"/>
    <mergeCell ref="B21980:D21980"/>
    <mergeCell ref="B21981:D21981"/>
    <mergeCell ref="B21982:D21982"/>
    <mergeCell ref="B21971:D21971"/>
    <mergeCell ref="B21972:D21972"/>
    <mergeCell ref="B21973:D21973"/>
    <mergeCell ref="B21974:D21974"/>
    <mergeCell ref="B21975:D21975"/>
    <mergeCell ref="B21976:D21976"/>
    <mergeCell ref="B21965:D21965"/>
    <mergeCell ref="B21966:D21966"/>
    <mergeCell ref="B21967:D21967"/>
    <mergeCell ref="B21968:D21968"/>
    <mergeCell ref="B21969:D21969"/>
    <mergeCell ref="B21970:D21970"/>
    <mergeCell ref="B21959:D21959"/>
    <mergeCell ref="B21960:D21960"/>
    <mergeCell ref="B21961:D21961"/>
    <mergeCell ref="B21962:D21962"/>
    <mergeCell ref="B21963:D21963"/>
    <mergeCell ref="B21964:D21964"/>
    <mergeCell ref="B21953:D21953"/>
    <mergeCell ref="B21954:D21954"/>
    <mergeCell ref="B21955:D21955"/>
    <mergeCell ref="B21956:D21956"/>
    <mergeCell ref="B21957:D21957"/>
    <mergeCell ref="B21958:D21958"/>
    <mergeCell ref="B21947:D21947"/>
    <mergeCell ref="B21948:D21948"/>
    <mergeCell ref="B21949:D21949"/>
    <mergeCell ref="B21950:D21950"/>
    <mergeCell ref="B21951:D21951"/>
    <mergeCell ref="B21952:D21952"/>
    <mergeCell ref="B21941:D21941"/>
    <mergeCell ref="B21942:D21942"/>
    <mergeCell ref="B21943:D21943"/>
    <mergeCell ref="B21944:D21944"/>
    <mergeCell ref="B21945:D21945"/>
    <mergeCell ref="B21946:D21946"/>
    <mergeCell ref="B21935:D21935"/>
    <mergeCell ref="B21936:D21936"/>
    <mergeCell ref="B21937:D21937"/>
    <mergeCell ref="B21938:D21938"/>
    <mergeCell ref="B21939:D21939"/>
    <mergeCell ref="B21940:D21940"/>
    <mergeCell ref="B21929:D21929"/>
    <mergeCell ref="B21930:D21930"/>
    <mergeCell ref="B21931:D21931"/>
    <mergeCell ref="B21932:D21932"/>
    <mergeCell ref="B21933:D21933"/>
    <mergeCell ref="B21934:D21934"/>
    <mergeCell ref="B21923:D21923"/>
    <mergeCell ref="B21924:D21924"/>
    <mergeCell ref="B21925:D21925"/>
    <mergeCell ref="B21926:D21926"/>
    <mergeCell ref="B21927:D21927"/>
    <mergeCell ref="B21928:D21928"/>
    <mergeCell ref="B21917:D21917"/>
    <mergeCell ref="B21918:D21918"/>
    <mergeCell ref="B21919:D21919"/>
    <mergeCell ref="B21920:D21920"/>
    <mergeCell ref="B21921:D21921"/>
    <mergeCell ref="B21922:D21922"/>
    <mergeCell ref="B21911:D21911"/>
    <mergeCell ref="B21912:D21912"/>
    <mergeCell ref="B21913:D21913"/>
    <mergeCell ref="B21914:D21914"/>
    <mergeCell ref="B21915:D21915"/>
    <mergeCell ref="B21916:D21916"/>
    <mergeCell ref="B21905:D21905"/>
    <mergeCell ref="B21906:D21906"/>
    <mergeCell ref="B21907:D21907"/>
    <mergeCell ref="B21908:D21908"/>
    <mergeCell ref="B21909:D21909"/>
    <mergeCell ref="B21910:D21910"/>
    <mergeCell ref="B21899:D21899"/>
    <mergeCell ref="B21900:D21900"/>
    <mergeCell ref="B21901:D21901"/>
    <mergeCell ref="B21902:D21902"/>
    <mergeCell ref="B21903:D21903"/>
    <mergeCell ref="B21904:D21904"/>
    <mergeCell ref="B21893:D21893"/>
    <mergeCell ref="B21894:D21894"/>
    <mergeCell ref="B21895:D21895"/>
    <mergeCell ref="B21896:D21896"/>
    <mergeCell ref="B21897:D21897"/>
    <mergeCell ref="B21898:D21898"/>
    <mergeCell ref="B21887:D21887"/>
    <mergeCell ref="B21888:D21888"/>
    <mergeCell ref="B21889:D21889"/>
    <mergeCell ref="B21890:D21890"/>
    <mergeCell ref="B21891:D21891"/>
    <mergeCell ref="B21892:D21892"/>
    <mergeCell ref="B21881:D21881"/>
    <mergeCell ref="B21882:D21882"/>
    <mergeCell ref="B21883:D21883"/>
    <mergeCell ref="B21884:D21884"/>
    <mergeCell ref="B21885:D21885"/>
    <mergeCell ref="B21886:D21886"/>
    <mergeCell ref="B21875:D21875"/>
    <mergeCell ref="B21876:D21876"/>
    <mergeCell ref="B21877:D21877"/>
    <mergeCell ref="B21878:D21878"/>
    <mergeCell ref="B21879:D21879"/>
    <mergeCell ref="B21880:D21880"/>
    <mergeCell ref="B21869:D21869"/>
    <mergeCell ref="B21870:D21870"/>
    <mergeCell ref="B21871:D21871"/>
    <mergeCell ref="B21872:D21872"/>
    <mergeCell ref="B21873:D21873"/>
    <mergeCell ref="B21874:D21874"/>
    <mergeCell ref="B21863:D21863"/>
    <mergeCell ref="B21864:D21864"/>
    <mergeCell ref="B21865:D21865"/>
    <mergeCell ref="B21866:D21866"/>
    <mergeCell ref="B21867:D21867"/>
    <mergeCell ref="B21868:D21868"/>
    <mergeCell ref="B21857:D21857"/>
    <mergeCell ref="B21858:D21858"/>
    <mergeCell ref="B21859:D21859"/>
    <mergeCell ref="B21860:D21860"/>
    <mergeCell ref="B21861:D21861"/>
    <mergeCell ref="B21862:D21862"/>
    <mergeCell ref="B21851:D21851"/>
    <mergeCell ref="B21852:D21852"/>
    <mergeCell ref="B21853:D21853"/>
    <mergeCell ref="B21854:D21854"/>
    <mergeCell ref="B21855:D21855"/>
    <mergeCell ref="B21856:D21856"/>
    <mergeCell ref="B21845:D21845"/>
    <mergeCell ref="B21846:D21846"/>
    <mergeCell ref="B21847:D21847"/>
    <mergeCell ref="B21848:D21848"/>
    <mergeCell ref="B21849:D21849"/>
    <mergeCell ref="B21850:D21850"/>
    <mergeCell ref="B21839:D21839"/>
    <mergeCell ref="B21840:D21840"/>
    <mergeCell ref="B21841:D21841"/>
    <mergeCell ref="B21842:D21842"/>
    <mergeCell ref="B21843:D21843"/>
    <mergeCell ref="B21844:D21844"/>
    <mergeCell ref="B21833:D21833"/>
    <mergeCell ref="B21834:D21834"/>
    <mergeCell ref="B21835:D21835"/>
    <mergeCell ref="B21836:D21836"/>
    <mergeCell ref="B21837:D21837"/>
    <mergeCell ref="B21838:D21838"/>
    <mergeCell ref="B21827:D21827"/>
    <mergeCell ref="B21828:D21828"/>
    <mergeCell ref="B21829:D21829"/>
    <mergeCell ref="B21830:D21830"/>
    <mergeCell ref="B21831:D21831"/>
    <mergeCell ref="B21832:D21832"/>
    <mergeCell ref="B21821:D21821"/>
    <mergeCell ref="B21822:D21822"/>
    <mergeCell ref="B21823:D21823"/>
    <mergeCell ref="B21824:D21824"/>
    <mergeCell ref="B21825:D21825"/>
    <mergeCell ref="B21826:D21826"/>
    <mergeCell ref="B21815:D21815"/>
    <mergeCell ref="B21816:D21816"/>
    <mergeCell ref="B21817:D21817"/>
    <mergeCell ref="B21818:D21818"/>
    <mergeCell ref="B21819:D21819"/>
    <mergeCell ref="B21820:D21820"/>
    <mergeCell ref="B21809:D21809"/>
    <mergeCell ref="B21810:D21810"/>
    <mergeCell ref="B21811:D21811"/>
    <mergeCell ref="B21812:D21812"/>
    <mergeCell ref="B21813:D21813"/>
    <mergeCell ref="B21814:D21814"/>
    <mergeCell ref="B21803:D21803"/>
    <mergeCell ref="B21804:D21804"/>
    <mergeCell ref="B21805:D21805"/>
    <mergeCell ref="B21806:D21806"/>
    <mergeCell ref="B21807:D21807"/>
    <mergeCell ref="B21808:D21808"/>
    <mergeCell ref="B21797:D21797"/>
    <mergeCell ref="B21798:D21798"/>
    <mergeCell ref="B21799:D21799"/>
    <mergeCell ref="B21800:D21800"/>
    <mergeCell ref="B21801:D21801"/>
    <mergeCell ref="B21802:D21802"/>
    <mergeCell ref="B21791:D21791"/>
    <mergeCell ref="B21792:D21792"/>
    <mergeCell ref="B21793:D21793"/>
    <mergeCell ref="B21794:D21794"/>
    <mergeCell ref="B21795:D21795"/>
    <mergeCell ref="B21796:D21796"/>
    <mergeCell ref="B21785:D21785"/>
    <mergeCell ref="B21786:D21786"/>
    <mergeCell ref="B21787:D21787"/>
    <mergeCell ref="B21788:D21788"/>
    <mergeCell ref="B21789:D21789"/>
    <mergeCell ref="B21790:D21790"/>
    <mergeCell ref="B21779:D21779"/>
    <mergeCell ref="B21780:D21780"/>
    <mergeCell ref="B21781:D21781"/>
    <mergeCell ref="B21782:D21782"/>
    <mergeCell ref="B21783:D21783"/>
    <mergeCell ref="B21784:D21784"/>
    <mergeCell ref="B21773:D21773"/>
    <mergeCell ref="B21774:D21774"/>
    <mergeCell ref="B21775:D21775"/>
    <mergeCell ref="B21776:D21776"/>
    <mergeCell ref="B21777:D21777"/>
    <mergeCell ref="B21778:D21778"/>
    <mergeCell ref="B21767:D21767"/>
    <mergeCell ref="B21768:D21768"/>
    <mergeCell ref="B21769:D21769"/>
    <mergeCell ref="B21770:D21770"/>
    <mergeCell ref="B21771:D21771"/>
    <mergeCell ref="B21772:D21772"/>
    <mergeCell ref="B21761:D21761"/>
    <mergeCell ref="B21762:D21762"/>
    <mergeCell ref="B21763:D21763"/>
    <mergeCell ref="B21764:D21764"/>
    <mergeCell ref="B21765:D21765"/>
    <mergeCell ref="B21766:D21766"/>
    <mergeCell ref="B21755:D21755"/>
    <mergeCell ref="B21756:D21756"/>
    <mergeCell ref="B21757:D21757"/>
    <mergeCell ref="B21758:D21758"/>
    <mergeCell ref="B21759:D21759"/>
    <mergeCell ref="B21760:D21760"/>
    <mergeCell ref="B21749:D21749"/>
    <mergeCell ref="B21750:D21750"/>
    <mergeCell ref="B21751:D21751"/>
    <mergeCell ref="B21752:D21752"/>
    <mergeCell ref="B21753:D21753"/>
    <mergeCell ref="B21754:D21754"/>
    <mergeCell ref="B21743:D21743"/>
    <mergeCell ref="B21744:D21744"/>
    <mergeCell ref="B21745:D21745"/>
    <mergeCell ref="B21746:D21746"/>
    <mergeCell ref="B21747:D21747"/>
    <mergeCell ref="B21748:D21748"/>
    <mergeCell ref="B21737:D21737"/>
    <mergeCell ref="B21738:D21738"/>
    <mergeCell ref="B21739:D21739"/>
    <mergeCell ref="B21740:D21740"/>
    <mergeCell ref="B21741:D21741"/>
    <mergeCell ref="B21742:D21742"/>
    <mergeCell ref="B21731:D21731"/>
    <mergeCell ref="B21732:D21732"/>
    <mergeCell ref="B21733:D21733"/>
    <mergeCell ref="B21734:D21734"/>
    <mergeCell ref="B21735:D21735"/>
    <mergeCell ref="B21736:D21736"/>
    <mergeCell ref="B21725:D21725"/>
    <mergeCell ref="B21726:D21726"/>
    <mergeCell ref="B21727:D21727"/>
    <mergeCell ref="B21728:D21728"/>
    <mergeCell ref="B21729:D21729"/>
    <mergeCell ref="B21730:D21730"/>
    <mergeCell ref="B21719:D21719"/>
    <mergeCell ref="B21720:D21720"/>
    <mergeCell ref="B21721:D21721"/>
    <mergeCell ref="B21722:D21722"/>
    <mergeCell ref="B21723:D21723"/>
    <mergeCell ref="B21724:D21724"/>
    <mergeCell ref="B21713:D21713"/>
    <mergeCell ref="B21714:D21714"/>
    <mergeCell ref="B21715:D21715"/>
    <mergeCell ref="B21716:D21716"/>
    <mergeCell ref="B21717:D21717"/>
    <mergeCell ref="B21718:D21718"/>
    <mergeCell ref="B21707:D21707"/>
    <mergeCell ref="B21708:D21708"/>
    <mergeCell ref="B21709:D21709"/>
    <mergeCell ref="B21710:D21710"/>
    <mergeCell ref="B21711:D21711"/>
    <mergeCell ref="B21712:D21712"/>
    <mergeCell ref="B21701:D21701"/>
    <mergeCell ref="B21702:D21702"/>
    <mergeCell ref="B21703:D21703"/>
    <mergeCell ref="B21704:D21704"/>
    <mergeCell ref="B21705:D21705"/>
    <mergeCell ref="B21706:D21706"/>
    <mergeCell ref="B21695:D21695"/>
    <mergeCell ref="B21696:D21696"/>
    <mergeCell ref="B21697:D21697"/>
    <mergeCell ref="B21698:D21698"/>
    <mergeCell ref="B21699:D21699"/>
    <mergeCell ref="B21700:D21700"/>
    <mergeCell ref="B21689:D21689"/>
    <mergeCell ref="B21690:D21690"/>
    <mergeCell ref="B21691:D21691"/>
    <mergeCell ref="B21692:D21692"/>
    <mergeCell ref="B21693:D21693"/>
    <mergeCell ref="B21694:D21694"/>
    <mergeCell ref="B21683:D21683"/>
    <mergeCell ref="B21684:D21684"/>
    <mergeCell ref="B21685:D21685"/>
    <mergeCell ref="B21686:D21686"/>
    <mergeCell ref="B21687:D21687"/>
    <mergeCell ref="B21688:D21688"/>
    <mergeCell ref="B21677:D21677"/>
    <mergeCell ref="B21678:D21678"/>
    <mergeCell ref="B21679:D21679"/>
    <mergeCell ref="B21680:D21680"/>
    <mergeCell ref="B21681:D21681"/>
    <mergeCell ref="B21682:D21682"/>
    <mergeCell ref="B21671:D21671"/>
    <mergeCell ref="B21672:D21672"/>
    <mergeCell ref="B21673:D21673"/>
    <mergeCell ref="B21674:D21674"/>
    <mergeCell ref="B21675:D21675"/>
    <mergeCell ref="B21676:D21676"/>
    <mergeCell ref="B21665:D21665"/>
    <mergeCell ref="B21666:D21666"/>
    <mergeCell ref="B21667:D21667"/>
    <mergeCell ref="B21668:D21668"/>
    <mergeCell ref="B21669:D21669"/>
    <mergeCell ref="B21670:D21670"/>
    <mergeCell ref="B21659:D21659"/>
    <mergeCell ref="B21660:D21660"/>
    <mergeCell ref="B21661:D21661"/>
    <mergeCell ref="B21662:D21662"/>
    <mergeCell ref="B21663:D21663"/>
    <mergeCell ref="B21664:D21664"/>
    <mergeCell ref="B21653:D21653"/>
    <mergeCell ref="B21654:D21654"/>
    <mergeCell ref="B21655:D21655"/>
    <mergeCell ref="B21656:D21656"/>
    <mergeCell ref="B21657:D21657"/>
    <mergeCell ref="B21658:D21658"/>
    <mergeCell ref="B21647:D21647"/>
    <mergeCell ref="B21648:D21648"/>
    <mergeCell ref="B21649:D21649"/>
    <mergeCell ref="B21650:D21650"/>
    <mergeCell ref="B21651:D21651"/>
    <mergeCell ref="B21652:D21652"/>
    <mergeCell ref="B21641:D21641"/>
    <mergeCell ref="B21642:D21642"/>
    <mergeCell ref="B21643:D21643"/>
    <mergeCell ref="B21644:D21644"/>
    <mergeCell ref="B21645:D21645"/>
    <mergeCell ref="B21646:D21646"/>
    <mergeCell ref="B21635:D21635"/>
    <mergeCell ref="B21636:D21636"/>
    <mergeCell ref="B21637:D21637"/>
    <mergeCell ref="B21638:D21638"/>
    <mergeCell ref="B21639:D21639"/>
    <mergeCell ref="B21640:D21640"/>
    <mergeCell ref="B21629:D21629"/>
    <mergeCell ref="B21630:D21630"/>
    <mergeCell ref="B21631:D21631"/>
    <mergeCell ref="B21632:D21632"/>
    <mergeCell ref="B21633:D21633"/>
    <mergeCell ref="B21634:D21634"/>
    <mergeCell ref="B21623:D21623"/>
    <mergeCell ref="B21624:D21624"/>
    <mergeCell ref="B21625:D21625"/>
    <mergeCell ref="B21626:D21626"/>
    <mergeCell ref="B21627:D21627"/>
    <mergeCell ref="B21628:D21628"/>
    <mergeCell ref="B21617:D21617"/>
    <mergeCell ref="B21618:D21618"/>
    <mergeCell ref="B21619:D21619"/>
    <mergeCell ref="B21620:D21620"/>
    <mergeCell ref="B21621:D21621"/>
    <mergeCell ref="B21622:D21622"/>
    <mergeCell ref="B21611:D21611"/>
    <mergeCell ref="B21612:D21612"/>
    <mergeCell ref="B21613:D21613"/>
    <mergeCell ref="B21614:D21614"/>
    <mergeCell ref="B21615:D21615"/>
    <mergeCell ref="B21616:D21616"/>
    <mergeCell ref="B21605:D21605"/>
    <mergeCell ref="B21606:D21606"/>
    <mergeCell ref="B21607:D21607"/>
    <mergeCell ref="B21608:D21608"/>
    <mergeCell ref="B21609:D21609"/>
    <mergeCell ref="B21610:D21610"/>
    <mergeCell ref="B21599:D21599"/>
    <mergeCell ref="B21600:D21600"/>
    <mergeCell ref="B21601:D21601"/>
    <mergeCell ref="B21602:D21602"/>
    <mergeCell ref="B21603:D21603"/>
    <mergeCell ref="B21604:D21604"/>
    <mergeCell ref="B21593:D21593"/>
    <mergeCell ref="B21594:D21594"/>
    <mergeCell ref="B21595:D21595"/>
    <mergeCell ref="B21596:D21596"/>
    <mergeCell ref="B21597:D21597"/>
    <mergeCell ref="B21598:D21598"/>
    <mergeCell ref="B21587:D21587"/>
    <mergeCell ref="B21588:D21588"/>
    <mergeCell ref="B21589:D21589"/>
    <mergeCell ref="B21590:D21590"/>
    <mergeCell ref="B21591:D21591"/>
    <mergeCell ref="B21592:D21592"/>
    <mergeCell ref="B21581:D21581"/>
    <mergeCell ref="B21582:D21582"/>
    <mergeCell ref="B21583:D21583"/>
    <mergeCell ref="B21584:D21584"/>
    <mergeCell ref="B21585:D21585"/>
    <mergeCell ref="B21586:D21586"/>
    <mergeCell ref="B21575:D21575"/>
    <mergeCell ref="B21576:D21576"/>
    <mergeCell ref="B21577:D21577"/>
    <mergeCell ref="B21578:D21578"/>
    <mergeCell ref="B21579:D21579"/>
    <mergeCell ref="B21580:D21580"/>
    <mergeCell ref="B21569:D21569"/>
    <mergeCell ref="B21570:D21570"/>
    <mergeCell ref="B21571:D21571"/>
    <mergeCell ref="B21572:D21572"/>
    <mergeCell ref="B21573:D21573"/>
    <mergeCell ref="B21574:D21574"/>
    <mergeCell ref="B21563:D21563"/>
    <mergeCell ref="B21564:D21564"/>
    <mergeCell ref="B21565:D21565"/>
    <mergeCell ref="B21566:D21566"/>
    <mergeCell ref="B21567:D21567"/>
    <mergeCell ref="B21568:D21568"/>
    <mergeCell ref="B21557:D21557"/>
    <mergeCell ref="B21558:D21558"/>
    <mergeCell ref="B21559:D21559"/>
    <mergeCell ref="B21560:D21560"/>
    <mergeCell ref="B21561:D21561"/>
    <mergeCell ref="B21562:D21562"/>
    <mergeCell ref="B21551:D21551"/>
    <mergeCell ref="B21552:D21552"/>
    <mergeCell ref="B21553:D21553"/>
    <mergeCell ref="B21554:D21554"/>
    <mergeCell ref="B21555:D21555"/>
    <mergeCell ref="B21556:D21556"/>
    <mergeCell ref="B21545:D21545"/>
    <mergeCell ref="B21546:D21546"/>
    <mergeCell ref="B21547:D21547"/>
    <mergeCell ref="B21548:D21548"/>
    <mergeCell ref="B21549:D21549"/>
    <mergeCell ref="B21550:D21550"/>
    <mergeCell ref="B21539:D21539"/>
    <mergeCell ref="B21540:D21540"/>
    <mergeCell ref="B21541:D21541"/>
    <mergeCell ref="B21542:D21542"/>
    <mergeCell ref="B21543:D21543"/>
    <mergeCell ref="B21544:D21544"/>
    <mergeCell ref="B21533:D21533"/>
    <mergeCell ref="B21534:D21534"/>
    <mergeCell ref="B21535:D21535"/>
    <mergeCell ref="B21536:D21536"/>
    <mergeCell ref="B21537:D21537"/>
    <mergeCell ref="B21538:D21538"/>
    <mergeCell ref="B21527:D21527"/>
    <mergeCell ref="B21528:D21528"/>
    <mergeCell ref="B21529:D21529"/>
    <mergeCell ref="B21530:D21530"/>
    <mergeCell ref="B21531:D21531"/>
    <mergeCell ref="B21532:D21532"/>
    <mergeCell ref="B21521:D21521"/>
    <mergeCell ref="B21522:D21522"/>
    <mergeCell ref="B21523:D21523"/>
    <mergeCell ref="B21524:D21524"/>
    <mergeCell ref="B21525:D21525"/>
    <mergeCell ref="B21526:D21526"/>
    <mergeCell ref="B21515:D21515"/>
    <mergeCell ref="B21516:D21516"/>
    <mergeCell ref="B21517:D21517"/>
    <mergeCell ref="B21518:D21518"/>
    <mergeCell ref="B21519:D21519"/>
    <mergeCell ref="B21520:D21520"/>
    <mergeCell ref="B21509:D21509"/>
    <mergeCell ref="B21510:D21510"/>
    <mergeCell ref="B21511:D21511"/>
    <mergeCell ref="B21512:D21512"/>
    <mergeCell ref="B21513:D21513"/>
    <mergeCell ref="B21514:D21514"/>
    <mergeCell ref="B21503:D21503"/>
    <mergeCell ref="B21504:D21504"/>
    <mergeCell ref="B21505:D21505"/>
    <mergeCell ref="B21506:D21506"/>
    <mergeCell ref="B21507:D21507"/>
    <mergeCell ref="B21508:D21508"/>
    <mergeCell ref="B21497:D21497"/>
    <mergeCell ref="B21498:D21498"/>
    <mergeCell ref="B21499:D21499"/>
    <mergeCell ref="B21500:D21500"/>
    <mergeCell ref="B21501:D21501"/>
    <mergeCell ref="B21502:D21502"/>
    <mergeCell ref="B21491:D21491"/>
    <mergeCell ref="B21492:D21492"/>
    <mergeCell ref="B21493:D21493"/>
    <mergeCell ref="B21494:D21494"/>
    <mergeCell ref="B21495:D21495"/>
    <mergeCell ref="B21496:D21496"/>
    <mergeCell ref="B21485:D21485"/>
    <mergeCell ref="B21486:D21486"/>
    <mergeCell ref="B21487:D21487"/>
    <mergeCell ref="B21488:D21488"/>
    <mergeCell ref="B21489:D21489"/>
    <mergeCell ref="B21490:D21490"/>
    <mergeCell ref="B21479:D21479"/>
    <mergeCell ref="B21480:D21480"/>
    <mergeCell ref="B21481:D21481"/>
    <mergeCell ref="B21482:D21482"/>
    <mergeCell ref="B21483:D21483"/>
    <mergeCell ref="B21484:D21484"/>
    <mergeCell ref="B21473:D21473"/>
    <mergeCell ref="B21474:D21474"/>
    <mergeCell ref="B21475:D21475"/>
    <mergeCell ref="B21476:D21476"/>
    <mergeCell ref="B21477:D21477"/>
    <mergeCell ref="B21478:D21478"/>
    <mergeCell ref="B21467:D21467"/>
    <mergeCell ref="B21468:D21468"/>
    <mergeCell ref="B21469:D21469"/>
    <mergeCell ref="B21470:D21470"/>
    <mergeCell ref="B21471:D21471"/>
    <mergeCell ref="B21472:D21472"/>
    <mergeCell ref="B21461:D21461"/>
    <mergeCell ref="B21462:D21462"/>
    <mergeCell ref="B21463:D21463"/>
    <mergeCell ref="B21464:D21464"/>
    <mergeCell ref="B21465:D21465"/>
    <mergeCell ref="B21466:D21466"/>
    <mergeCell ref="B21455:D21455"/>
    <mergeCell ref="B21456:D21456"/>
    <mergeCell ref="B21457:D21457"/>
    <mergeCell ref="B21458:D21458"/>
    <mergeCell ref="B21459:D21459"/>
    <mergeCell ref="B21460:D21460"/>
    <mergeCell ref="B21449:D21449"/>
    <mergeCell ref="B21450:D21450"/>
    <mergeCell ref="B21451:D21451"/>
    <mergeCell ref="B21452:D21452"/>
    <mergeCell ref="B21453:D21453"/>
    <mergeCell ref="B21454:D21454"/>
    <mergeCell ref="B21443:D21443"/>
    <mergeCell ref="B21444:D21444"/>
    <mergeCell ref="B21445:D21445"/>
    <mergeCell ref="B21446:D21446"/>
    <mergeCell ref="B21447:D21447"/>
    <mergeCell ref="B21448:D21448"/>
    <mergeCell ref="B21437:D21437"/>
    <mergeCell ref="B21438:D21438"/>
    <mergeCell ref="B21439:D21439"/>
    <mergeCell ref="B21440:D21440"/>
    <mergeCell ref="B21441:D21441"/>
    <mergeCell ref="B21442:D21442"/>
    <mergeCell ref="B21431:D21431"/>
    <mergeCell ref="B21432:D21432"/>
    <mergeCell ref="B21433:D21433"/>
    <mergeCell ref="B21434:D21434"/>
    <mergeCell ref="B21435:D21435"/>
    <mergeCell ref="B21436:D21436"/>
    <mergeCell ref="B21425:D21425"/>
    <mergeCell ref="B21426:D21426"/>
    <mergeCell ref="B21427:D21427"/>
    <mergeCell ref="B21428:D21428"/>
    <mergeCell ref="B21429:D21429"/>
    <mergeCell ref="B21430:D21430"/>
    <mergeCell ref="B21419:D21419"/>
    <mergeCell ref="B21420:D21420"/>
    <mergeCell ref="B21421:D21421"/>
    <mergeCell ref="B21422:D21422"/>
    <mergeCell ref="B21423:D21423"/>
    <mergeCell ref="B21424:D21424"/>
    <mergeCell ref="B21413:D21413"/>
    <mergeCell ref="B21414:D21414"/>
    <mergeCell ref="B21415:D21415"/>
    <mergeCell ref="B21416:D21416"/>
    <mergeCell ref="B21417:D21417"/>
    <mergeCell ref="B21418:D21418"/>
    <mergeCell ref="B21407:D21407"/>
    <mergeCell ref="B21408:D21408"/>
    <mergeCell ref="B21409:D21409"/>
    <mergeCell ref="B21410:D21410"/>
    <mergeCell ref="B21411:D21411"/>
    <mergeCell ref="B21412:D21412"/>
    <mergeCell ref="B21401:D21401"/>
    <mergeCell ref="B21402:D21402"/>
    <mergeCell ref="B21403:D21403"/>
    <mergeCell ref="B21404:D21404"/>
    <mergeCell ref="B21405:D21405"/>
    <mergeCell ref="B21406:D21406"/>
    <mergeCell ref="B21395:D21395"/>
    <mergeCell ref="B21396:D21396"/>
    <mergeCell ref="B21397:D21397"/>
    <mergeCell ref="B21398:D21398"/>
    <mergeCell ref="B21399:D21399"/>
    <mergeCell ref="B21400:D21400"/>
    <mergeCell ref="B21389:D21389"/>
    <mergeCell ref="B21390:D21390"/>
    <mergeCell ref="B21391:D21391"/>
    <mergeCell ref="B21392:D21392"/>
    <mergeCell ref="B21393:D21393"/>
    <mergeCell ref="B21394:D21394"/>
    <mergeCell ref="B21383:D21383"/>
    <mergeCell ref="B21384:D21384"/>
    <mergeCell ref="B21385:D21385"/>
    <mergeCell ref="B21386:D21386"/>
    <mergeCell ref="B21387:D21387"/>
    <mergeCell ref="B21388:D21388"/>
    <mergeCell ref="B21377:D21377"/>
    <mergeCell ref="B21378:D21378"/>
    <mergeCell ref="B21379:D21379"/>
    <mergeCell ref="B21380:D21380"/>
    <mergeCell ref="B21381:D21381"/>
    <mergeCell ref="B21382:D21382"/>
    <mergeCell ref="B21371:D21371"/>
    <mergeCell ref="B21372:D21372"/>
    <mergeCell ref="B21373:D21373"/>
    <mergeCell ref="B21374:D21374"/>
    <mergeCell ref="B21375:D21375"/>
    <mergeCell ref="B21376:D21376"/>
    <mergeCell ref="B21365:D21365"/>
    <mergeCell ref="B21366:D21366"/>
    <mergeCell ref="B21367:D21367"/>
    <mergeCell ref="B21368:D21368"/>
    <mergeCell ref="B21369:D21369"/>
    <mergeCell ref="B21370:D21370"/>
    <mergeCell ref="B21359:D21359"/>
    <mergeCell ref="B21360:D21360"/>
    <mergeCell ref="B21361:D21361"/>
    <mergeCell ref="B21362:D21362"/>
    <mergeCell ref="B21363:D21363"/>
    <mergeCell ref="B21364:D21364"/>
    <mergeCell ref="B21353:D21353"/>
    <mergeCell ref="B21354:D21354"/>
    <mergeCell ref="B21355:D21355"/>
    <mergeCell ref="B21356:D21356"/>
    <mergeCell ref="B21357:D21357"/>
    <mergeCell ref="B21358:D21358"/>
    <mergeCell ref="B21347:D21347"/>
    <mergeCell ref="B21348:D21348"/>
    <mergeCell ref="B21349:D21349"/>
    <mergeCell ref="B21350:D21350"/>
    <mergeCell ref="B21351:D21351"/>
    <mergeCell ref="B21352:D21352"/>
    <mergeCell ref="B21341:D21341"/>
    <mergeCell ref="B21342:D21342"/>
    <mergeCell ref="B21343:D21343"/>
    <mergeCell ref="B21344:D21344"/>
    <mergeCell ref="B21345:D21345"/>
    <mergeCell ref="B21346:D21346"/>
    <mergeCell ref="B21335:D21335"/>
    <mergeCell ref="B21336:D21336"/>
    <mergeCell ref="B21337:D21337"/>
    <mergeCell ref="B21338:D21338"/>
    <mergeCell ref="B21339:D21339"/>
    <mergeCell ref="B21340:D21340"/>
    <mergeCell ref="B21329:D21329"/>
    <mergeCell ref="B21330:D21330"/>
    <mergeCell ref="B21331:D21331"/>
    <mergeCell ref="B21332:D21332"/>
    <mergeCell ref="B21333:D21333"/>
    <mergeCell ref="B21334:D21334"/>
    <mergeCell ref="B21323:D21323"/>
    <mergeCell ref="B21324:D21324"/>
    <mergeCell ref="B21325:D21325"/>
    <mergeCell ref="B21326:D21326"/>
    <mergeCell ref="B21327:D21327"/>
    <mergeCell ref="B21328:D21328"/>
    <mergeCell ref="B21317:D21317"/>
    <mergeCell ref="B21318:D21318"/>
    <mergeCell ref="B21319:D21319"/>
    <mergeCell ref="B21320:D21320"/>
    <mergeCell ref="B21321:D21321"/>
    <mergeCell ref="B21322:D21322"/>
    <mergeCell ref="B21311:D21311"/>
    <mergeCell ref="B21312:D21312"/>
    <mergeCell ref="B21313:D21313"/>
    <mergeCell ref="B21314:D21314"/>
    <mergeCell ref="B21315:D21315"/>
    <mergeCell ref="B21316:D21316"/>
    <mergeCell ref="B21305:D21305"/>
    <mergeCell ref="B21306:D21306"/>
    <mergeCell ref="B21307:D21307"/>
    <mergeCell ref="B21308:D21308"/>
    <mergeCell ref="B21309:D21309"/>
    <mergeCell ref="B21310:D21310"/>
    <mergeCell ref="B21299:D21299"/>
    <mergeCell ref="B21300:D21300"/>
    <mergeCell ref="B21301:D21301"/>
    <mergeCell ref="B21302:D21302"/>
    <mergeCell ref="B21303:D21303"/>
    <mergeCell ref="B21304:D21304"/>
    <mergeCell ref="B21293:D21293"/>
    <mergeCell ref="B21294:D21294"/>
    <mergeCell ref="B21295:D21295"/>
    <mergeCell ref="B21296:D21296"/>
    <mergeCell ref="B21297:D21297"/>
    <mergeCell ref="B21298:D21298"/>
    <mergeCell ref="B21287:D21287"/>
    <mergeCell ref="B21288:D21288"/>
    <mergeCell ref="B21289:D21289"/>
    <mergeCell ref="B21290:D21290"/>
    <mergeCell ref="B21291:D21291"/>
    <mergeCell ref="B21292:D21292"/>
    <mergeCell ref="B21281:D21281"/>
    <mergeCell ref="B21282:D21282"/>
    <mergeCell ref="B21283:D21283"/>
    <mergeCell ref="B21284:D21284"/>
    <mergeCell ref="B21285:D21285"/>
    <mergeCell ref="B21286:D21286"/>
    <mergeCell ref="B21275:D21275"/>
    <mergeCell ref="B21276:D21276"/>
    <mergeCell ref="B21277:D21277"/>
    <mergeCell ref="B21278:D21278"/>
    <mergeCell ref="B21279:D21279"/>
    <mergeCell ref="B21280:D21280"/>
    <mergeCell ref="B21269:D21269"/>
    <mergeCell ref="B21270:D21270"/>
    <mergeCell ref="B21271:D21271"/>
    <mergeCell ref="B21272:D21272"/>
    <mergeCell ref="B21273:D21273"/>
    <mergeCell ref="B21274:D21274"/>
    <mergeCell ref="B21263:D21263"/>
    <mergeCell ref="B21264:D21264"/>
    <mergeCell ref="B21265:D21265"/>
    <mergeCell ref="B21266:D21266"/>
    <mergeCell ref="B21267:D21267"/>
    <mergeCell ref="B21268:D21268"/>
    <mergeCell ref="B21257:D21257"/>
    <mergeCell ref="B21258:D21258"/>
    <mergeCell ref="B21259:D21259"/>
    <mergeCell ref="B21260:D21260"/>
    <mergeCell ref="B21261:D21261"/>
    <mergeCell ref="B21262:D21262"/>
    <mergeCell ref="B21251:D21251"/>
    <mergeCell ref="B21252:D21252"/>
    <mergeCell ref="B21253:D21253"/>
    <mergeCell ref="B21254:D21254"/>
    <mergeCell ref="B21255:D21255"/>
    <mergeCell ref="B21256:D21256"/>
    <mergeCell ref="B21245:D21245"/>
    <mergeCell ref="B21246:D21246"/>
    <mergeCell ref="B21247:D21247"/>
    <mergeCell ref="B21248:D21248"/>
    <mergeCell ref="B21249:D21249"/>
    <mergeCell ref="B21250:D21250"/>
    <mergeCell ref="B21239:D21239"/>
    <mergeCell ref="B21240:D21240"/>
    <mergeCell ref="B21241:D21241"/>
    <mergeCell ref="B21242:D21242"/>
    <mergeCell ref="B21243:D21243"/>
    <mergeCell ref="B21244:D21244"/>
    <mergeCell ref="B21233:D21233"/>
    <mergeCell ref="B21234:D21234"/>
    <mergeCell ref="B21235:D21235"/>
    <mergeCell ref="B21236:D21236"/>
    <mergeCell ref="B21237:D21237"/>
    <mergeCell ref="B21238:D21238"/>
    <mergeCell ref="B21227:D21227"/>
    <mergeCell ref="B21228:D21228"/>
    <mergeCell ref="B21229:D21229"/>
    <mergeCell ref="B21230:D21230"/>
    <mergeCell ref="B21231:D21231"/>
    <mergeCell ref="B21232:D21232"/>
    <mergeCell ref="B21221:D21221"/>
    <mergeCell ref="B21222:D21222"/>
    <mergeCell ref="B21223:D21223"/>
    <mergeCell ref="B21224:D21224"/>
    <mergeCell ref="B21225:D21225"/>
    <mergeCell ref="B21226:D21226"/>
    <mergeCell ref="B21215:D21215"/>
    <mergeCell ref="B21216:D21216"/>
    <mergeCell ref="B21217:D21217"/>
    <mergeCell ref="B21218:D21218"/>
    <mergeCell ref="B21219:D21219"/>
    <mergeCell ref="B21220:D21220"/>
    <mergeCell ref="B21209:D21209"/>
    <mergeCell ref="B21210:D21210"/>
    <mergeCell ref="B21211:D21211"/>
    <mergeCell ref="B21212:D21212"/>
    <mergeCell ref="B21213:D21213"/>
    <mergeCell ref="B21214:D21214"/>
    <mergeCell ref="B21203:D21203"/>
    <mergeCell ref="B21204:D21204"/>
    <mergeCell ref="B21205:D21205"/>
    <mergeCell ref="B21206:D21206"/>
    <mergeCell ref="B21207:D21207"/>
    <mergeCell ref="B21208:D21208"/>
    <mergeCell ref="B21197:D21197"/>
    <mergeCell ref="B21198:D21198"/>
    <mergeCell ref="B21199:D21199"/>
    <mergeCell ref="B21200:D21200"/>
    <mergeCell ref="B21201:D21201"/>
    <mergeCell ref="B21202:D21202"/>
    <mergeCell ref="B21191:D21191"/>
    <mergeCell ref="B21192:D21192"/>
    <mergeCell ref="B21193:D21193"/>
    <mergeCell ref="B21194:D21194"/>
    <mergeCell ref="B21195:D21195"/>
    <mergeCell ref="B21196:D21196"/>
    <mergeCell ref="B21185:D21185"/>
    <mergeCell ref="B21186:D21186"/>
    <mergeCell ref="B21187:D21187"/>
    <mergeCell ref="B21188:D21188"/>
    <mergeCell ref="B21189:D21189"/>
    <mergeCell ref="B21190:D21190"/>
    <mergeCell ref="B21179:D21179"/>
    <mergeCell ref="B21180:D21180"/>
    <mergeCell ref="B21181:D21181"/>
    <mergeCell ref="B21182:D21182"/>
    <mergeCell ref="B21183:D21183"/>
    <mergeCell ref="B21184:D21184"/>
    <mergeCell ref="B21173:D21173"/>
    <mergeCell ref="B21174:D21174"/>
    <mergeCell ref="B21175:D21175"/>
    <mergeCell ref="B21176:D21176"/>
    <mergeCell ref="B21177:D21177"/>
    <mergeCell ref="B21178:D21178"/>
    <mergeCell ref="B21167:D21167"/>
    <mergeCell ref="B21168:D21168"/>
    <mergeCell ref="B21169:D21169"/>
    <mergeCell ref="B21170:D21170"/>
    <mergeCell ref="B21171:D21171"/>
    <mergeCell ref="B21172:D21172"/>
    <mergeCell ref="B21161:D21161"/>
    <mergeCell ref="B21162:D21162"/>
    <mergeCell ref="B21163:D21163"/>
    <mergeCell ref="B21164:D21164"/>
    <mergeCell ref="B21165:D21165"/>
    <mergeCell ref="B21166:D21166"/>
    <mergeCell ref="B21155:D21155"/>
    <mergeCell ref="B21156:D21156"/>
    <mergeCell ref="B21157:D21157"/>
    <mergeCell ref="B21158:D21158"/>
    <mergeCell ref="B21159:D21159"/>
    <mergeCell ref="B21160:D21160"/>
    <mergeCell ref="B21149:D21149"/>
    <mergeCell ref="B21150:D21150"/>
    <mergeCell ref="B21151:D21151"/>
    <mergeCell ref="B21152:D21152"/>
    <mergeCell ref="B21153:D21153"/>
    <mergeCell ref="B21154:D21154"/>
    <mergeCell ref="B21143:D21143"/>
    <mergeCell ref="B21144:D21144"/>
    <mergeCell ref="B21145:D21145"/>
    <mergeCell ref="B21146:D21146"/>
    <mergeCell ref="B21147:D21147"/>
    <mergeCell ref="B21148:D21148"/>
    <mergeCell ref="B21137:D21137"/>
    <mergeCell ref="B21138:D21138"/>
    <mergeCell ref="B21139:D21139"/>
    <mergeCell ref="B21140:D21140"/>
    <mergeCell ref="B21141:D21141"/>
    <mergeCell ref="B21142:D21142"/>
    <mergeCell ref="B21131:D21131"/>
    <mergeCell ref="B21132:D21132"/>
    <mergeCell ref="B21133:D21133"/>
    <mergeCell ref="B21134:D21134"/>
    <mergeCell ref="B21135:D21135"/>
    <mergeCell ref="B21136:D21136"/>
    <mergeCell ref="B21125:D21125"/>
    <mergeCell ref="B21126:D21126"/>
    <mergeCell ref="B21127:D21127"/>
    <mergeCell ref="B21128:D21128"/>
    <mergeCell ref="B21129:D21129"/>
    <mergeCell ref="B21130:D21130"/>
    <mergeCell ref="B21119:D21119"/>
    <mergeCell ref="B21120:D21120"/>
    <mergeCell ref="B21121:D21121"/>
    <mergeCell ref="B21122:D21122"/>
    <mergeCell ref="B21123:D21123"/>
    <mergeCell ref="B21124:D21124"/>
    <mergeCell ref="B21113:D21113"/>
    <mergeCell ref="B21114:D21114"/>
    <mergeCell ref="B21115:D21115"/>
    <mergeCell ref="B21116:D21116"/>
    <mergeCell ref="B21117:D21117"/>
    <mergeCell ref="B21118:D21118"/>
    <mergeCell ref="B21107:D21107"/>
    <mergeCell ref="B21108:D21108"/>
    <mergeCell ref="B21109:D21109"/>
    <mergeCell ref="B21110:D21110"/>
    <mergeCell ref="B21111:D21111"/>
    <mergeCell ref="B21112:D21112"/>
    <mergeCell ref="B21101:D21101"/>
    <mergeCell ref="B21102:D21102"/>
    <mergeCell ref="B21103:D21103"/>
    <mergeCell ref="B21104:D21104"/>
    <mergeCell ref="B21105:D21105"/>
    <mergeCell ref="B21106:D21106"/>
    <mergeCell ref="B21095:D21095"/>
    <mergeCell ref="B21096:D21096"/>
    <mergeCell ref="B21097:D21097"/>
    <mergeCell ref="B21098:D21098"/>
    <mergeCell ref="B21099:D21099"/>
    <mergeCell ref="B21100:D21100"/>
    <mergeCell ref="B21089:D21089"/>
    <mergeCell ref="B21090:D21090"/>
    <mergeCell ref="B21091:D21091"/>
    <mergeCell ref="B21092:D21092"/>
    <mergeCell ref="B21093:D21093"/>
    <mergeCell ref="B21094:D21094"/>
    <mergeCell ref="B21083:D21083"/>
    <mergeCell ref="B21084:D21084"/>
    <mergeCell ref="B21085:D21085"/>
    <mergeCell ref="B21086:D21086"/>
    <mergeCell ref="B21087:D21087"/>
    <mergeCell ref="B21088:D21088"/>
    <mergeCell ref="B21077:D21077"/>
    <mergeCell ref="B21078:D21078"/>
    <mergeCell ref="B21079:D21079"/>
    <mergeCell ref="B21080:D21080"/>
    <mergeCell ref="B21081:D21081"/>
    <mergeCell ref="B21082:D21082"/>
    <mergeCell ref="B21071:D21071"/>
    <mergeCell ref="B21072:D21072"/>
    <mergeCell ref="B21073:D21073"/>
    <mergeCell ref="B21074:D21074"/>
    <mergeCell ref="B21075:D21075"/>
    <mergeCell ref="B21076:D21076"/>
    <mergeCell ref="B21065:D21065"/>
    <mergeCell ref="B21066:D21066"/>
    <mergeCell ref="B21067:D21067"/>
    <mergeCell ref="B21068:D21068"/>
    <mergeCell ref="B21069:D21069"/>
    <mergeCell ref="B21070:D21070"/>
    <mergeCell ref="B21059:D21059"/>
    <mergeCell ref="B21060:D21060"/>
    <mergeCell ref="B21061:D21061"/>
    <mergeCell ref="B21062:D21062"/>
    <mergeCell ref="B21063:D21063"/>
    <mergeCell ref="B21064:D21064"/>
    <mergeCell ref="B21053:D21053"/>
    <mergeCell ref="B21054:D21054"/>
    <mergeCell ref="B21055:D21055"/>
    <mergeCell ref="B21056:D21056"/>
    <mergeCell ref="B21057:D21057"/>
    <mergeCell ref="B21058:D21058"/>
    <mergeCell ref="B21047:D21047"/>
    <mergeCell ref="B21048:D21048"/>
    <mergeCell ref="B21049:D21049"/>
    <mergeCell ref="B21050:D21050"/>
    <mergeCell ref="B21051:D21051"/>
    <mergeCell ref="B21052:D21052"/>
    <mergeCell ref="B21041:D21041"/>
    <mergeCell ref="B21042:D21042"/>
    <mergeCell ref="B21043:D21043"/>
    <mergeCell ref="B21044:D21044"/>
    <mergeCell ref="B21045:D21045"/>
    <mergeCell ref="B21046:D21046"/>
    <mergeCell ref="B21035:D21035"/>
    <mergeCell ref="B21036:D21036"/>
    <mergeCell ref="B21037:D21037"/>
    <mergeCell ref="B21038:D21038"/>
    <mergeCell ref="B21039:D21039"/>
    <mergeCell ref="B21040:D21040"/>
    <mergeCell ref="B21029:D21029"/>
    <mergeCell ref="B21030:D21030"/>
    <mergeCell ref="B21031:D21031"/>
    <mergeCell ref="B21032:D21032"/>
    <mergeCell ref="B21033:D21033"/>
    <mergeCell ref="B21034:D21034"/>
    <mergeCell ref="B21023:D21023"/>
    <mergeCell ref="B21024:D21024"/>
    <mergeCell ref="B21025:D21025"/>
    <mergeCell ref="B21026:D21026"/>
    <mergeCell ref="B21027:D21027"/>
    <mergeCell ref="B21028:D21028"/>
    <mergeCell ref="B21017:D21017"/>
    <mergeCell ref="B21018:D21018"/>
    <mergeCell ref="B21019:D21019"/>
    <mergeCell ref="B21020:D21020"/>
    <mergeCell ref="B21021:D21021"/>
    <mergeCell ref="B21022:D21022"/>
    <mergeCell ref="B21011:D21011"/>
    <mergeCell ref="B21012:D21012"/>
    <mergeCell ref="B21013:D21013"/>
    <mergeCell ref="B21014:D21014"/>
    <mergeCell ref="B21015:D21015"/>
    <mergeCell ref="B21016:D21016"/>
    <mergeCell ref="B21005:D21005"/>
    <mergeCell ref="B21006:D21006"/>
    <mergeCell ref="B21007:D21007"/>
    <mergeCell ref="B21008:D21008"/>
    <mergeCell ref="B21009:D21009"/>
    <mergeCell ref="B21010:D21010"/>
    <mergeCell ref="B20999:D20999"/>
    <mergeCell ref="B21000:D21000"/>
    <mergeCell ref="B21001:D21001"/>
    <mergeCell ref="B21002:D21002"/>
    <mergeCell ref="B21003:D21003"/>
    <mergeCell ref="B21004:D21004"/>
    <mergeCell ref="B20993:D20993"/>
    <mergeCell ref="B20994:D20994"/>
    <mergeCell ref="B20995:D20995"/>
    <mergeCell ref="B20996:D20996"/>
    <mergeCell ref="B20997:D20997"/>
    <mergeCell ref="B20998:D20998"/>
    <mergeCell ref="B20987:D20987"/>
    <mergeCell ref="B20988:D20988"/>
    <mergeCell ref="B20989:D20989"/>
    <mergeCell ref="B20990:D20990"/>
    <mergeCell ref="B20991:D20991"/>
    <mergeCell ref="B20992:D20992"/>
    <mergeCell ref="B20981:D20981"/>
    <mergeCell ref="B20982:D20982"/>
    <mergeCell ref="B20983:D20983"/>
    <mergeCell ref="B20984:D20984"/>
    <mergeCell ref="B20985:D20985"/>
    <mergeCell ref="B20986:D20986"/>
    <mergeCell ref="B20975:D20975"/>
    <mergeCell ref="B20976:D20976"/>
    <mergeCell ref="B20977:D20977"/>
    <mergeCell ref="B20978:D20978"/>
    <mergeCell ref="B20979:D20979"/>
    <mergeCell ref="B20980:D20980"/>
    <mergeCell ref="B20969:D20969"/>
    <mergeCell ref="B20970:D20970"/>
    <mergeCell ref="B20971:D20971"/>
    <mergeCell ref="B20972:D20972"/>
    <mergeCell ref="B20973:D20973"/>
    <mergeCell ref="B20974:D20974"/>
    <mergeCell ref="B20963:D20963"/>
    <mergeCell ref="B20964:D20964"/>
    <mergeCell ref="B20965:D20965"/>
    <mergeCell ref="B20966:D20966"/>
    <mergeCell ref="B20967:D20967"/>
    <mergeCell ref="B20968:D20968"/>
    <mergeCell ref="B20957:D20957"/>
    <mergeCell ref="B20958:D20958"/>
    <mergeCell ref="B20959:D20959"/>
    <mergeCell ref="B20960:D20960"/>
    <mergeCell ref="B20961:D20961"/>
    <mergeCell ref="B20962:D20962"/>
    <mergeCell ref="B20951:D20951"/>
    <mergeCell ref="B20952:D20952"/>
    <mergeCell ref="B20953:D20953"/>
    <mergeCell ref="B20954:D20954"/>
    <mergeCell ref="B20955:D20955"/>
    <mergeCell ref="B20956:D20956"/>
    <mergeCell ref="B20945:D20945"/>
    <mergeCell ref="B20946:D20946"/>
    <mergeCell ref="B20947:D20947"/>
    <mergeCell ref="B20948:D20948"/>
    <mergeCell ref="B20949:D20949"/>
    <mergeCell ref="B20950:D20950"/>
    <mergeCell ref="B20939:D20939"/>
    <mergeCell ref="B20940:D20940"/>
    <mergeCell ref="B20941:D20941"/>
    <mergeCell ref="B20942:D20942"/>
    <mergeCell ref="B20943:D20943"/>
    <mergeCell ref="B20944:D20944"/>
    <mergeCell ref="B20933:D20933"/>
    <mergeCell ref="B20934:D20934"/>
    <mergeCell ref="B20935:D20935"/>
    <mergeCell ref="B20936:D20936"/>
    <mergeCell ref="B20937:D20937"/>
    <mergeCell ref="B20938:D20938"/>
    <mergeCell ref="B20927:D20927"/>
    <mergeCell ref="B20928:D20928"/>
    <mergeCell ref="B20929:D20929"/>
    <mergeCell ref="B20930:D20930"/>
    <mergeCell ref="B20931:D20931"/>
    <mergeCell ref="B20932:D20932"/>
    <mergeCell ref="B20921:D20921"/>
    <mergeCell ref="B20922:D20922"/>
    <mergeCell ref="B20923:D20923"/>
    <mergeCell ref="B20924:D20924"/>
    <mergeCell ref="B20925:D20925"/>
    <mergeCell ref="B20926:D20926"/>
    <mergeCell ref="B20915:D20915"/>
    <mergeCell ref="B20916:D20916"/>
    <mergeCell ref="B20917:D20917"/>
    <mergeCell ref="B20918:D20918"/>
    <mergeCell ref="B20919:D20919"/>
    <mergeCell ref="B20920:D20920"/>
    <mergeCell ref="B20909:D20909"/>
    <mergeCell ref="B20910:D20910"/>
    <mergeCell ref="B20911:D20911"/>
    <mergeCell ref="B20912:D20912"/>
    <mergeCell ref="B20913:D20913"/>
    <mergeCell ref="B20914:D20914"/>
    <mergeCell ref="B20903:D20903"/>
    <mergeCell ref="B20904:D20904"/>
    <mergeCell ref="B20905:D20905"/>
    <mergeCell ref="B20906:D20906"/>
    <mergeCell ref="B20907:D20907"/>
    <mergeCell ref="B20908:D20908"/>
    <mergeCell ref="B20897:D20897"/>
    <mergeCell ref="B20898:D20898"/>
    <mergeCell ref="B20899:D20899"/>
    <mergeCell ref="B20900:D20900"/>
    <mergeCell ref="B20901:D20901"/>
    <mergeCell ref="B20902:D20902"/>
    <mergeCell ref="B20891:D20891"/>
    <mergeCell ref="B20892:D20892"/>
    <mergeCell ref="B20893:D20893"/>
    <mergeCell ref="B20894:D20894"/>
    <mergeCell ref="B20895:D20895"/>
    <mergeCell ref="B20896:D20896"/>
    <mergeCell ref="B20885:D20885"/>
    <mergeCell ref="B20886:D20886"/>
    <mergeCell ref="B20887:D20887"/>
    <mergeCell ref="B20888:D20888"/>
    <mergeCell ref="B20889:D20889"/>
    <mergeCell ref="B20890:D20890"/>
    <mergeCell ref="B20879:D20879"/>
    <mergeCell ref="B20880:D20880"/>
    <mergeCell ref="B20881:D20881"/>
    <mergeCell ref="B20882:D20882"/>
    <mergeCell ref="B20883:D20883"/>
    <mergeCell ref="B20884:D20884"/>
    <mergeCell ref="B20873:D20873"/>
    <mergeCell ref="B20874:D20874"/>
    <mergeCell ref="B20875:D20875"/>
    <mergeCell ref="B20876:D20876"/>
    <mergeCell ref="B20877:D20877"/>
    <mergeCell ref="B20878:D20878"/>
    <mergeCell ref="B20867:D20867"/>
    <mergeCell ref="B20868:D20868"/>
    <mergeCell ref="B20869:D20869"/>
    <mergeCell ref="B20870:D20870"/>
    <mergeCell ref="B20871:D20871"/>
    <mergeCell ref="B20872:D20872"/>
    <mergeCell ref="B20861:D20861"/>
    <mergeCell ref="B20862:D20862"/>
    <mergeCell ref="B20863:D20863"/>
    <mergeCell ref="B20864:D20864"/>
    <mergeCell ref="B20865:D20865"/>
    <mergeCell ref="B20866:D20866"/>
    <mergeCell ref="B20855:D20855"/>
    <mergeCell ref="B20856:D20856"/>
    <mergeCell ref="B20857:D20857"/>
    <mergeCell ref="B20858:D20858"/>
    <mergeCell ref="B20859:D20859"/>
    <mergeCell ref="B20860:D20860"/>
    <mergeCell ref="B20849:D20849"/>
    <mergeCell ref="B20850:D20850"/>
    <mergeCell ref="B20851:D20851"/>
    <mergeCell ref="B20852:D20852"/>
    <mergeCell ref="B20853:D20853"/>
    <mergeCell ref="B20854:D20854"/>
    <mergeCell ref="B20843:D20843"/>
    <mergeCell ref="B20844:D20844"/>
    <mergeCell ref="B20845:D20845"/>
    <mergeCell ref="B20846:D20846"/>
    <mergeCell ref="B20847:D20847"/>
    <mergeCell ref="B20848:D20848"/>
    <mergeCell ref="B20837:D20837"/>
    <mergeCell ref="B20838:D20838"/>
    <mergeCell ref="B20839:D20839"/>
    <mergeCell ref="B20840:D20840"/>
    <mergeCell ref="B20841:D20841"/>
    <mergeCell ref="B20842:D20842"/>
    <mergeCell ref="B20831:D20831"/>
    <mergeCell ref="B20832:D20832"/>
    <mergeCell ref="B20833:D20833"/>
    <mergeCell ref="B20834:D20834"/>
    <mergeCell ref="B20835:D20835"/>
    <mergeCell ref="B20836:D20836"/>
    <mergeCell ref="B20825:D20825"/>
    <mergeCell ref="B20826:D20826"/>
    <mergeCell ref="B20827:D20827"/>
    <mergeCell ref="B20828:D20828"/>
    <mergeCell ref="B20829:D20829"/>
    <mergeCell ref="B20830:D20830"/>
    <mergeCell ref="B20819:D20819"/>
    <mergeCell ref="B20820:D20820"/>
    <mergeCell ref="B20821:D20821"/>
    <mergeCell ref="B20822:D20822"/>
    <mergeCell ref="B20823:D20823"/>
    <mergeCell ref="B20824:D20824"/>
    <mergeCell ref="B20813:D20813"/>
    <mergeCell ref="B20814:D20814"/>
    <mergeCell ref="B20815:D20815"/>
    <mergeCell ref="B20816:D20816"/>
    <mergeCell ref="B20817:D20817"/>
    <mergeCell ref="B20818:D20818"/>
    <mergeCell ref="B20807:D20807"/>
    <mergeCell ref="B20808:D20808"/>
    <mergeCell ref="B20809:D20809"/>
    <mergeCell ref="B20810:D20810"/>
    <mergeCell ref="B20811:D20811"/>
    <mergeCell ref="B20812:D20812"/>
    <mergeCell ref="B20801:D20801"/>
    <mergeCell ref="B20802:D20802"/>
    <mergeCell ref="B20803:D20803"/>
    <mergeCell ref="B20804:D20804"/>
    <mergeCell ref="B20805:D20805"/>
    <mergeCell ref="B20806:D20806"/>
    <mergeCell ref="B20795:D20795"/>
    <mergeCell ref="B20796:D20796"/>
    <mergeCell ref="B20797:D20797"/>
    <mergeCell ref="B20798:D20798"/>
    <mergeCell ref="B20799:D20799"/>
    <mergeCell ref="B20800:D20800"/>
    <mergeCell ref="B20789:D20789"/>
    <mergeCell ref="B20790:D20790"/>
    <mergeCell ref="B20791:D20791"/>
    <mergeCell ref="B20792:D20792"/>
    <mergeCell ref="B20793:D20793"/>
    <mergeCell ref="B20794:D20794"/>
    <mergeCell ref="B20783:D20783"/>
    <mergeCell ref="B20784:D20784"/>
    <mergeCell ref="B20785:D20785"/>
    <mergeCell ref="B20786:D20786"/>
    <mergeCell ref="B20787:D20787"/>
    <mergeCell ref="B20788:D20788"/>
    <mergeCell ref="B20777:D20777"/>
    <mergeCell ref="B20778:D20778"/>
    <mergeCell ref="B20779:D20779"/>
    <mergeCell ref="B20780:D20780"/>
    <mergeCell ref="B20781:D20781"/>
    <mergeCell ref="B20782:D20782"/>
    <mergeCell ref="B20771:D20771"/>
    <mergeCell ref="B20772:D20772"/>
    <mergeCell ref="B20773:D20773"/>
    <mergeCell ref="B20774:D20774"/>
    <mergeCell ref="B20775:D20775"/>
    <mergeCell ref="B20776:D20776"/>
    <mergeCell ref="B20765:D20765"/>
    <mergeCell ref="B20766:D20766"/>
    <mergeCell ref="B20767:D20767"/>
    <mergeCell ref="B20768:D20768"/>
    <mergeCell ref="B20769:D20769"/>
    <mergeCell ref="B20770:D20770"/>
    <mergeCell ref="B20759:D20759"/>
    <mergeCell ref="B20760:D20760"/>
    <mergeCell ref="B20761:D20761"/>
    <mergeCell ref="B20762:D20762"/>
    <mergeCell ref="B20763:D20763"/>
    <mergeCell ref="B20764:D20764"/>
    <mergeCell ref="B20753:D20753"/>
    <mergeCell ref="B20754:D20754"/>
    <mergeCell ref="B20755:D20755"/>
    <mergeCell ref="B20756:D20756"/>
    <mergeCell ref="B20757:D20757"/>
    <mergeCell ref="B20758:D20758"/>
    <mergeCell ref="B20747:D20747"/>
    <mergeCell ref="B20748:D20748"/>
    <mergeCell ref="B20749:D20749"/>
    <mergeCell ref="B20750:D20750"/>
    <mergeCell ref="B20751:D20751"/>
    <mergeCell ref="B20752:D20752"/>
    <mergeCell ref="B20741:D20741"/>
    <mergeCell ref="B20742:D20742"/>
    <mergeCell ref="B20743:D20743"/>
    <mergeCell ref="B20744:D20744"/>
    <mergeCell ref="B20745:D20745"/>
    <mergeCell ref="B20746:D20746"/>
    <mergeCell ref="B20735:D20735"/>
    <mergeCell ref="B20736:D20736"/>
    <mergeCell ref="B20737:D20737"/>
    <mergeCell ref="B20738:D20738"/>
    <mergeCell ref="B20739:D20739"/>
    <mergeCell ref="B20740:D20740"/>
    <mergeCell ref="B20729:D20729"/>
    <mergeCell ref="B20730:D20730"/>
    <mergeCell ref="B20731:D20731"/>
    <mergeCell ref="B20732:D20732"/>
    <mergeCell ref="B20733:D20733"/>
    <mergeCell ref="B20734:D20734"/>
    <mergeCell ref="B20723:D20723"/>
    <mergeCell ref="B20724:D20724"/>
    <mergeCell ref="B20725:D20725"/>
    <mergeCell ref="B20726:D20726"/>
    <mergeCell ref="B20727:D20727"/>
    <mergeCell ref="B20728:D20728"/>
    <mergeCell ref="B20717:D20717"/>
    <mergeCell ref="B20718:D20718"/>
    <mergeCell ref="B20719:D20719"/>
    <mergeCell ref="B20720:D20720"/>
    <mergeCell ref="B20721:D20721"/>
    <mergeCell ref="B20722:D20722"/>
    <mergeCell ref="B20711:D20711"/>
    <mergeCell ref="B20712:D20712"/>
    <mergeCell ref="B20713:D20713"/>
    <mergeCell ref="B20714:D20714"/>
    <mergeCell ref="B20715:D20715"/>
    <mergeCell ref="B20716:D20716"/>
    <mergeCell ref="B20705:D20705"/>
    <mergeCell ref="B20706:D20706"/>
    <mergeCell ref="B20707:D20707"/>
    <mergeCell ref="B20708:D20708"/>
    <mergeCell ref="B20709:D20709"/>
    <mergeCell ref="B20710:D20710"/>
    <mergeCell ref="B20699:D20699"/>
    <mergeCell ref="B20700:D20700"/>
    <mergeCell ref="B20701:D20701"/>
    <mergeCell ref="B20702:D20702"/>
    <mergeCell ref="B20703:D20703"/>
    <mergeCell ref="B20704:D20704"/>
    <mergeCell ref="B20693:D20693"/>
    <mergeCell ref="B20694:D20694"/>
    <mergeCell ref="B20695:D20695"/>
    <mergeCell ref="B20696:D20696"/>
    <mergeCell ref="B20697:D20697"/>
    <mergeCell ref="B20698:D20698"/>
    <mergeCell ref="B20687:D20687"/>
    <mergeCell ref="B20688:D20688"/>
    <mergeCell ref="B20689:D20689"/>
    <mergeCell ref="B20690:D20690"/>
    <mergeCell ref="B20691:D20691"/>
    <mergeCell ref="B20692:D20692"/>
    <mergeCell ref="B20681:D20681"/>
    <mergeCell ref="B20682:D20682"/>
    <mergeCell ref="B20683:D20683"/>
    <mergeCell ref="B20684:D20684"/>
    <mergeCell ref="B20685:D20685"/>
    <mergeCell ref="B20686:D20686"/>
    <mergeCell ref="B20675:D20675"/>
    <mergeCell ref="B20676:D20676"/>
    <mergeCell ref="B20677:D20677"/>
    <mergeCell ref="B20678:D20678"/>
    <mergeCell ref="B20679:D20679"/>
    <mergeCell ref="B20680:D20680"/>
    <mergeCell ref="B20669:D20669"/>
    <mergeCell ref="B20670:D20670"/>
    <mergeCell ref="B20671:D20671"/>
    <mergeCell ref="B20672:D20672"/>
    <mergeCell ref="B20673:D20673"/>
    <mergeCell ref="B20674:D20674"/>
    <mergeCell ref="B20663:D20663"/>
    <mergeCell ref="B20664:D20664"/>
    <mergeCell ref="B20665:D20665"/>
    <mergeCell ref="B20666:D20666"/>
    <mergeCell ref="B20667:D20667"/>
    <mergeCell ref="B20668:D20668"/>
    <mergeCell ref="B20657:D20657"/>
    <mergeCell ref="B20658:D20658"/>
    <mergeCell ref="B20659:D20659"/>
    <mergeCell ref="B20660:D20660"/>
    <mergeCell ref="B20661:D20661"/>
    <mergeCell ref="B20662:D20662"/>
    <mergeCell ref="B20651:D20651"/>
    <mergeCell ref="B20652:D20652"/>
    <mergeCell ref="B20653:D20653"/>
    <mergeCell ref="B20654:D20654"/>
    <mergeCell ref="B20655:D20655"/>
    <mergeCell ref="B20656:D20656"/>
    <mergeCell ref="B20645:D20645"/>
    <mergeCell ref="B20646:D20646"/>
    <mergeCell ref="B20647:D20647"/>
    <mergeCell ref="B20648:D20648"/>
    <mergeCell ref="B20649:D20649"/>
    <mergeCell ref="B20650:D20650"/>
    <mergeCell ref="B20639:D20639"/>
    <mergeCell ref="B20640:D20640"/>
    <mergeCell ref="B20641:D20641"/>
    <mergeCell ref="B20642:D20642"/>
    <mergeCell ref="B20643:D20643"/>
    <mergeCell ref="B20644:D20644"/>
    <mergeCell ref="B20633:D20633"/>
    <mergeCell ref="B20634:D20634"/>
    <mergeCell ref="B20635:D20635"/>
    <mergeCell ref="B20636:D20636"/>
    <mergeCell ref="B20637:D20637"/>
    <mergeCell ref="B20638:D20638"/>
    <mergeCell ref="B20627:D20627"/>
    <mergeCell ref="B20628:D20628"/>
    <mergeCell ref="B20629:D20629"/>
    <mergeCell ref="B20630:D20630"/>
    <mergeCell ref="B20631:D20631"/>
    <mergeCell ref="B20632:D20632"/>
    <mergeCell ref="B20621:D20621"/>
    <mergeCell ref="B20622:D20622"/>
    <mergeCell ref="B20623:D20623"/>
    <mergeCell ref="B20624:D20624"/>
    <mergeCell ref="B20625:D20625"/>
    <mergeCell ref="B20626:D20626"/>
    <mergeCell ref="B20615:D20615"/>
    <mergeCell ref="B20616:D20616"/>
    <mergeCell ref="B20617:D20617"/>
    <mergeCell ref="B20618:D20618"/>
    <mergeCell ref="B20619:D20619"/>
    <mergeCell ref="B20620:D20620"/>
    <mergeCell ref="B20609:D20609"/>
    <mergeCell ref="B20610:D20610"/>
    <mergeCell ref="B20611:D20611"/>
    <mergeCell ref="B20612:D20612"/>
    <mergeCell ref="B20613:D20613"/>
    <mergeCell ref="B20614:D20614"/>
    <mergeCell ref="B20603:D20603"/>
    <mergeCell ref="B20604:D20604"/>
    <mergeCell ref="B20605:D20605"/>
    <mergeCell ref="B20606:D20606"/>
    <mergeCell ref="B20607:D20607"/>
    <mergeCell ref="B20608:D20608"/>
    <mergeCell ref="B20597:D20597"/>
    <mergeCell ref="B20598:D20598"/>
    <mergeCell ref="B20599:D20599"/>
    <mergeCell ref="B20600:D20600"/>
    <mergeCell ref="B20601:D20601"/>
    <mergeCell ref="B20602:D20602"/>
    <mergeCell ref="B20591:D20591"/>
    <mergeCell ref="B20592:D20592"/>
    <mergeCell ref="B20593:D20593"/>
    <mergeCell ref="B20594:D20594"/>
    <mergeCell ref="B20595:D20595"/>
    <mergeCell ref="B20596:D20596"/>
    <mergeCell ref="B20585:D20585"/>
    <mergeCell ref="B20586:D20586"/>
    <mergeCell ref="B20587:D20587"/>
    <mergeCell ref="B20588:D20588"/>
    <mergeCell ref="B20589:D20589"/>
    <mergeCell ref="B20590:D20590"/>
    <mergeCell ref="B20579:D20579"/>
    <mergeCell ref="B20580:D20580"/>
    <mergeCell ref="B20581:D20581"/>
    <mergeCell ref="B20582:D20582"/>
    <mergeCell ref="B20583:D20583"/>
    <mergeCell ref="B20584:D20584"/>
    <mergeCell ref="B20573:D20573"/>
    <mergeCell ref="B20574:D20574"/>
    <mergeCell ref="B20575:D20575"/>
    <mergeCell ref="B20576:D20576"/>
    <mergeCell ref="B20577:D20577"/>
    <mergeCell ref="B20578:D20578"/>
    <mergeCell ref="B20567:D20567"/>
    <mergeCell ref="B20568:D20568"/>
    <mergeCell ref="B20569:D20569"/>
    <mergeCell ref="B20570:D20570"/>
    <mergeCell ref="B20571:D20571"/>
    <mergeCell ref="B20572:D20572"/>
    <mergeCell ref="B20561:D20561"/>
    <mergeCell ref="B20562:D20562"/>
    <mergeCell ref="B20563:D20563"/>
    <mergeCell ref="B20564:D20564"/>
    <mergeCell ref="B20565:D20565"/>
    <mergeCell ref="B20566:D20566"/>
    <mergeCell ref="B20555:D20555"/>
    <mergeCell ref="B20556:D20556"/>
    <mergeCell ref="B20557:D20557"/>
    <mergeCell ref="B20558:D20558"/>
    <mergeCell ref="B20559:D20559"/>
    <mergeCell ref="B20560:D20560"/>
    <mergeCell ref="B20549:D20549"/>
    <mergeCell ref="B20550:D20550"/>
    <mergeCell ref="B20551:D20551"/>
    <mergeCell ref="B20552:D20552"/>
    <mergeCell ref="B20553:D20553"/>
    <mergeCell ref="B20554:D20554"/>
    <mergeCell ref="B20543:D20543"/>
    <mergeCell ref="B20544:D20544"/>
    <mergeCell ref="B20545:D20545"/>
    <mergeCell ref="B20546:D20546"/>
    <mergeCell ref="B20547:D20547"/>
    <mergeCell ref="B20548:D20548"/>
    <mergeCell ref="B20537:D20537"/>
    <mergeCell ref="B20538:D20538"/>
    <mergeCell ref="B20539:D20539"/>
    <mergeCell ref="B20540:D20540"/>
    <mergeCell ref="B20541:D20541"/>
    <mergeCell ref="B20542:D20542"/>
    <mergeCell ref="B20531:D20531"/>
    <mergeCell ref="B20532:D20532"/>
    <mergeCell ref="B20533:D20533"/>
    <mergeCell ref="B20534:D20534"/>
    <mergeCell ref="B20535:D20535"/>
    <mergeCell ref="B20536:D20536"/>
    <mergeCell ref="B20525:D20525"/>
    <mergeCell ref="B20526:D20526"/>
    <mergeCell ref="B20527:D20527"/>
    <mergeCell ref="B20528:D20528"/>
    <mergeCell ref="B20529:D20529"/>
    <mergeCell ref="B20530:D20530"/>
    <mergeCell ref="B20519:D20519"/>
    <mergeCell ref="B20520:D20520"/>
    <mergeCell ref="B20521:D20521"/>
    <mergeCell ref="B20522:D20522"/>
    <mergeCell ref="B20523:D20523"/>
    <mergeCell ref="B20524:D20524"/>
    <mergeCell ref="B20513:D20513"/>
    <mergeCell ref="B20514:D20514"/>
    <mergeCell ref="B20515:D20515"/>
    <mergeCell ref="B20516:D20516"/>
    <mergeCell ref="B20517:D20517"/>
    <mergeCell ref="B20518:D20518"/>
    <mergeCell ref="B20507:D20507"/>
    <mergeCell ref="B20508:D20508"/>
    <mergeCell ref="B20509:D20509"/>
    <mergeCell ref="B20510:D20510"/>
    <mergeCell ref="B20511:D20511"/>
    <mergeCell ref="B20512:D20512"/>
    <mergeCell ref="B20501:D20501"/>
    <mergeCell ref="B20502:D20502"/>
    <mergeCell ref="B20503:D20503"/>
    <mergeCell ref="B20504:D20504"/>
    <mergeCell ref="B20505:D20505"/>
    <mergeCell ref="B20506:D20506"/>
    <mergeCell ref="B20495:D20495"/>
    <mergeCell ref="B20496:D20496"/>
    <mergeCell ref="B20497:D20497"/>
    <mergeCell ref="B20498:D20498"/>
    <mergeCell ref="B20499:D20499"/>
    <mergeCell ref="B20500:D20500"/>
    <mergeCell ref="B20489:D20489"/>
    <mergeCell ref="B20490:D20490"/>
    <mergeCell ref="B20491:D20491"/>
    <mergeCell ref="B20492:D20492"/>
    <mergeCell ref="B20493:D20493"/>
    <mergeCell ref="B20494:D20494"/>
    <mergeCell ref="B20483:D20483"/>
    <mergeCell ref="B20484:D20484"/>
    <mergeCell ref="B20485:D20485"/>
    <mergeCell ref="B20486:D20486"/>
    <mergeCell ref="B20487:D20487"/>
    <mergeCell ref="B20488:D20488"/>
    <mergeCell ref="B20477:D20477"/>
    <mergeCell ref="B20478:D20478"/>
    <mergeCell ref="B20479:D20479"/>
    <mergeCell ref="B20480:D20480"/>
    <mergeCell ref="B20481:D20481"/>
    <mergeCell ref="B20482:D20482"/>
    <mergeCell ref="B20471:D20471"/>
    <mergeCell ref="B20472:D20472"/>
    <mergeCell ref="B20473:D20473"/>
    <mergeCell ref="B20474:D20474"/>
    <mergeCell ref="B20475:D20475"/>
    <mergeCell ref="B20476:D20476"/>
    <mergeCell ref="B20465:D20465"/>
    <mergeCell ref="B20466:D20466"/>
    <mergeCell ref="B20467:D20467"/>
    <mergeCell ref="B20468:D20468"/>
    <mergeCell ref="B20469:D20469"/>
    <mergeCell ref="B20470:D20470"/>
    <mergeCell ref="B20459:D20459"/>
    <mergeCell ref="B20460:D20460"/>
    <mergeCell ref="B20461:D20461"/>
    <mergeCell ref="B20462:D20462"/>
    <mergeCell ref="B20463:D20463"/>
    <mergeCell ref="B20464:D20464"/>
    <mergeCell ref="B20453:D20453"/>
    <mergeCell ref="B20454:D20454"/>
    <mergeCell ref="B20455:D20455"/>
    <mergeCell ref="B20456:D20456"/>
    <mergeCell ref="B20457:D20457"/>
    <mergeCell ref="B20458:D20458"/>
    <mergeCell ref="B20447:D20447"/>
    <mergeCell ref="B20448:D20448"/>
    <mergeCell ref="B20449:D20449"/>
    <mergeCell ref="B20450:D20450"/>
    <mergeCell ref="B20451:D20451"/>
    <mergeCell ref="B20452:D20452"/>
    <mergeCell ref="B20441:D20441"/>
    <mergeCell ref="B20442:D20442"/>
    <mergeCell ref="B20443:D20443"/>
    <mergeCell ref="B20444:D20444"/>
    <mergeCell ref="B20445:D20445"/>
    <mergeCell ref="B20446:D20446"/>
    <mergeCell ref="B20435:D20435"/>
    <mergeCell ref="B20436:D20436"/>
    <mergeCell ref="B20437:D20437"/>
    <mergeCell ref="B20438:D20438"/>
    <mergeCell ref="B20439:D20439"/>
    <mergeCell ref="B20440:D20440"/>
    <mergeCell ref="B20429:D20429"/>
    <mergeCell ref="B20430:D20430"/>
    <mergeCell ref="B20431:D20431"/>
    <mergeCell ref="B20432:D20432"/>
    <mergeCell ref="B20433:D20433"/>
    <mergeCell ref="B20434:D20434"/>
    <mergeCell ref="B20423:D20423"/>
    <mergeCell ref="B20424:D20424"/>
    <mergeCell ref="B20425:D20425"/>
    <mergeCell ref="B20426:D20426"/>
    <mergeCell ref="B20427:D20427"/>
    <mergeCell ref="B20428:D20428"/>
    <mergeCell ref="B20417:D20417"/>
    <mergeCell ref="B20418:D20418"/>
    <mergeCell ref="B20419:D20419"/>
    <mergeCell ref="B20420:D20420"/>
    <mergeCell ref="B20421:D20421"/>
    <mergeCell ref="B20422:D20422"/>
    <mergeCell ref="B20411:D20411"/>
    <mergeCell ref="B20412:D20412"/>
    <mergeCell ref="B20413:D20413"/>
    <mergeCell ref="B20414:D20414"/>
    <mergeCell ref="B20415:D20415"/>
    <mergeCell ref="B20416:D20416"/>
    <mergeCell ref="B20405:D20405"/>
    <mergeCell ref="B20406:D20406"/>
    <mergeCell ref="B20407:D20407"/>
    <mergeCell ref="B20408:D20408"/>
    <mergeCell ref="B20409:D20409"/>
    <mergeCell ref="B20410:D20410"/>
    <mergeCell ref="B20399:D20399"/>
    <mergeCell ref="B20400:D20400"/>
    <mergeCell ref="B20401:D20401"/>
    <mergeCell ref="B20402:D20402"/>
    <mergeCell ref="B20403:D20403"/>
    <mergeCell ref="B20404:D20404"/>
    <mergeCell ref="B20393:D20393"/>
    <mergeCell ref="B20394:D20394"/>
    <mergeCell ref="B20395:D20395"/>
    <mergeCell ref="B20396:D20396"/>
    <mergeCell ref="B20397:D20397"/>
    <mergeCell ref="B20398:D20398"/>
    <mergeCell ref="B20387:D20387"/>
    <mergeCell ref="B20388:D20388"/>
    <mergeCell ref="B20389:D20389"/>
    <mergeCell ref="B20390:D20390"/>
    <mergeCell ref="B20391:D20391"/>
    <mergeCell ref="B20392:D20392"/>
    <mergeCell ref="B20381:D20381"/>
    <mergeCell ref="B20382:D20382"/>
    <mergeCell ref="B20383:D20383"/>
    <mergeCell ref="B20384:D20384"/>
    <mergeCell ref="B20385:D20385"/>
    <mergeCell ref="B20386:D20386"/>
    <mergeCell ref="B20375:D20375"/>
    <mergeCell ref="B20376:D20376"/>
    <mergeCell ref="B20377:D20377"/>
    <mergeCell ref="B20378:D20378"/>
    <mergeCell ref="B20379:D20379"/>
    <mergeCell ref="B20380:D20380"/>
    <mergeCell ref="B20369:D20369"/>
    <mergeCell ref="B20370:D20370"/>
    <mergeCell ref="B20371:D20371"/>
    <mergeCell ref="B20372:D20372"/>
    <mergeCell ref="B20373:D20373"/>
    <mergeCell ref="B20374:D20374"/>
    <mergeCell ref="B20363:D20363"/>
    <mergeCell ref="B20364:D20364"/>
    <mergeCell ref="B20365:D20365"/>
    <mergeCell ref="B20366:D20366"/>
    <mergeCell ref="B20367:D20367"/>
    <mergeCell ref="B20368:D20368"/>
    <mergeCell ref="B20357:D20357"/>
    <mergeCell ref="B20358:D20358"/>
    <mergeCell ref="B20359:D20359"/>
    <mergeCell ref="B20360:D20360"/>
    <mergeCell ref="B20361:D20361"/>
    <mergeCell ref="B20362:D20362"/>
    <mergeCell ref="B20351:D20351"/>
    <mergeCell ref="B20352:D20352"/>
    <mergeCell ref="B20353:D20353"/>
    <mergeCell ref="B20354:D20354"/>
    <mergeCell ref="B20355:D20355"/>
    <mergeCell ref="B20356:D20356"/>
    <mergeCell ref="B20345:D20345"/>
    <mergeCell ref="B20346:D20346"/>
    <mergeCell ref="B20347:D20347"/>
    <mergeCell ref="B20348:D20348"/>
    <mergeCell ref="B20349:D20349"/>
    <mergeCell ref="B20350:D20350"/>
    <mergeCell ref="B20339:D20339"/>
    <mergeCell ref="B20340:D20340"/>
    <mergeCell ref="B20341:D20341"/>
    <mergeCell ref="B20342:D20342"/>
    <mergeCell ref="B20343:D20343"/>
    <mergeCell ref="B20344:D20344"/>
    <mergeCell ref="B20333:D20333"/>
    <mergeCell ref="B20334:D20334"/>
    <mergeCell ref="B20335:D20335"/>
    <mergeCell ref="B20336:D20336"/>
    <mergeCell ref="B20337:D20337"/>
    <mergeCell ref="B20338:D20338"/>
    <mergeCell ref="B20327:D20327"/>
    <mergeCell ref="B20328:D20328"/>
    <mergeCell ref="B20329:D20329"/>
    <mergeCell ref="B20330:D20330"/>
    <mergeCell ref="B20331:D20331"/>
    <mergeCell ref="B20332:D20332"/>
    <mergeCell ref="B20321:D20321"/>
    <mergeCell ref="B20322:D20322"/>
    <mergeCell ref="B20323:D20323"/>
    <mergeCell ref="B20324:D20324"/>
    <mergeCell ref="B20325:D20325"/>
    <mergeCell ref="B20326:D20326"/>
    <mergeCell ref="B20315:D20315"/>
    <mergeCell ref="B20316:D20316"/>
    <mergeCell ref="B20317:D20317"/>
    <mergeCell ref="B20318:D20318"/>
    <mergeCell ref="B20319:D20319"/>
    <mergeCell ref="B20320:D20320"/>
    <mergeCell ref="B20309:D20309"/>
    <mergeCell ref="B20310:D20310"/>
    <mergeCell ref="B20311:D20311"/>
    <mergeCell ref="B20312:D20312"/>
    <mergeCell ref="B20313:D20313"/>
    <mergeCell ref="B20314:D20314"/>
    <mergeCell ref="B20303:D20303"/>
    <mergeCell ref="B20304:D20304"/>
    <mergeCell ref="B20305:D20305"/>
    <mergeCell ref="B20306:D20306"/>
    <mergeCell ref="B20307:D20307"/>
    <mergeCell ref="B20308:D20308"/>
    <mergeCell ref="B20297:D20297"/>
    <mergeCell ref="B20298:D20298"/>
    <mergeCell ref="B20299:D20299"/>
    <mergeCell ref="B20300:D20300"/>
    <mergeCell ref="B20301:D20301"/>
    <mergeCell ref="B20302:D20302"/>
    <mergeCell ref="B20291:D20291"/>
    <mergeCell ref="B20292:D20292"/>
    <mergeCell ref="B20293:D20293"/>
    <mergeCell ref="B20294:D20294"/>
    <mergeCell ref="B20295:D20295"/>
    <mergeCell ref="B20296:D20296"/>
    <mergeCell ref="B20285:D20285"/>
    <mergeCell ref="B20286:D20286"/>
    <mergeCell ref="B20287:D20287"/>
    <mergeCell ref="B20288:D20288"/>
    <mergeCell ref="B20289:D20289"/>
    <mergeCell ref="B20290:D20290"/>
    <mergeCell ref="B20279:D20279"/>
    <mergeCell ref="B20280:D20280"/>
    <mergeCell ref="B20281:D20281"/>
    <mergeCell ref="B20282:D20282"/>
    <mergeCell ref="B20283:D20283"/>
    <mergeCell ref="B20284:D20284"/>
    <mergeCell ref="B20273:D20273"/>
    <mergeCell ref="B20274:D20274"/>
    <mergeCell ref="B20275:D20275"/>
    <mergeCell ref="B20276:D20276"/>
    <mergeCell ref="B20277:D20277"/>
    <mergeCell ref="B20278:D20278"/>
    <mergeCell ref="B20267:D20267"/>
    <mergeCell ref="B20268:D20268"/>
    <mergeCell ref="B20269:D20269"/>
    <mergeCell ref="B20270:D20270"/>
    <mergeCell ref="B20271:D20271"/>
    <mergeCell ref="B20272:D20272"/>
    <mergeCell ref="B20261:D20261"/>
    <mergeCell ref="B20262:D20262"/>
    <mergeCell ref="B20263:D20263"/>
    <mergeCell ref="B20264:D20264"/>
    <mergeCell ref="B20265:D20265"/>
    <mergeCell ref="B20266:D20266"/>
    <mergeCell ref="B20255:D20255"/>
    <mergeCell ref="B20256:D20256"/>
    <mergeCell ref="B20257:D20257"/>
    <mergeCell ref="B20258:D20258"/>
    <mergeCell ref="B20259:D20259"/>
    <mergeCell ref="B20260:D20260"/>
    <mergeCell ref="B20249:D20249"/>
    <mergeCell ref="B20250:D20250"/>
    <mergeCell ref="B20251:D20251"/>
    <mergeCell ref="B20252:D20252"/>
    <mergeCell ref="B20253:D20253"/>
    <mergeCell ref="B20254:D20254"/>
    <mergeCell ref="B20243:D20243"/>
    <mergeCell ref="B20244:D20244"/>
    <mergeCell ref="B20245:D20245"/>
    <mergeCell ref="B20246:D20246"/>
    <mergeCell ref="B20247:D20247"/>
    <mergeCell ref="B20248:D20248"/>
    <mergeCell ref="B20237:D20237"/>
    <mergeCell ref="B20238:D20238"/>
    <mergeCell ref="B20239:D20239"/>
    <mergeCell ref="B20240:D20240"/>
    <mergeCell ref="B20241:D20241"/>
    <mergeCell ref="B20242:D20242"/>
    <mergeCell ref="B20231:D20231"/>
    <mergeCell ref="B20232:D20232"/>
    <mergeCell ref="B20233:D20233"/>
    <mergeCell ref="B20234:D20234"/>
    <mergeCell ref="B20235:D20235"/>
    <mergeCell ref="B20236:D20236"/>
    <mergeCell ref="B20225:D20225"/>
    <mergeCell ref="B20226:D20226"/>
    <mergeCell ref="B20227:D20227"/>
    <mergeCell ref="B20228:D20228"/>
    <mergeCell ref="B20229:D20229"/>
    <mergeCell ref="B20230:D20230"/>
    <mergeCell ref="B20219:D20219"/>
    <mergeCell ref="B20220:D20220"/>
    <mergeCell ref="B20221:D20221"/>
    <mergeCell ref="B20222:D20222"/>
    <mergeCell ref="B20223:D20223"/>
    <mergeCell ref="B20224:D20224"/>
    <mergeCell ref="B20213:D20213"/>
    <mergeCell ref="B20214:D20214"/>
    <mergeCell ref="B20215:D20215"/>
    <mergeCell ref="B20216:D20216"/>
    <mergeCell ref="B20217:D20217"/>
    <mergeCell ref="B20218:D20218"/>
    <mergeCell ref="B20207:D20207"/>
    <mergeCell ref="B20208:D20208"/>
    <mergeCell ref="B20209:D20209"/>
    <mergeCell ref="B20210:D20210"/>
    <mergeCell ref="B20211:D20211"/>
    <mergeCell ref="B20212:D20212"/>
    <mergeCell ref="B20201:D20201"/>
    <mergeCell ref="B20202:D20202"/>
    <mergeCell ref="B20203:D20203"/>
    <mergeCell ref="B20204:D20204"/>
    <mergeCell ref="B20205:D20205"/>
    <mergeCell ref="B20206:D20206"/>
    <mergeCell ref="B20195:D20195"/>
    <mergeCell ref="B20196:D20196"/>
    <mergeCell ref="B20197:D20197"/>
    <mergeCell ref="B20198:D20198"/>
    <mergeCell ref="B20199:D20199"/>
    <mergeCell ref="B20200:D20200"/>
    <mergeCell ref="B20189:D20189"/>
    <mergeCell ref="B20190:D20190"/>
    <mergeCell ref="B20191:D20191"/>
    <mergeCell ref="B20192:D20192"/>
    <mergeCell ref="B20193:D20193"/>
    <mergeCell ref="B20194:D20194"/>
    <mergeCell ref="B20183:D20183"/>
    <mergeCell ref="B20184:D20184"/>
    <mergeCell ref="B20185:D20185"/>
    <mergeCell ref="B20186:D20186"/>
    <mergeCell ref="B20187:D20187"/>
    <mergeCell ref="B20188:D20188"/>
    <mergeCell ref="B20177:D20177"/>
    <mergeCell ref="B20178:D20178"/>
    <mergeCell ref="B20179:D20179"/>
    <mergeCell ref="B20180:D20180"/>
    <mergeCell ref="B20181:D20181"/>
    <mergeCell ref="B20182:D20182"/>
    <mergeCell ref="B20171:D20171"/>
    <mergeCell ref="B20172:D20172"/>
    <mergeCell ref="B20173:D20173"/>
    <mergeCell ref="B20174:D20174"/>
    <mergeCell ref="B20175:D20175"/>
    <mergeCell ref="B20176:D20176"/>
    <mergeCell ref="B20165:D20165"/>
    <mergeCell ref="B20166:D20166"/>
    <mergeCell ref="B20167:D20167"/>
    <mergeCell ref="B20168:D20168"/>
    <mergeCell ref="B20169:D20169"/>
    <mergeCell ref="B20170:D20170"/>
    <mergeCell ref="B20159:D20159"/>
    <mergeCell ref="B20160:D20160"/>
    <mergeCell ref="B20161:D20161"/>
    <mergeCell ref="B20162:D20162"/>
    <mergeCell ref="B20163:D20163"/>
    <mergeCell ref="B20164:D20164"/>
    <mergeCell ref="B20153:D20153"/>
    <mergeCell ref="B20154:D20154"/>
    <mergeCell ref="B20155:D20155"/>
    <mergeCell ref="B20156:D20156"/>
    <mergeCell ref="B20157:D20157"/>
    <mergeCell ref="B20158:D20158"/>
    <mergeCell ref="B20147:D20147"/>
    <mergeCell ref="B20148:D20148"/>
    <mergeCell ref="B20149:D20149"/>
    <mergeCell ref="B20150:D20150"/>
    <mergeCell ref="B20151:D20151"/>
    <mergeCell ref="B20152:D20152"/>
    <mergeCell ref="B20141:D20141"/>
    <mergeCell ref="B20142:D20142"/>
    <mergeCell ref="B20143:D20143"/>
    <mergeCell ref="B20144:D20144"/>
    <mergeCell ref="B20145:D20145"/>
    <mergeCell ref="B20146:D20146"/>
    <mergeCell ref="B20135:D20135"/>
    <mergeCell ref="B20136:D20136"/>
    <mergeCell ref="B20137:D20137"/>
    <mergeCell ref="B20138:D20138"/>
    <mergeCell ref="B20139:D20139"/>
    <mergeCell ref="B20140:D20140"/>
    <mergeCell ref="B20129:D20129"/>
    <mergeCell ref="B20130:D20130"/>
    <mergeCell ref="B20131:D20131"/>
    <mergeCell ref="B20132:D20132"/>
    <mergeCell ref="B20133:D20133"/>
    <mergeCell ref="B20134:D20134"/>
    <mergeCell ref="B20123:D20123"/>
    <mergeCell ref="B20124:D20124"/>
    <mergeCell ref="B20125:D20125"/>
    <mergeCell ref="B20126:D20126"/>
    <mergeCell ref="B20127:D20127"/>
    <mergeCell ref="B20128:D20128"/>
    <mergeCell ref="B20117:D20117"/>
    <mergeCell ref="B20118:D20118"/>
    <mergeCell ref="B20119:D20119"/>
    <mergeCell ref="B20120:D20120"/>
    <mergeCell ref="B20121:D20121"/>
    <mergeCell ref="B20122:D20122"/>
    <mergeCell ref="B20111:D20111"/>
    <mergeCell ref="B20112:D20112"/>
    <mergeCell ref="B20113:D20113"/>
    <mergeCell ref="B20114:D20114"/>
    <mergeCell ref="B20115:D20115"/>
    <mergeCell ref="B20116:D20116"/>
    <mergeCell ref="B20105:D20105"/>
    <mergeCell ref="B20106:D20106"/>
    <mergeCell ref="B20107:D20107"/>
    <mergeCell ref="B20108:D20108"/>
    <mergeCell ref="B20109:D20109"/>
    <mergeCell ref="B20110:D20110"/>
    <mergeCell ref="B20099:D20099"/>
    <mergeCell ref="B20100:D20100"/>
    <mergeCell ref="B20101:D20101"/>
    <mergeCell ref="B20102:D20102"/>
    <mergeCell ref="B20103:D20103"/>
    <mergeCell ref="B20104:D20104"/>
    <mergeCell ref="B20093:D20093"/>
    <mergeCell ref="B20094:D20094"/>
    <mergeCell ref="B20095:D20095"/>
    <mergeCell ref="B20096:D20096"/>
    <mergeCell ref="B20097:D20097"/>
    <mergeCell ref="B20098:D20098"/>
    <mergeCell ref="B20087:D20087"/>
    <mergeCell ref="B20088:D20088"/>
    <mergeCell ref="B20089:D20089"/>
    <mergeCell ref="B20090:D20090"/>
    <mergeCell ref="B20091:D20091"/>
    <mergeCell ref="B20092:D20092"/>
    <mergeCell ref="B20081:D20081"/>
    <mergeCell ref="B20082:D20082"/>
    <mergeCell ref="B20083:D20083"/>
    <mergeCell ref="B20084:D20084"/>
    <mergeCell ref="B20085:D20085"/>
    <mergeCell ref="B20086:D20086"/>
    <mergeCell ref="B20075:D20075"/>
    <mergeCell ref="B20076:D20076"/>
    <mergeCell ref="B20077:D20077"/>
    <mergeCell ref="B20078:D20078"/>
    <mergeCell ref="B20079:D20079"/>
    <mergeCell ref="B20080:D20080"/>
    <mergeCell ref="B20069:D20069"/>
    <mergeCell ref="B20070:D20070"/>
    <mergeCell ref="B20071:D20071"/>
    <mergeCell ref="B20072:D20072"/>
    <mergeCell ref="B20073:D20073"/>
    <mergeCell ref="B20074:D20074"/>
    <mergeCell ref="B20063:D20063"/>
    <mergeCell ref="B20064:D20064"/>
    <mergeCell ref="B20065:D20065"/>
    <mergeCell ref="B20066:D20066"/>
    <mergeCell ref="B20067:D20067"/>
    <mergeCell ref="B20068:D20068"/>
    <mergeCell ref="B20057:D20057"/>
    <mergeCell ref="B20058:D20058"/>
    <mergeCell ref="B20059:D20059"/>
    <mergeCell ref="B20060:D20060"/>
    <mergeCell ref="B20061:D20061"/>
    <mergeCell ref="B20062:D20062"/>
    <mergeCell ref="B20051:D20051"/>
    <mergeCell ref="B20052:D20052"/>
    <mergeCell ref="B20053:D20053"/>
    <mergeCell ref="B20054:D20054"/>
    <mergeCell ref="B20055:D20055"/>
    <mergeCell ref="B20056:D20056"/>
    <mergeCell ref="B20045:D20045"/>
    <mergeCell ref="B20046:D20046"/>
    <mergeCell ref="B20047:D20047"/>
    <mergeCell ref="B20048:D20048"/>
    <mergeCell ref="B20049:D20049"/>
    <mergeCell ref="B20050:D20050"/>
    <mergeCell ref="B20039:D20039"/>
    <mergeCell ref="B20040:D20040"/>
    <mergeCell ref="B20041:D20041"/>
    <mergeCell ref="B20042:D20042"/>
    <mergeCell ref="B20043:D20043"/>
    <mergeCell ref="B20044:D20044"/>
    <mergeCell ref="B20033:D20033"/>
    <mergeCell ref="B20034:D20034"/>
    <mergeCell ref="B20035:D20035"/>
    <mergeCell ref="B20036:D20036"/>
    <mergeCell ref="B20037:D20037"/>
    <mergeCell ref="B20038:D20038"/>
    <mergeCell ref="B20027:D20027"/>
    <mergeCell ref="B20028:D20028"/>
    <mergeCell ref="B20029:D20029"/>
    <mergeCell ref="B20030:D20030"/>
    <mergeCell ref="B20031:D20031"/>
    <mergeCell ref="B20032:D20032"/>
    <mergeCell ref="B20021:D20021"/>
    <mergeCell ref="B20022:D20022"/>
    <mergeCell ref="B20023:D20023"/>
    <mergeCell ref="B20024:D20024"/>
    <mergeCell ref="B20025:D20025"/>
    <mergeCell ref="B20026:D20026"/>
    <mergeCell ref="B20015:D20015"/>
    <mergeCell ref="B20016:D20016"/>
    <mergeCell ref="B20017:D20017"/>
    <mergeCell ref="B20018:D20018"/>
    <mergeCell ref="B20019:D20019"/>
    <mergeCell ref="B20020:D20020"/>
    <mergeCell ref="B20009:D20009"/>
    <mergeCell ref="B20010:D20010"/>
    <mergeCell ref="B20011:D20011"/>
    <mergeCell ref="B20012:D20012"/>
    <mergeCell ref="B20013:D20013"/>
    <mergeCell ref="B20014:D20014"/>
    <mergeCell ref="B20003:D20003"/>
    <mergeCell ref="B20004:D20004"/>
    <mergeCell ref="B20005:D20005"/>
    <mergeCell ref="B20006:D20006"/>
    <mergeCell ref="B20007:D20007"/>
    <mergeCell ref="B20008:D20008"/>
    <mergeCell ref="B19997:D19997"/>
    <mergeCell ref="B19998:D19998"/>
    <mergeCell ref="B19999:D19999"/>
    <mergeCell ref="B20000:D20000"/>
    <mergeCell ref="B20001:D20001"/>
    <mergeCell ref="B20002:D20002"/>
    <mergeCell ref="B19991:D19991"/>
    <mergeCell ref="B19992:D19992"/>
    <mergeCell ref="B19993:D19993"/>
    <mergeCell ref="B19994:D19994"/>
    <mergeCell ref="B19995:D19995"/>
    <mergeCell ref="B19996:D19996"/>
    <mergeCell ref="B19985:D19985"/>
    <mergeCell ref="B19986:D19986"/>
    <mergeCell ref="B19987:D19987"/>
    <mergeCell ref="B19988:D19988"/>
    <mergeCell ref="B19989:D19989"/>
    <mergeCell ref="B19990:D19990"/>
    <mergeCell ref="B19979:D19979"/>
    <mergeCell ref="B19980:D19980"/>
    <mergeCell ref="B19981:D19981"/>
    <mergeCell ref="B19982:D19982"/>
    <mergeCell ref="B19983:D19983"/>
    <mergeCell ref="B19984:D19984"/>
    <mergeCell ref="B19973:D19973"/>
    <mergeCell ref="B19974:D19974"/>
    <mergeCell ref="B19975:D19975"/>
    <mergeCell ref="B19976:D19976"/>
    <mergeCell ref="B19977:D19977"/>
    <mergeCell ref="B19978:D19978"/>
    <mergeCell ref="B19967:D19967"/>
    <mergeCell ref="B19968:D19968"/>
    <mergeCell ref="B19969:D19969"/>
    <mergeCell ref="B19970:D19970"/>
    <mergeCell ref="B19971:D19971"/>
    <mergeCell ref="B19972:D19972"/>
    <mergeCell ref="B19961:D19961"/>
    <mergeCell ref="B19962:D19962"/>
    <mergeCell ref="B19963:D19963"/>
    <mergeCell ref="B19964:D19964"/>
    <mergeCell ref="B19965:D19965"/>
    <mergeCell ref="B19966:D19966"/>
    <mergeCell ref="B19955:D19955"/>
    <mergeCell ref="B19956:D19956"/>
    <mergeCell ref="B19957:D19957"/>
    <mergeCell ref="B19958:D19958"/>
    <mergeCell ref="B19959:D19959"/>
    <mergeCell ref="B19960:D19960"/>
    <mergeCell ref="B19949:D19949"/>
    <mergeCell ref="B19950:D19950"/>
    <mergeCell ref="B19951:D19951"/>
    <mergeCell ref="B19952:D19952"/>
    <mergeCell ref="B19953:D19953"/>
    <mergeCell ref="B19954:D19954"/>
    <mergeCell ref="B19943:D19943"/>
    <mergeCell ref="B19944:D19944"/>
    <mergeCell ref="B19945:D19945"/>
    <mergeCell ref="B19946:D19946"/>
    <mergeCell ref="B19947:D19947"/>
    <mergeCell ref="B19948:D19948"/>
    <mergeCell ref="B19937:D19937"/>
    <mergeCell ref="B19938:D19938"/>
    <mergeCell ref="B19939:D19939"/>
    <mergeCell ref="B19940:D19940"/>
    <mergeCell ref="B19941:D19941"/>
    <mergeCell ref="B19942:D19942"/>
    <mergeCell ref="B19931:D19931"/>
    <mergeCell ref="B19932:D19932"/>
    <mergeCell ref="B19933:D19933"/>
    <mergeCell ref="B19934:D19934"/>
    <mergeCell ref="B19935:D19935"/>
    <mergeCell ref="B19936:D19936"/>
    <mergeCell ref="B19925:D19925"/>
    <mergeCell ref="B19926:D19926"/>
    <mergeCell ref="B19927:D19927"/>
    <mergeCell ref="B19928:D19928"/>
    <mergeCell ref="B19929:D19929"/>
    <mergeCell ref="B19930:D19930"/>
    <mergeCell ref="B19919:D19919"/>
    <mergeCell ref="B19920:D19920"/>
    <mergeCell ref="B19921:D19921"/>
    <mergeCell ref="B19922:D19922"/>
    <mergeCell ref="B19923:D19923"/>
    <mergeCell ref="B19924:D19924"/>
    <mergeCell ref="B19913:D19913"/>
    <mergeCell ref="B19914:D19914"/>
    <mergeCell ref="B19915:D19915"/>
    <mergeCell ref="B19916:D19916"/>
    <mergeCell ref="B19917:D19917"/>
    <mergeCell ref="B19918:D19918"/>
    <mergeCell ref="B19907:D19907"/>
    <mergeCell ref="B19908:D19908"/>
    <mergeCell ref="B19909:D19909"/>
    <mergeCell ref="B19910:D19910"/>
    <mergeCell ref="B19911:D19911"/>
    <mergeCell ref="B19912:D19912"/>
    <mergeCell ref="B19901:D19901"/>
    <mergeCell ref="B19902:D19902"/>
    <mergeCell ref="B19903:D19903"/>
    <mergeCell ref="B19904:D19904"/>
    <mergeCell ref="B19905:D19905"/>
    <mergeCell ref="B19906:D19906"/>
    <mergeCell ref="B19895:D19895"/>
    <mergeCell ref="B19896:D19896"/>
    <mergeCell ref="B19897:D19897"/>
    <mergeCell ref="B19898:D19898"/>
    <mergeCell ref="B19899:D19899"/>
    <mergeCell ref="B19900:D19900"/>
    <mergeCell ref="B19889:D19889"/>
    <mergeCell ref="B19890:D19890"/>
    <mergeCell ref="B19891:D19891"/>
    <mergeCell ref="B19892:D19892"/>
    <mergeCell ref="B19893:D19893"/>
    <mergeCell ref="B19894:D19894"/>
    <mergeCell ref="B19883:D19883"/>
    <mergeCell ref="B19884:D19884"/>
    <mergeCell ref="B19885:D19885"/>
    <mergeCell ref="B19886:D19886"/>
    <mergeCell ref="B19887:D19887"/>
    <mergeCell ref="B19888:D19888"/>
    <mergeCell ref="B19877:D19877"/>
    <mergeCell ref="B19878:D19878"/>
    <mergeCell ref="B19879:D19879"/>
    <mergeCell ref="B19880:D19880"/>
    <mergeCell ref="B19881:D19881"/>
    <mergeCell ref="B19882:D19882"/>
    <mergeCell ref="B19871:D19871"/>
    <mergeCell ref="B19872:D19872"/>
    <mergeCell ref="B19873:D19873"/>
    <mergeCell ref="B19874:D19874"/>
    <mergeCell ref="B19875:D19875"/>
    <mergeCell ref="B19876:D19876"/>
    <mergeCell ref="B19865:D19865"/>
    <mergeCell ref="B19866:D19866"/>
    <mergeCell ref="B19867:D19867"/>
    <mergeCell ref="B19868:D19868"/>
    <mergeCell ref="B19869:D19869"/>
    <mergeCell ref="B19870:D19870"/>
    <mergeCell ref="B19859:D19859"/>
    <mergeCell ref="B19860:D19860"/>
    <mergeCell ref="B19861:D19861"/>
    <mergeCell ref="B19862:D19862"/>
    <mergeCell ref="B19863:D19863"/>
    <mergeCell ref="B19864:D19864"/>
    <mergeCell ref="B19853:D19853"/>
    <mergeCell ref="B19854:D19854"/>
    <mergeCell ref="B19855:D19855"/>
    <mergeCell ref="B19856:D19856"/>
    <mergeCell ref="B19857:D19857"/>
    <mergeCell ref="B19858:D19858"/>
    <mergeCell ref="B19847:D19847"/>
    <mergeCell ref="B19848:D19848"/>
    <mergeCell ref="B19849:D19849"/>
    <mergeCell ref="B19850:D19850"/>
    <mergeCell ref="B19851:D19851"/>
    <mergeCell ref="B19852:D19852"/>
    <mergeCell ref="B19841:D19841"/>
    <mergeCell ref="B19842:D19842"/>
    <mergeCell ref="B19843:D19843"/>
    <mergeCell ref="B19844:D19844"/>
    <mergeCell ref="B19845:D19845"/>
    <mergeCell ref="B19846:D19846"/>
    <mergeCell ref="B19835:D19835"/>
    <mergeCell ref="B19836:D19836"/>
    <mergeCell ref="B19837:D19837"/>
    <mergeCell ref="B19838:D19838"/>
    <mergeCell ref="B19839:D19839"/>
    <mergeCell ref="B19840:D19840"/>
    <mergeCell ref="B19829:D19829"/>
    <mergeCell ref="B19830:D19830"/>
    <mergeCell ref="B19831:D19831"/>
    <mergeCell ref="B19832:D19832"/>
    <mergeCell ref="B19833:D19833"/>
    <mergeCell ref="B19834:D19834"/>
    <mergeCell ref="B19823:D19823"/>
    <mergeCell ref="B19824:D19824"/>
    <mergeCell ref="B19825:D19825"/>
    <mergeCell ref="B19826:D19826"/>
    <mergeCell ref="B19827:D19827"/>
    <mergeCell ref="B19828:D19828"/>
    <mergeCell ref="B19817:D19817"/>
    <mergeCell ref="B19818:D19818"/>
    <mergeCell ref="B19819:D19819"/>
    <mergeCell ref="B19820:D19820"/>
    <mergeCell ref="B19821:D19821"/>
    <mergeCell ref="B19822:D19822"/>
    <mergeCell ref="B19811:D19811"/>
    <mergeCell ref="B19812:D19812"/>
    <mergeCell ref="B19813:D19813"/>
    <mergeCell ref="B19814:D19814"/>
    <mergeCell ref="B19815:D19815"/>
    <mergeCell ref="B19816:D19816"/>
    <mergeCell ref="B19805:D19805"/>
    <mergeCell ref="B19806:D19806"/>
    <mergeCell ref="B19807:D19807"/>
    <mergeCell ref="B19808:D19808"/>
    <mergeCell ref="B19809:D19809"/>
    <mergeCell ref="B19810:D19810"/>
    <mergeCell ref="B19799:D19799"/>
    <mergeCell ref="B19800:D19800"/>
    <mergeCell ref="B19801:D19801"/>
    <mergeCell ref="B19802:D19802"/>
    <mergeCell ref="B19803:D19803"/>
    <mergeCell ref="B19804:D19804"/>
    <mergeCell ref="B19793:D19793"/>
    <mergeCell ref="B19794:D19794"/>
    <mergeCell ref="B19795:D19795"/>
    <mergeCell ref="B19796:D19796"/>
    <mergeCell ref="B19797:D19797"/>
    <mergeCell ref="B19798:D19798"/>
    <mergeCell ref="B19787:D19787"/>
    <mergeCell ref="B19788:D19788"/>
    <mergeCell ref="B19789:D19789"/>
    <mergeCell ref="B19790:D19790"/>
    <mergeCell ref="B19791:D19791"/>
    <mergeCell ref="B19792:D19792"/>
    <mergeCell ref="B19781:D19781"/>
    <mergeCell ref="B19782:D19782"/>
    <mergeCell ref="B19783:D19783"/>
    <mergeCell ref="B19784:D19784"/>
    <mergeCell ref="B19785:D19785"/>
    <mergeCell ref="B19786:D19786"/>
    <mergeCell ref="B19775:D19775"/>
    <mergeCell ref="B19776:D19776"/>
    <mergeCell ref="B19777:D19777"/>
    <mergeCell ref="B19778:D19778"/>
    <mergeCell ref="B19779:D19779"/>
    <mergeCell ref="B19780:D19780"/>
    <mergeCell ref="B19769:D19769"/>
    <mergeCell ref="B19770:D19770"/>
    <mergeCell ref="B19771:D19771"/>
    <mergeCell ref="B19772:D19772"/>
    <mergeCell ref="B19773:D19773"/>
    <mergeCell ref="B19774:D19774"/>
    <mergeCell ref="B19763:D19763"/>
    <mergeCell ref="B19764:D19764"/>
    <mergeCell ref="B19765:D19765"/>
    <mergeCell ref="B19766:D19766"/>
    <mergeCell ref="B19767:D19767"/>
    <mergeCell ref="B19768:D19768"/>
    <mergeCell ref="B19757:D19757"/>
    <mergeCell ref="B19758:D19758"/>
    <mergeCell ref="B19759:D19759"/>
    <mergeCell ref="B19760:D19760"/>
    <mergeCell ref="B19761:D19761"/>
    <mergeCell ref="B19762:D19762"/>
    <mergeCell ref="B19751:D19751"/>
    <mergeCell ref="B19752:D19752"/>
    <mergeCell ref="B19753:D19753"/>
    <mergeCell ref="B19754:D19754"/>
    <mergeCell ref="B19755:D19755"/>
    <mergeCell ref="B19756:D19756"/>
    <mergeCell ref="B19745:D19745"/>
    <mergeCell ref="B19746:D19746"/>
    <mergeCell ref="B19747:D19747"/>
    <mergeCell ref="B19748:D19748"/>
    <mergeCell ref="B19749:D19749"/>
    <mergeCell ref="B19750:D19750"/>
    <mergeCell ref="B19739:D19739"/>
    <mergeCell ref="B19740:D19740"/>
    <mergeCell ref="B19741:D19741"/>
    <mergeCell ref="B19742:D19742"/>
    <mergeCell ref="B19743:D19743"/>
    <mergeCell ref="B19744:D19744"/>
    <mergeCell ref="B19733:D19733"/>
    <mergeCell ref="B19734:D19734"/>
    <mergeCell ref="B19735:D19735"/>
    <mergeCell ref="B19736:D19736"/>
    <mergeCell ref="B19737:D19737"/>
    <mergeCell ref="B19738:D19738"/>
    <mergeCell ref="B19727:D19727"/>
    <mergeCell ref="B19728:D19728"/>
    <mergeCell ref="B19729:D19729"/>
    <mergeCell ref="B19730:D19730"/>
    <mergeCell ref="B19731:D19731"/>
    <mergeCell ref="B19732:D19732"/>
    <mergeCell ref="B19721:D19721"/>
    <mergeCell ref="B19722:D19722"/>
    <mergeCell ref="B19723:D19723"/>
    <mergeCell ref="B19724:D19724"/>
    <mergeCell ref="B19725:D19725"/>
    <mergeCell ref="B19726:D19726"/>
    <mergeCell ref="B19715:D19715"/>
    <mergeCell ref="B19716:D19716"/>
    <mergeCell ref="B19717:D19717"/>
    <mergeCell ref="B19718:D19718"/>
    <mergeCell ref="B19719:D19719"/>
    <mergeCell ref="B19720:D19720"/>
    <mergeCell ref="B19709:D19709"/>
    <mergeCell ref="B19710:D19710"/>
    <mergeCell ref="B19711:D19711"/>
    <mergeCell ref="B19712:D19712"/>
    <mergeCell ref="B19713:D19713"/>
    <mergeCell ref="B19714:D19714"/>
    <mergeCell ref="B19703:D19703"/>
    <mergeCell ref="B19704:D19704"/>
    <mergeCell ref="B19705:D19705"/>
    <mergeCell ref="B19706:D19706"/>
    <mergeCell ref="B19707:D19707"/>
    <mergeCell ref="B19708:D19708"/>
    <mergeCell ref="B19697:D19697"/>
    <mergeCell ref="B19698:D19698"/>
    <mergeCell ref="B19699:D19699"/>
    <mergeCell ref="B19700:D19700"/>
    <mergeCell ref="B19701:D19701"/>
    <mergeCell ref="B19702:D19702"/>
    <mergeCell ref="B19691:D19691"/>
    <mergeCell ref="B19692:D19692"/>
    <mergeCell ref="B19693:D19693"/>
    <mergeCell ref="B19694:D19694"/>
    <mergeCell ref="B19695:D19695"/>
    <mergeCell ref="B19696:D19696"/>
    <mergeCell ref="B19685:D19685"/>
    <mergeCell ref="B19686:D19686"/>
    <mergeCell ref="B19687:D19687"/>
    <mergeCell ref="B19688:D19688"/>
    <mergeCell ref="B19689:D19689"/>
    <mergeCell ref="B19690:D19690"/>
    <mergeCell ref="B19679:D19679"/>
    <mergeCell ref="B19680:D19680"/>
    <mergeCell ref="B19681:D19681"/>
    <mergeCell ref="B19682:D19682"/>
    <mergeCell ref="B19683:D19683"/>
    <mergeCell ref="B19684:D19684"/>
    <mergeCell ref="B19673:D19673"/>
    <mergeCell ref="B19674:D19674"/>
    <mergeCell ref="B19675:D19675"/>
    <mergeCell ref="B19676:D19676"/>
    <mergeCell ref="B19677:D19677"/>
    <mergeCell ref="B19678:D19678"/>
    <mergeCell ref="B19667:D19667"/>
    <mergeCell ref="B19668:D19668"/>
    <mergeCell ref="B19669:D19669"/>
    <mergeCell ref="B19670:D19670"/>
    <mergeCell ref="B19671:D19671"/>
    <mergeCell ref="B19672:D19672"/>
    <mergeCell ref="B19661:D19661"/>
    <mergeCell ref="B19662:D19662"/>
    <mergeCell ref="B19663:D19663"/>
    <mergeCell ref="B19664:D19664"/>
    <mergeCell ref="B19665:D19665"/>
    <mergeCell ref="B19666:D19666"/>
    <mergeCell ref="B19655:D19655"/>
    <mergeCell ref="B19656:D19656"/>
    <mergeCell ref="B19657:D19657"/>
    <mergeCell ref="B19658:D19658"/>
    <mergeCell ref="B19659:D19659"/>
    <mergeCell ref="B19660:D19660"/>
    <mergeCell ref="B19649:D19649"/>
    <mergeCell ref="B19650:D19650"/>
    <mergeCell ref="B19651:D19651"/>
    <mergeCell ref="B19652:D19652"/>
    <mergeCell ref="B19653:D19653"/>
    <mergeCell ref="B19654:D19654"/>
    <mergeCell ref="B19643:D19643"/>
    <mergeCell ref="B19644:D19644"/>
    <mergeCell ref="B19645:D19645"/>
    <mergeCell ref="B19646:D19646"/>
    <mergeCell ref="B19647:D19647"/>
    <mergeCell ref="B19648:D19648"/>
    <mergeCell ref="B19637:D19637"/>
    <mergeCell ref="B19638:D19638"/>
    <mergeCell ref="B19639:D19639"/>
    <mergeCell ref="B19640:D19640"/>
    <mergeCell ref="B19641:D19641"/>
    <mergeCell ref="B19642:D19642"/>
    <mergeCell ref="B19631:D19631"/>
    <mergeCell ref="B19632:D19632"/>
    <mergeCell ref="B19633:D19633"/>
    <mergeCell ref="B19634:D19634"/>
    <mergeCell ref="B19635:D19635"/>
    <mergeCell ref="B19636:D19636"/>
    <mergeCell ref="B19625:D19625"/>
    <mergeCell ref="B19626:D19626"/>
    <mergeCell ref="B19627:D19627"/>
    <mergeCell ref="B19628:D19628"/>
    <mergeCell ref="B19629:D19629"/>
    <mergeCell ref="B19630:D19630"/>
    <mergeCell ref="B19619:D19619"/>
    <mergeCell ref="B19620:D19620"/>
    <mergeCell ref="B19621:D19621"/>
    <mergeCell ref="B19622:D19622"/>
    <mergeCell ref="B19623:D19623"/>
    <mergeCell ref="B19624:D19624"/>
    <mergeCell ref="B19613:D19613"/>
    <mergeCell ref="B19614:D19614"/>
    <mergeCell ref="B19615:D19615"/>
    <mergeCell ref="B19616:D19616"/>
    <mergeCell ref="B19617:D19617"/>
    <mergeCell ref="B19618:D19618"/>
    <mergeCell ref="B19607:D19607"/>
    <mergeCell ref="B19608:D19608"/>
    <mergeCell ref="B19609:D19609"/>
    <mergeCell ref="B19610:D19610"/>
    <mergeCell ref="B19611:D19611"/>
    <mergeCell ref="B19612:D19612"/>
    <mergeCell ref="B19601:D19601"/>
    <mergeCell ref="B19602:D19602"/>
    <mergeCell ref="B19603:D19603"/>
    <mergeCell ref="B19604:D19604"/>
    <mergeCell ref="B19605:D19605"/>
    <mergeCell ref="B19606:D19606"/>
    <mergeCell ref="B19595:D19595"/>
    <mergeCell ref="B19596:D19596"/>
    <mergeCell ref="B19597:D19597"/>
    <mergeCell ref="B19598:D19598"/>
    <mergeCell ref="B19599:D19599"/>
    <mergeCell ref="B19600:D19600"/>
    <mergeCell ref="B19589:D19589"/>
    <mergeCell ref="B19590:D19590"/>
    <mergeCell ref="B19591:D19591"/>
    <mergeCell ref="B19592:D19592"/>
    <mergeCell ref="B19593:D19593"/>
    <mergeCell ref="B19594:D19594"/>
    <mergeCell ref="B19583:D19583"/>
    <mergeCell ref="B19584:D19584"/>
    <mergeCell ref="B19585:D19585"/>
    <mergeCell ref="B19586:D19586"/>
    <mergeCell ref="B19587:D19587"/>
    <mergeCell ref="B19588:D19588"/>
    <mergeCell ref="B19577:D19577"/>
    <mergeCell ref="B19578:D19578"/>
    <mergeCell ref="B19579:D19579"/>
    <mergeCell ref="B19580:D19580"/>
    <mergeCell ref="B19581:D19581"/>
    <mergeCell ref="B19582:D19582"/>
    <mergeCell ref="B19571:D19571"/>
    <mergeCell ref="B19572:D19572"/>
    <mergeCell ref="B19573:D19573"/>
    <mergeCell ref="B19574:D19574"/>
    <mergeCell ref="B19575:D19575"/>
    <mergeCell ref="B19576:D19576"/>
    <mergeCell ref="B19565:D19565"/>
    <mergeCell ref="B19566:D19566"/>
    <mergeCell ref="B19567:D19567"/>
    <mergeCell ref="B19568:D19568"/>
    <mergeCell ref="B19569:D19569"/>
    <mergeCell ref="B19570:D19570"/>
    <mergeCell ref="B19559:D19559"/>
    <mergeCell ref="B19560:D19560"/>
    <mergeCell ref="B19561:D19561"/>
    <mergeCell ref="B19562:D19562"/>
    <mergeCell ref="B19563:D19563"/>
    <mergeCell ref="B19564:D19564"/>
    <mergeCell ref="B19553:D19553"/>
    <mergeCell ref="B19554:D19554"/>
    <mergeCell ref="B19555:D19555"/>
    <mergeCell ref="B19556:D19556"/>
    <mergeCell ref="B19557:D19557"/>
    <mergeCell ref="B19558:D19558"/>
    <mergeCell ref="B19547:D19547"/>
    <mergeCell ref="B19548:D19548"/>
    <mergeCell ref="B19549:D19549"/>
    <mergeCell ref="B19550:D19550"/>
    <mergeCell ref="B19551:D19551"/>
    <mergeCell ref="B19552:D19552"/>
    <mergeCell ref="B19541:D19541"/>
    <mergeCell ref="B19542:D19542"/>
    <mergeCell ref="B19543:D19543"/>
    <mergeCell ref="B19544:D19544"/>
    <mergeCell ref="B19545:D19545"/>
    <mergeCell ref="B19546:D19546"/>
    <mergeCell ref="B19535:D19535"/>
    <mergeCell ref="B19536:D19536"/>
    <mergeCell ref="B19537:D19537"/>
    <mergeCell ref="B19538:D19538"/>
    <mergeCell ref="B19539:D19539"/>
    <mergeCell ref="B19540:D19540"/>
    <mergeCell ref="B19529:D19529"/>
    <mergeCell ref="B19530:D19530"/>
    <mergeCell ref="B19531:D19531"/>
    <mergeCell ref="B19532:D19532"/>
    <mergeCell ref="B19533:D19533"/>
    <mergeCell ref="B19534:D19534"/>
    <mergeCell ref="B19523:D19523"/>
    <mergeCell ref="B19524:D19524"/>
    <mergeCell ref="B19525:D19525"/>
    <mergeCell ref="B19526:D19526"/>
    <mergeCell ref="B19527:D19527"/>
    <mergeCell ref="B19528:D19528"/>
    <mergeCell ref="B19517:D19517"/>
    <mergeCell ref="B19518:D19518"/>
    <mergeCell ref="B19519:D19519"/>
    <mergeCell ref="B19520:D19520"/>
    <mergeCell ref="B19521:D19521"/>
    <mergeCell ref="B19522:D19522"/>
    <mergeCell ref="B19511:D19511"/>
    <mergeCell ref="B19512:D19512"/>
    <mergeCell ref="B19513:D19513"/>
    <mergeCell ref="B19514:D19514"/>
    <mergeCell ref="B19515:D19515"/>
    <mergeCell ref="B19516:D19516"/>
    <mergeCell ref="B19505:D19505"/>
    <mergeCell ref="B19506:D19506"/>
    <mergeCell ref="B19507:D19507"/>
    <mergeCell ref="B19508:D19508"/>
    <mergeCell ref="B19509:D19509"/>
    <mergeCell ref="B19510:D19510"/>
    <mergeCell ref="B19499:D19499"/>
    <mergeCell ref="B19500:D19500"/>
    <mergeCell ref="B19501:D19501"/>
    <mergeCell ref="B19502:D19502"/>
    <mergeCell ref="B19503:D19503"/>
    <mergeCell ref="B19504:D19504"/>
    <mergeCell ref="B19493:D19493"/>
    <mergeCell ref="B19494:D19494"/>
    <mergeCell ref="B19495:D19495"/>
    <mergeCell ref="B19496:D19496"/>
    <mergeCell ref="B19497:D19497"/>
    <mergeCell ref="B19498:D19498"/>
    <mergeCell ref="B19487:D19487"/>
    <mergeCell ref="B19488:D19488"/>
    <mergeCell ref="B19489:D19489"/>
    <mergeCell ref="B19490:D19490"/>
    <mergeCell ref="B19491:D19491"/>
    <mergeCell ref="B19492:D19492"/>
    <mergeCell ref="B19481:D19481"/>
    <mergeCell ref="B19482:D19482"/>
    <mergeCell ref="B19483:D19483"/>
    <mergeCell ref="B19484:D19484"/>
    <mergeCell ref="B19485:D19485"/>
    <mergeCell ref="B19486:D19486"/>
    <mergeCell ref="B19475:D19475"/>
    <mergeCell ref="B19476:D19476"/>
    <mergeCell ref="B19477:D19477"/>
    <mergeCell ref="B19478:D19478"/>
    <mergeCell ref="B19479:D19479"/>
    <mergeCell ref="B19480:D19480"/>
    <mergeCell ref="B19469:D19469"/>
    <mergeCell ref="B19470:D19470"/>
    <mergeCell ref="B19471:D19471"/>
    <mergeCell ref="B19472:D19472"/>
    <mergeCell ref="B19473:D19473"/>
    <mergeCell ref="B19474:D19474"/>
    <mergeCell ref="B19463:D19463"/>
    <mergeCell ref="B19464:D19464"/>
    <mergeCell ref="B19465:D19465"/>
    <mergeCell ref="B19466:D19466"/>
    <mergeCell ref="B19467:D19467"/>
    <mergeCell ref="B19468:D19468"/>
    <mergeCell ref="B19457:D19457"/>
    <mergeCell ref="B19458:D19458"/>
    <mergeCell ref="B19459:D19459"/>
    <mergeCell ref="B19460:D19460"/>
    <mergeCell ref="B19461:D19461"/>
    <mergeCell ref="B19462:D19462"/>
    <mergeCell ref="B19451:D19451"/>
    <mergeCell ref="B19452:D19452"/>
    <mergeCell ref="B19453:D19453"/>
    <mergeCell ref="B19454:D19454"/>
    <mergeCell ref="B19455:D19455"/>
    <mergeCell ref="B19456:D19456"/>
    <mergeCell ref="B19445:D19445"/>
    <mergeCell ref="B19446:D19446"/>
    <mergeCell ref="B19447:D19447"/>
    <mergeCell ref="B19448:D19448"/>
    <mergeCell ref="B19449:D19449"/>
    <mergeCell ref="B19450:D19450"/>
    <mergeCell ref="B19439:D19439"/>
    <mergeCell ref="B19440:D19440"/>
    <mergeCell ref="B19441:D19441"/>
    <mergeCell ref="B19442:D19442"/>
    <mergeCell ref="B19443:D19443"/>
    <mergeCell ref="B19444:D19444"/>
    <mergeCell ref="B19433:D19433"/>
    <mergeCell ref="B19434:D19434"/>
    <mergeCell ref="B19435:D19435"/>
    <mergeCell ref="B19436:D19436"/>
    <mergeCell ref="B19437:D19437"/>
    <mergeCell ref="B19438:D19438"/>
    <mergeCell ref="B19427:D19427"/>
    <mergeCell ref="B19428:D19428"/>
    <mergeCell ref="B19429:D19429"/>
    <mergeCell ref="B19430:D19430"/>
    <mergeCell ref="B19431:D19431"/>
    <mergeCell ref="B19432:D19432"/>
    <mergeCell ref="B19421:D19421"/>
    <mergeCell ref="B19422:D19422"/>
    <mergeCell ref="B19423:D19423"/>
    <mergeCell ref="B19424:D19424"/>
    <mergeCell ref="B19425:D19425"/>
    <mergeCell ref="B19426:D19426"/>
    <mergeCell ref="B19415:D19415"/>
    <mergeCell ref="B19416:D19416"/>
    <mergeCell ref="B19417:D19417"/>
    <mergeCell ref="B19418:D19418"/>
    <mergeCell ref="B19419:D19419"/>
    <mergeCell ref="B19420:D19420"/>
    <mergeCell ref="B19409:D19409"/>
    <mergeCell ref="B19410:D19410"/>
    <mergeCell ref="B19411:D19411"/>
    <mergeCell ref="B19412:D19412"/>
    <mergeCell ref="B19413:D19413"/>
    <mergeCell ref="B19414:D19414"/>
    <mergeCell ref="B19403:D19403"/>
    <mergeCell ref="B19404:D19404"/>
    <mergeCell ref="B19405:D19405"/>
    <mergeCell ref="B19406:D19406"/>
    <mergeCell ref="B19407:D19407"/>
    <mergeCell ref="B19408:D19408"/>
    <mergeCell ref="B19397:D19397"/>
    <mergeCell ref="B19398:D19398"/>
    <mergeCell ref="B19399:D19399"/>
    <mergeCell ref="B19400:D19400"/>
    <mergeCell ref="B19401:D19401"/>
    <mergeCell ref="B19402:D19402"/>
    <mergeCell ref="B19391:D19391"/>
    <mergeCell ref="B19392:D19392"/>
    <mergeCell ref="B19393:D19393"/>
    <mergeCell ref="B19394:D19394"/>
    <mergeCell ref="B19395:D19395"/>
    <mergeCell ref="B19396:D19396"/>
    <mergeCell ref="B19385:D19385"/>
    <mergeCell ref="B19386:D19386"/>
    <mergeCell ref="B19387:D19387"/>
    <mergeCell ref="B19388:D19388"/>
    <mergeCell ref="B19389:D19389"/>
    <mergeCell ref="B19390:D19390"/>
    <mergeCell ref="B19379:D19379"/>
    <mergeCell ref="B19380:D19380"/>
    <mergeCell ref="B19381:D19381"/>
    <mergeCell ref="B19382:D19382"/>
    <mergeCell ref="B19383:D19383"/>
    <mergeCell ref="B19384:D19384"/>
    <mergeCell ref="B19373:D19373"/>
    <mergeCell ref="B19374:D19374"/>
    <mergeCell ref="B19375:D19375"/>
    <mergeCell ref="B19376:D19376"/>
    <mergeCell ref="B19377:D19377"/>
    <mergeCell ref="B19378:D19378"/>
    <mergeCell ref="B19367:D19367"/>
    <mergeCell ref="B19368:D19368"/>
    <mergeCell ref="B19369:D19369"/>
    <mergeCell ref="B19370:D19370"/>
    <mergeCell ref="B19371:D19371"/>
    <mergeCell ref="B19372:D19372"/>
    <mergeCell ref="B19361:D19361"/>
    <mergeCell ref="B19362:D19362"/>
    <mergeCell ref="B19363:D19363"/>
    <mergeCell ref="B19364:D19364"/>
    <mergeCell ref="B19365:D19365"/>
    <mergeCell ref="B19366:D19366"/>
    <mergeCell ref="B19355:D19355"/>
    <mergeCell ref="B19356:D19356"/>
    <mergeCell ref="B19357:D19357"/>
    <mergeCell ref="B19358:D19358"/>
    <mergeCell ref="B19359:D19359"/>
    <mergeCell ref="B19360:D19360"/>
    <mergeCell ref="B19349:D19349"/>
    <mergeCell ref="B19350:D19350"/>
    <mergeCell ref="B19351:D19351"/>
    <mergeCell ref="B19352:D19352"/>
    <mergeCell ref="B19353:D19353"/>
    <mergeCell ref="B19354:D19354"/>
    <mergeCell ref="B19343:D19343"/>
    <mergeCell ref="B19344:D19344"/>
    <mergeCell ref="B19345:D19345"/>
    <mergeCell ref="B19346:D19346"/>
    <mergeCell ref="B19347:D19347"/>
    <mergeCell ref="B19348:D19348"/>
    <mergeCell ref="B19337:D19337"/>
    <mergeCell ref="B19338:D19338"/>
    <mergeCell ref="B19339:D19339"/>
    <mergeCell ref="B19340:D19340"/>
    <mergeCell ref="B19341:D19341"/>
    <mergeCell ref="B19342:D19342"/>
    <mergeCell ref="B19331:D19331"/>
    <mergeCell ref="B19332:D19332"/>
    <mergeCell ref="B19333:D19333"/>
    <mergeCell ref="B19334:D19334"/>
    <mergeCell ref="B19335:D19335"/>
    <mergeCell ref="B19336:D19336"/>
    <mergeCell ref="B19325:D19325"/>
    <mergeCell ref="B19326:D19326"/>
    <mergeCell ref="B19327:D19327"/>
    <mergeCell ref="B19328:D19328"/>
    <mergeCell ref="B19329:D19329"/>
    <mergeCell ref="B19330:D19330"/>
    <mergeCell ref="B19319:D19319"/>
    <mergeCell ref="B19320:D19320"/>
    <mergeCell ref="B19321:D19321"/>
    <mergeCell ref="B19322:D19322"/>
    <mergeCell ref="B19323:D19323"/>
    <mergeCell ref="B19324:D19324"/>
    <mergeCell ref="B19313:D19313"/>
    <mergeCell ref="B19314:D19314"/>
    <mergeCell ref="B19315:D19315"/>
    <mergeCell ref="B19316:D19316"/>
    <mergeCell ref="B19317:D19317"/>
    <mergeCell ref="B19318:D19318"/>
    <mergeCell ref="B19307:D19307"/>
    <mergeCell ref="B19308:D19308"/>
    <mergeCell ref="B19309:D19309"/>
    <mergeCell ref="B19310:D19310"/>
    <mergeCell ref="B19311:D19311"/>
    <mergeCell ref="B19312:D19312"/>
    <mergeCell ref="B19301:D19301"/>
    <mergeCell ref="B19302:D19302"/>
    <mergeCell ref="B19303:D19303"/>
    <mergeCell ref="B19304:D19304"/>
    <mergeCell ref="B19305:D19305"/>
    <mergeCell ref="B19306:D19306"/>
    <mergeCell ref="B19295:D19295"/>
    <mergeCell ref="B19296:D19296"/>
    <mergeCell ref="B19297:D19297"/>
    <mergeCell ref="B19298:D19298"/>
    <mergeCell ref="B19299:D19299"/>
    <mergeCell ref="B19300:D19300"/>
    <mergeCell ref="B19289:D19289"/>
    <mergeCell ref="B19290:D19290"/>
    <mergeCell ref="B19291:D19291"/>
    <mergeCell ref="B19292:D19292"/>
    <mergeCell ref="B19293:D19293"/>
    <mergeCell ref="B19294:D19294"/>
    <mergeCell ref="B19283:D19283"/>
    <mergeCell ref="B19284:D19284"/>
    <mergeCell ref="B19285:D19285"/>
    <mergeCell ref="B19286:D19286"/>
    <mergeCell ref="B19287:D19287"/>
    <mergeCell ref="B19288:D19288"/>
    <mergeCell ref="B19277:D19277"/>
    <mergeCell ref="B19278:D19278"/>
    <mergeCell ref="B19279:D19279"/>
    <mergeCell ref="B19280:D19280"/>
    <mergeCell ref="B19281:D19281"/>
    <mergeCell ref="B19282:D19282"/>
    <mergeCell ref="B19271:D19271"/>
    <mergeCell ref="B19272:D19272"/>
    <mergeCell ref="B19273:D19273"/>
    <mergeCell ref="B19274:D19274"/>
    <mergeCell ref="B19275:D19275"/>
    <mergeCell ref="B19276:D19276"/>
    <mergeCell ref="B19265:D19265"/>
    <mergeCell ref="B19266:D19266"/>
    <mergeCell ref="B19267:D19267"/>
    <mergeCell ref="B19268:D19268"/>
    <mergeCell ref="B19269:D19269"/>
    <mergeCell ref="B19270:D19270"/>
    <mergeCell ref="B19259:D19259"/>
    <mergeCell ref="B19260:D19260"/>
    <mergeCell ref="B19261:D19261"/>
    <mergeCell ref="B19262:D19262"/>
    <mergeCell ref="B19263:D19263"/>
    <mergeCell ref="B19264:D19264"/>
    <mergeCell ref="B19253:D19253"/>
    <mergeCell ref="B19254:D19254"/>
    <mergeCell ref="B19255:D19255"/>
    <mergeCell ref="B19256:D19256"/>
    <mergeCell ref="B19257:D19257"/>
    <mergeCell ref="B19258:D19258"/>
    <mergeCell ref="B19247:D19247"/>
    <mergeCell ref="B19248:D19248"/>
    <mergeCell ref="B19249:D19249"/>
    <mergeCell ref="B19250:D19250"/>
    <mergeCell ref="B19251:D19251"/>
    <mergeCell ref="B19252:D19252"/>
    <mergeCell ref="B19241:D19241"/>
    <mergeCell ref="B19242:D19242"/>
    <mergeCell ref="B19243:D19243"/>
    <mergeCell ref="B19244:D19244"/>
    <mergeCell ref="B19245:D19245"/>
    <mergeCell ref="B19246:D19246"/>
    <mergeCell ref="B19235:D19235"/>
    <mergeCell ref="B19236:D19236"/>
    <mergeCell ref="B19237:D19237"/>
    <mergeCell ref="B19238:D19238"/>
    <mergeCell ref="B19239:D19239"/>
    <mergeCell ref="B19240:D19240"/>
    <mergeCell ref="B19229:D19229"/>
    <mergeCell ref="B19230:D19230"/>
    <mergeCell ref="B19231:D19231"/>
    <mergeCell ref="B19232:D19232"/>
    <mergeCell ref="B19233:D19233"/>
    <mergeCell ref="B19234:D19234"/>
    <mergeCell ref="B19223:D19223"/>
    <mergeCell ref="B19224:D19224"/>
    <mergeCell ref="B19225:D19225"/>
    <mergeCell ref="B19226:D19226"/>
    <mergeCell ref="B19227:D19227"/>
    <mergeCell ref="B19228:D19228"/>
    <mergeCell ref="B19217:D19217"/>
    <mergeCell ref="B19218:D19218"/>
    <mergeCell ref="B19219:D19219"/>
    <mergeCell ref="B19220:D19220"/>
    <mergeCell ref="B19221:D19221"/>
    <mergeCell ref="B19222:D19222"/>
    <mergeCell ref="B19211:D19211"/>
    <mergeCell ref="B19212:D19212"/>
    <mergeCell ref="B19213:D19213"/>
    <mergeCell ref="B19214:D19214"/>
    <mergeCell ref="B19215:D19215"/>
    <mergeCell ref="B19216:D19216"/>
    <mergeCell ref="B19205:D19205"/>
    <mergeCell ref="B19206:D19206"/>
    <mergeCell ref="B19207:D19207"/>
    <mergeCell ref="B19208:D19208"/>
    <mergeCell ref="B19209:D19209"/>
    <mergeCell ref="B19210:D19210"/>
    <mergeCell ref="B19199:D19199"/>
    <mergeCell ref="B19200:D19200"/>
    <mergeCell ref="B19201:D19201"/>
    <mergeCell ref="B19202:D19202"/>
    <mergeCell ref="B19203:D19203"/>
    <mergeCell ref="B19204:D19204"/>
    <mergeCell ref="B19193:D19193"/>
    <mergeCell ref="B19194:D19194"/>
    <mergeCell ref="B19195:D19195"/>
    <mergeCell ref="B19196:D19196"/>
    <mergeCell ref="B19197:D19197"/>
    <mergeCell ref="B19198:D19198"/>
    <mergeCell ref="B19187:D19187"/>
    <mergeCell ref="B19188:D19188"/>
    <mergeCell ref="B19189:D19189"/>
    <mergeCell ref="B19190:D19190"/>
    <mergeCell ref="B19191:D19191"/>
    <mergeCell ref="B19192:D19192"/>
    <mergeCell ref="B19181:D19181"/>
    <mergeCell ref="B19182:D19182"/>
    <mergeCell ref="B19183:D19183"/>
    <mergeCell ref="B19184:D19184"/>
    <mergeCell ref="B19185:D19185"/>
    <mergeCell ref="B19186:D19186"/>
    <mergeCell ref="B19175:D19175"/>
    <mergeCell ref="B19176:D19176"/>
    <mergeCell ref="B19177:D19177"/>
    <mergeCell ref="B19178:D19178"/>
    <mergeCell ref="B19179:D19179"/>
    <mergeCell ref="B19180:D19180"/>
    <mergeCell ref="B19169:D19169"/>
    <mergeCell ref="B19170:D19170"/>
    <mergeCell ref="B19171:D19171"/>
    <mergeCell ref="B19172:D19172"/>
    <mergeCell ref="B19173:D19173"/>
    <mergeCell ref="B19174:D19174"/>
    <mergeCell ref="B19163:D19163"/>
    <mergeCell ref="B19164:D19164"/>
    <mergeCell ref="B19165:D19165"/>
    <mergeCell ref="B19166:D19166"/>
    <mergeCell ref="B19167:D19167"/>
    <mergeCell ref="B19168:D19168"/>
    <mergeCell ref="B19157:D19157"/>
    <mergeCell ref="B19158:D19158"/>
    <mergeCell ref="B19159:D19159"/>
    <mergeCell ref="B19160:D19160"/>
    <mergeCell ref="B19161:D19161"/>
    <mergeCell ref="B19162:D19162"/>
    <mergeCell ref="B19151:D19151"/>
    <mergeCell ref="B19152:D19152"/>
    <mergeCell ref="B19153:D19153"/>
    <mergeCell ref="B19154:D19154"/>
    <mergeCell ref="B19155:D19155"/>
    <mergeCell ref="B19156:D19156"/>
    <mergeCell ref="B19145:D19145"/>
    <mergeCell ref="B19146:D19146"/>
    <mergeCell ref="B19147:D19147"/>
    <mergeCell ref="B19148:D19148"/>
    <mergeCell ref="B19149:D19149"/>
    <mergeCell ref="B19150:D19150"/>
    <mergeCell ref="B19139:D19139"/>
    <mergeCell ref="B19140:D19140"/>
    <mergeCell ref="B19141:D19141"/>
    <mergeCell ref="B19142:D19142"/>
    <mergeCell ref="B19143:D19143"/>
    <mergeCell ref="B19144:D19144"/>
    <mergeCell ref="B19133:D19133"/>
    <mergeCell ref="B19134:D19134"/>
    <mergeCell ref="B19135:D19135"/>
    <mergeCell ref="B19136:D19136"/>
    <mergeCell ref="B19137:D19137"/>
    <mergeCell ref="B19138:D19138"/>
    <mergeCell ref="B19127:D19127"/>
    <mergeCell ref="B19128:D19128"/>
    <mergeCell ref="B19129:D19129"/>
    <mergeCell ref="B19130:D19130"/>
    <mergeCell ref="B19131:D19131"/>
    <mergeCell ref="B19132:D19132"/>
    <mergeCell ref="B19121:D19121"/>
    <mergeCell ref="B19122:D19122"/>
    <mergeCell ref="B19123:D19123"/>
    <mergeCell ref="B19124:D19124"/>
    <mergeCell ref="B19125:D19125"/>
    <mergeCell ref="B19126:D19126"/>
    <mergeCell ref="B19115:D19115"/>
    <mergeCell ref="B19116:D19116"/>
    <mergeCell ref="B19117:D19117"/>
    <mergeCell ref="B19118:D19118"/>
    <mergeCell ref="B19119:D19119"/>
    <mergeCell ref="B19120:D19120"/>
    <mergeCell ref="B19109:D19109"/>
    <mergeCell ref="B19110:D19110"/>
    <mergeCell ref="B19111:D19111"/>
    <mergeCell ref="B19112:D19112"/>
    <mergeCell ref="B19113:D19113"/>
    <mergeCell ref="B19114:D19114"/>
    <mergeCell ref="B19103:D19103"/>
    <mergeCell ref="B19104:D19104"/>
    <mergeCell ref="B19105:D19105"/>
    <mergeCell ref="B19106:D19106"/>
    <mergeCell ref="B19107:D19107"/>
    <mergeCell ref="B19108:D19108"/>
    <mergeCell ref="B19097:D19097"/>
    <mergeCell ref="B19098:D19098"/>
    <mergeCell ref="B19099:D19099"/>
    <mergeCell ref="B19100:D19100"/>
    <mergeCell ref="B19101:D19101"/>
    <mergeCell ref="B19102:D19102"/>
    <mergeCell ref="B19091:D19091"/>
    <mergeCell ref="B19092:D19092"/>
    <mergeCell ref="B19093:D19093"/>
    <mergeCell ref="B19094:D19094"/>
    <mergeCell ref="B19095:D19095"/>
    <mergeCell ref="B19096:D19096"/>
    <mergeCell ref="B19085:D19085"/>
    <mergeCell ref="B19086:D19086"/>
    <mergeCell ref="B19087:D19087"/>
    <mergeCell ref="B19088:D19088"/>
    <mergeCell ref="B19089:D19089"/>
    <mergeCell ref="B19090:D19090"/>
    <mergeCell ref="B19079:D19079"/>
    <mergeCell ref="B19080:D19080"/>
    <mergeCell ref="B19081:D19081"/>
    <mergeCell ref="B19082:D19082"/>
    <mergeCell ref="B19083:D19083"/>
    <mergeCell ref="B19084:D19084"/>
    <mergeCell ref="B19073:D19073"/>
    <mergeCell ref="B19074:D19074"/>
    <mergeCell ref="B19075:D19075"/>
    <mergeCell ref="B19076:D19076"/>
    <mergeCell ref="B19077:D19077"/>
    <mergeCell ref="B19078:D19078"/>
    <mergeCell ref="B19067:D19067"/>
    <mergeCell ref="B19068:D19068"/>
    <mergeCell ref="B19069:D19069"/>
    <mergeCell ref="B19070:D19070"/>
    <mergeCell ref="B19071:D19071"/>
    <mergeCell ref="B19072:D19072"/>
    <mergeCell ref="B19061:D19061"/>
    <mergeCell ref="B19062:D19062"/>
    <mergeCell ref="B19063:D19063"/>
    <mergeCell ref="B19064:D19064"/>
    <mergeCell ref="B19065:D19065"/>
    <mergeCell ref="B19066:D19066"/>
    <mergeCell ref="B19055:D19055"/>
    <mergeCell ref="B19056:D19056"/>
    <mergeCell ref="B19057:D19057"/>
    <mergeCell ref="B19058:D19058"/>
    <mergeCell ref="B19059:D19059"/>
    <mergeCell ref="B19060:D19060"/>
    <mergeCell ref="B19049:D19049"/>
    <mergeCell ref="B19050:D19050"/>
    <mergeCell ref="B19051:D19051"/>
    <mergeCell ref="B19052:D19052"/>
    <mergeCell ref="B19053:D19053"/>
    <mergeCell ref="B19054:D19054"/>
    <mergeCell ref="B19043:D19043"/>
    <mergeCell ref="B19044:D19044"/>
    <mergeCell ref="B19045:D19045"/>
    <mergeCell ref="B19046:D19046"/>
    <mergeCell ref="B19047:D19047"/>
    <mergeCell ref="B19048:D19048"/>
    <mergeCell ref="B19037:D19037"/>
    <mergeCell ref="B19038:D19038"/>
    <mergeCell ref="B19039:D19039"/>
    <mergeCell ref="B19040:D19040"/>
    <mergeCell ref="B19041:D19041"/>
    <mergeCell ref="B19042:D19042"/>
    <mergeCell ref="B19031:D19031"/>
    <mergeCell ref="B19032:D19032"/>
    <mergeCell ref="B19033:D19033"/>
    <mergeCell ref="B19034:D19034"/>
    <mergeCell ref="B19035:D19035"/>
    <mergeCell ref="B19036:D19036"/>
    <mergeCell ref="B19025:D19025"/>
    <mergeCell ref="B19026:D19026"/>
    <mergeCell ref="B19027:D19027"/>
    <mergeCell ref="B19028:D19028"/>
    <mergeCell ref="B19029:D19029"/>
    <mergeCell ref="B19030:D19030"/>
    <mergeCell ref="B19019:D19019"/>
    <mergeCell ref="B19020:D19020"/>
    <mergeCell ref="B19021:D19021"/>
    <mergeCell ref="B19022:D19022"/>
    <mergeCell ref="B19023:D19023"/>
    <mergeCell ref="B19024:D19024"/>
    <mergeCell ref="B19013:D19013"/>
    <mergeCell ref="B19014:D19014"/>
    <mergeCell ref="B19015:D19015"/>
    <mergeCell ref="B19016:D19016"/>
    <mergeCell ref="B19017:D19017"/>
    <mergeCell ref="B19018:D19018"/>
    <mergeCell ref="B19007:D19007"/>
    <mergeCell ref="B19008:D19008"/>
    <mergeCell ref="B19009:D19009"/>
    <mergeCell ref="B19010:D19010"/>
    <mergeCell ref="B19011:D19011"/>
    <mergeCell ref="B19012:D19012"/>
    <mergeCell ref="B19001:D19001"/>
    <mergeCell ref="B19002:D19002"/>
    <mergeCell ref="B19003:D19003"/>
    <mergeCell ref="B19004:D19004"/>
    <mergeCell ref="B19005:D19005"/>
    <mergeCell ref="B19006:D19006"/>
    <mergeCell ref="B18995:D18995"/>
    <mergeCell ref="B18996:D18996"/>
    <mergeCell ref="B18997:D18997"/>
    <mergeCell ref="B18998:D18998"/>
    <mergeCell ref="B18999:D18999"/>
    <mergeCell ref="B19000:D19000"/>
    <mergeCell ref="B18989:D18989"/>
    <mergeCell ref="B18990:D18990"/>
    <mergeCell ref="B18991:D18991"/>
    <mergeCell ref="B18992:D18992"/>
    <mergeCell ref="B18993:D18993"/>
    <mergeCell ref="B18994:D18994"/>
    <mergeCell ref="B18983:D18983"/>
    <mergeCell ref="B18984:D18984"/>
    <mergeCell ref="B18985:D18985"/>
    <mergeCell ref="B18986:D18986"/>
    <mergeCell ref="B18987:D18987"/>
    <mergeCell ref="B18988:D18988"/>
    <mergeCell ref="B18977:D18977"/>
    <mergeCell ref="B18978:D18978"/>
    <mergeCell ref="B18979:D18979"/>
    <mergeCell ref="B18980:D18980"/>
    <mergeCell ref="B18981:D18981"/>
    <mergeCell ref="B18982:D18982"/>
    <mergeCell ref="B18971:D18971"/>
    <mergeCell ref="B18972:D18972"/>
    <mergeCell ref="B18973:D18973"/>
    <mergeCell ref="B18974:D18974"/>
    <mergeCell ref="B18975:D18975"/>
    <mergeCell ref="B18976:D18976"/>
    <mergeCell ref="B18965:D18965"/>
    <mergeCell ref="B18966:D18966"/>
    <mergeCell ref="B18967:D18967"/>
    <mergeCell ref="B18968:D18968"/>
    <mergeCell ref="B18969:D18969"/>
    <mergeCell ref="B18970:D18970"/>
    <mergeCell ref="B18959:D18959"/>
    <mergeCell ref="B18960:D18960"/>
    <mergeCell ref="B18961:D18961"/>
    <mergeCell ref="B18962:D18962"/>
    <mergeCell ref="B18963:D18963"/>
    <mergeCell ref="B18964:D18964"/>
    <mergeCell ref="B18953:D18953"/>
    <mergeCell ref="B18954:D18954"/>
    <mergeCell ref="B18955:D18955"/>
    <mergeCell ref="B18956:D18956"/>
    <mergeCell ref="B18957:D18957"/>
    <mergeCell ref="B18958:D18958"/>
    <mergeCell ref="B18947:D18947"/>
    <mergeCell ref="B18948:D18948"/>
    <mergeCell ref="B18949:D18949"/>
    <mergeCell ref="B18950:D18950"/>
    <mergeCell ref="B18951:D18951"/>
    <mergeCell ref="B18952:D18952"/>
    <mergeCell ref="B18941:D18941"/>
    <mergeCell ref="B18942:D18942"/>
    <mergeCell ref="B18943:D18943"/>
    <mergeCell ref="B18944:D18944"/>
    <mergeCell ref="B18945:D18945"/>
    <mergeCell ref="B18946:D18946"/>
    <mergeCell ref="B18935:D18935"/>
    <mergeCell ref="B18936:D18936"/>
    <mergeCell ref="B18937:D18937"/>
    <mergeCell ref="B18938:D18938"/>
    <mergeCell ref="B18939:D18939"/>
    <mergeCell ref="B18940:D18940"/>
    <mergeCell ref="B18929:D18929"/>
    <mergeCell ref="B18930:D18930"/>
    <mergeCell ref="B18931:D18931"/>
    <mergeCell ref="B18932:D18932"/>
    <mergeCell ref="B18933:D18933"/>
    <mergeCell ref="B18934:D18934"/>
    <mergeCell ref="B18923:D18923"/>
    <mergeCell ref="B18924:D18924"/>
    <mergeCell ref="B18925:D18925"/>
    <mergeCell ref="B18926:D18926"/>
    <mergeCell ref="B18927:D18927"/>
    <mergeCell ref="B18928:D18928"/>
    <mergeCell ref="B18917:D18917"/>
    <mergeCell ref="B18918:D18918"/>
    <mergeCell ref="B18919:D18919"/>
    <mergeCell ref="B18920:D18920"/>
    <mergeCell ref="B18921:D18921"/>
    <mergeCell ref="B18922:D18922"/>
    <mergeCell ref="B18911:D18911"/>
    <mergeCell ref="B18912:D18912"/>
    <mergeCell ref="B18913:D18913"/>
    <mergeCell ref="B18914:D18914"/>
    <mergeCell ref="B18915:D18915"/>
    <mergeCell ref="B18916:D18916"/>
    <mergeCell ref="B18905:D18905"/>
    <mergeCell ref="B18906:D18906"/>
    <mergeCell ref="B18907:D18907"/>
    <mergeCell ref="B18908:D18908"/>
    <mergeCell ref="B18909:D18909"/>
    <mergeCell ref="B18910:D18910"/>
    <mergeCell ref="B18899:D18899"/>
    <mergeCell ref="B18900:D18900"/>
    <mergeCell ref="B18901:D18901"/>
    <mergeCell ref="B18902:D18902"/>
    <mergeCell ref="B18903:D18903"/>
    <mergeCell ref="B18904:D18904"/>
    <mergeCell ref="B18893:D18893"/>
    <mergeCell ref="B18894:D18894"/>
    <mergeCell ref="B18895:D18895"/>
    <mergeCell ref="B18896:D18896"/>
    <mergeCell ref="B18897:D18897"/>
    <mergeCell ref="B18898:D18898"/>
    <mergeCell ref="B18887:D18887"/>
    <mergeCell ref="B18888:D18888"/>
    <mergeCell ref="B18889:D18889"/>
    <mergeCell ref="B18890:D18890"/>
    <mergeCell ref="B18891:D18891"/>
    <mergeCell ref="B18892:D18892"/>
    <mergeCell ref="B18881:D18881"/>
    <mergeCell ref="B18882:D18882"/>
    <mergeCell ref="B18883:D18883"/>
    <mergeCell ref="B18884:D18884"/>
    <mergeCell ref="B18885:D18885"/>
    <mergeCell ref="B18886:D18886"/>
    <mergeCell ref="B18875:D18875"/>
    <mergeCell ref="B18876:D18876"/>
    <mergeCell ref="B18877:D18877"/>
    <mergeCell ref="B18878:D18878"/>
    <mergeCell ref="B18879:D18879"/>
    <mergeCell ref="B18880:D18880"/>
    <mergeCell ref="B18869:D18869"/>
    <mergeCell ref="B18870:D18870"/>
    <mergeCell ref="B18871:D18871"/>
    <mergeCell ref="B18872:D18872"/>
    <mergeCell ref="B18873:D18873"/>
    <mergeCell ref="B18874:D18874"/>
    <mergeCell ref="B18863:D18863"/>
    <mergeCell ref="B18864:D18864"/>
    <mergeCell ref="B18865:D18865"/>
    <mergeCell ref="B18866:D18866"/>
    <mergeCell ref="B18867:D18867"/>
    <mergeCell ref="B18868:D18868"/>
    <mergeCell ref="B18857:D18857"/>
    <mergeCell ref="B18858:D18858"/>
    <mergeCell ref="B18859:D18859"/>
    <mergeCell ref="B18860:D18860"/>
    <mergeCell ref="B18861:D18861"/>
    <mergeCell ref="B18862:D18862"/>
    <mergeCell ref="B18851:D18851"/>
    <mergeCell ref="B18852:D18852"/>
    <mergeCell ref="B18853:D18853"/>
    <mergeCell ref="B18854:D18854"/>
    <mergeCell ref="B18855:D18855"/>
    <mergeCell ref="B18856:D18856"/>
    <mergeCell ref="B18845:D18845"/>
    <mergeCell ref="B18846:D18846"/>
    <mergeCell ref="B18847:D18847"/>
    <mergeCell ref="B18848:D18848"/>
    <mergeCell ref="B18849:D18849"/>
    <mergeCell ref="B18850:D18850"/>
    <mergeCell ref="B18839:D18839"/>
    <mergeCell ref="B18840:D18840"/>
    <mergeCell ref="B18841:D18841"/>
    <mergeCell ref="B18842:D18842"/>
    <mergeCell ref="B18843:D18843"/>
    <mergeCell ref="B18844:D18844"/>
    <mergeCell ref="B18833:D18833"/>
    <mergeCell ref="B18834:D18834"/>
    <mergeCell ref="B18835:D18835"/>
    <mergeCell ref="B18836:D18836"/>
    <mergeCell ref="B18837:D18837"/>
    <mergeCell ref="B18838:D18838"/>
    <mergeCell ref="B18827:D18827"/>
    <mergeCell ref="B18828:D18828"/>
    <mergeCell ref="B18829:D18829"/>
    <mergeCell ref="B18830:D18830"/>
    <mergeCell ref="B18831:D18831"/>
    <mergeCell ref="B18832:D18832"/>
    <mergeCell ref="B18821:D18821"/>
    <mergeCell ref="B18822:D18822"/>
    <mergeCell ref="B18823:D18823"/>
    <mergeCell ref="B18824:D18824"/>
    <mergeCell ref="B18825:D18825"/>
    <mergeCell ref="B18826:D18826"/>
    <mergeCell ref="B18815:D18815"/>
    <mergeCell ref="B18816:D18816"/>
    <mergeCell ref="B18817:D18817"/>
    <mergeCell ref="B18818:D18818"/>
    <mergeCell ref="B18819:D18819"/>
    <mergeCell ref="B18820:D18820"/>
    <mergeCell ref="B18809:D18809"/>
    <mergeCell ref="B18810:D18810"/>
    <mergeCell ref="B18811:D18811"/>
    <mergeCell ref="B18812:D18812"/>
    <mergeCell ref="B18813:D18813"/>
    <mergeCell ref="B18814:D18814"/>
    <mergeCell ref="B18803:D18803"/>
    <mergeCell ref="B18804:D18804"/>
    <mergeCell ref="B18805:D18805"/>
    <mergeCell ref="B18806:D18806"/>
    <mergeCell ref="B18807:D18807"/>
    <mergeCell ref="B18808:D18808"/>
    <mergeCell ref="B18797:D18797"/>
    <mergeCell ref="B18798:D18798"/>
    <mergeCell ref="B18799:D18799"/>
    <mergeCell ref="B18800:D18800"/>
    <mergeCell ref="B18801:D18801"/>
    <mergeCell ref="B18802:D18802"/>
    <mergeCell ref="B18791:D18791"/>
    <mergeCell ref="B18792:D18792"/>
    <mergeCell ref="B18793:D18793"/>
    <mergeCell ref="B18794:D18794"/>
    <mergeCell ref="B18795:D18795"/>
    <mergeCell ref="B18796:D18796"/>
    <mergeCell ref="B18785:D18785"/>
    <mergeCell ref="B18786:D18786"/>
    <mergeCell ref="B18787:D18787"/>
    <mergeCell ref="B18788:D18788"/>
    <mergeCell ref="B18789:D18789"/>
    <mergeCell ref="B18790:D18790"/>
    <mergeCell ref="B18779:D18779"/>
    <mergeCell ref="B18780:D18780"/>
    <mergeCell ref="B18781:D18781"/>
    <mergeCell ref="B18782:D18782"/>
    <mergeCell ref="B18783:D18783"/>
    <mergeCell ref="B18784:D18784"/>
    <mergeCell ref="B18773:D18773"/>
    <mergeCell ref="B18774:D18774"/>
    <mergeCell ref="B18775:D18775"/>
    <mergeCell ref="B18776:D18776"/>
    <mergeCell ref="B18777:D18777"/>
    <mergeCell ref="B18778:D18778"/>
    <mergeCell ref="B18767:D18767"/>
    <mergeCell ref="B18768:D18768"/>
    <mergeCell ref="B18769:D18769"/>
    <mergeCell ref="B18770:D18770"/>
    <mergeCell ref="B18771:D18771"/>
    <mergeCell ref="B18772:D18772"/>
    <mergeCell ref="B18761:D18761"/>
    <mergeCell ref="B18762:D18762"/>
    <mergeCell ref="B18763:D18763"/>
    <mergeCell ref="B18764:D18764"/>
    <mergeCell ref="B18765:D18765"/>
    <mergeCell ref="B18766:D18766"/>
    <mergeCell ref="B18755:D18755"/>
    <mergeCell ref="B18756:D18756"/>
    <mergeCell ref="B18757:D18757"/>
    <mergeCell ref="B18758:D18758"/>
    <mergeCell ref="B18759:D18759"/>
    <mergeCell ref="B18760:D18760"/>
    <mergeCell ref="B18749:D18749"/>
    <mergeCell ref="B18750:D18750"/>
    <mergeCell ref="B18751:D18751"/>
    <mergeCell ref="B18752:D18752"/>
    <mergeCell ref="B18753:D18753"/>
    <mergeCell ref="B18754:D18754"/>
    <mergeCell ref="B18743:D18743"/>
    <mergeCell ref="B18744:D18744"/>
    <mergeCell ref="B18745:D18745"/>
    <mergeCell ref="B18746:D18746"/>
    <mergeCell ref="B18747:D18747"/>
    <mergeCell ref="B18748:D18748"/>
    <mergeCell ref="B18737:D18737"/>
    <mergeCell ref="B18738:D18738"/>
    <mergeCell ref="B18739:D18739"/>
    <mergeCell ref="B18740:D18740"/>
    <mergeCell ref="B18741:D18741"/>
    <mergeCell ref="B18742:D18742"/>
    <mergeCell ref="B18731:D18731"/>
    <mergeCell ref="B18732:D18732"/>
    <mergeCell ref="B18733:D18733"/>
    <mergeCell ref="B18734:D18734"/>
    <mergeCell ref="B18735:D18735"/>
    <mergeCell ref="B18736:D18736"/>
    <mergeCell ref="B18725:D18725"/>
    <mergeCell ref="B18726:D18726"/>
    <mergeCell ref="B18727:D18727"/>
    <mergeCell ref="B18728:D18728"/>
    <mergeCell ref="B18729:D18729"/>
    <mergeCell ref="B18730:D18730"/>
    <mergeCell ref="B18719:D18719"/>
    <mergeCell ref="B18720:D18720"/>
    <mergeCell ref="B18721:D18721"/>
    <mergeCell ref="B18722:D18722"/>
    <mergeCell ref="B18723:D18723"/>
    <mergeCell ref="B18724:D18724"/>
    <mergeCell ref="B18713:D18713"/>
    <mergeCell ref="B18714:D18714"/>
    <mergeCell ref="B18715:D18715"/>
    <mergeCell ref="B18716:D18716"/>
    <mergeCell ref="B18717:D18717"/>
    <mergeCell ref="B18718:D18718"/>
    <mergeCell ref="B18707:D18707"/>
    <mergeCell ref="B18708:D18708"/>
    <mergeCell ref="B18709:D18709"/>
    <mergeCell ref="B18710:D18710"/>
    <mergeCell ref="B18711:D18711"/>
    <mergeCell ref="B18712:D18712"/>
    <mergeCell ref="B18701:D18701"/>
    <mergeCell ref="B18702:D18702"/>
    <mergeCell ref="B18703:D18703"/>
    <mergeCell ref="B18704:D18704"/>
    <mergeCell ref="B18705:D18705"/>
    <mergeCell ref="B18706:D18706"/>
    <mergeCell ref="B18695:D18695"/>
    <mergeCell ref="B18696:D18696"/>
    <mergeCell ref="B18697:D18697"/>
    <mergeCell ref="B18698:D18698"/>
    <mergeCell ref="B18699:D18699"/>
    <mergeCell ref="B18700:D18700"/>
    <mergeCell ref="B18689:D18689"/>
    <mergeCell ref="B18690:D18690"/>
    <mergeCell ref="B18691:D18691"/>
    <mergeCell ref="B18692:D18692"/>
    <mergeCell ref="B18693:D18693"/>
    <mergeCell ref="B18694:D18694"/>
    <mergeCell ref="B18683:D18683"/>
    <mergeCell ref="B18684:D18684"/>
    <mergeCell ref="B18685:D18685"/>
    <mergeCell ref="B18686:D18686"/>
    <mergeCell ref="B18687:D18687"/>
    <mergeCell ref="B18688:D18688"/>
    <mergeCell ref="B18677:D18677"/>
    <mergeCell ref="B18678:D18678"/>
    <mergeCell ref="B18679:D18679"/>
    <mergeCell ref="B18680:D18680"/>
    <mergeCell ref="B18681:D18681"/>
    <mergeCell ref="B18682:D18682"/>
    <mergeCell ref="B18671:D18671"/>
    <mergeCell ref="B18672:D18672"/>
    <mergeCell ref="B18673:D18673"/>
    <mergeCell ref="B18674:D18674"/>
    <mergeCell ref="B18675:D18675"/>
    <mergeCell ref="B18676:D18676"/>
    <mergeCell ref="B18665:D18665"/>
    <mergeCell ref="B18666:D18666"/>
    <mergeCell ref="B18667:D18667"/>
    <mergeCell ref="B18668:D18668"/>
    <mergeCell ref="B18669:D18669"/>
    <mergeCell ref="B18670:D18670"/>
    <mergeCell ref="B18659:D18659"/>
    <mergeCell ref="B18660:D18660"/>
    <mergeCell ref="B18661:D18661"/>
    <mergeCell ref="B18662:D18662"/>
    <mergeCell ref="B18663:D18663"/>
    <mergeCell ref="B18664:D18664"/>
    <mergeCell ref="B18653:D18653"/>
    <mergeCell ref="B18654:D18654"/>
    <mergeCell ref="B18655:D18655"/>
    <mergeCell ref="B18656:D18656"/>
    <mergeCell ref="B18657:D18657"/>
    <mergeCell ref="B18658:D18658"/>
    <mergeCell ref="B18647:D18647"/>
    <mergeCell ref="B18648:D18648"/>
    <mergeCell ref="B18649:D18649"/>
    <mergeCell ref="B18650:D18650"/>
    <mergeCell ref="B18651:D18651"/>
    <mergeCell ref="B18652:D18652"/>
    <mergeCell ref="B18641:D18641"/>
    <mergeCell ref="B18642:D18642"/>
    <mergeCell ref="B18643:D18643"/>
    <mergeCell ref="B18644:D18644"/>
    <mergeCell ref="B18645:D18645"/>
    <mergeCell ref="B18646:D18646"/>
    <mergeCell ref="B18635:D18635"/>
    <mergeCell ref="B18636:D18636"/>
    <mergeCell ref="B18637:D18637"/>
    <mergeCell ref="B18638:D18638"/>
    <mergeCell ref="B18639:D18639"/>
    <mergeCell ref="B18640:D18640"/>
    <mergeCell ref="B18629:D18629"/>
    <mergeCell ref="B18630:D18630"/>
    <mergeCell ref="B18631:D18631"/>
    <mergeCell ref="B18632:D18632"/>
    <mergeCell ref="B18633:D18633"/>
    <mergeCell ref="B18634:D18634"/>
    <mergeCell ref="B18623:D18623"/>
    <mergeCell ref="B18624:D18624"/>
    <mergeCell ref="B18625:D18625"/>
    <mergeCell ref="B18626:D18626"/>
    <mergeCell ref="B18627:D18627"/>
    <mergeCell ref="B18628:D18628"/>
    <mergeCell ref="B18617:D18617"/>
    <mergeCell ref="B18618:D18618"/>
    <mergeCell ref="B18619:D18619"/>
    <mergeCell ref="B18620:D18620"/>
    <mergeCell ref="B18621:D18621"/>
    <mergeCell ref="B18622:D18622"/>
    <mergeCell ref="B18611:D18611"/>
    <mergeCell ref="B18612:D18612"/>
    <mergeCell ref="B18613:D18613"/>
    <mergeCell ref="B18614:D18614"/>
    <mergeCell ref="B18615:D18615"/>
    <mergeCell ref="B18616:D18616"/>
    <mergeCell ref="B18605:D18605"/>
    <mergeCell ref="B18606:D18606"/>
    <mergeCell ref="B18607:D18607"/>
    <mergeCell ref="B18608:D18608"/>
    <mergeCell ref="B18609:D18609"/>
    <mergeCell ref="B18610:D18610"/>
    <mergeCell ref="B18599:D18599"/>
    <mergeCell ref="B18600:D18600"/>
    <mergeCell ref="B18601:D18601"/>
    <mergeCell ref="B18602:D18602"/>
    <mergeCell ref="B18603:D18603"/>
    <mergeCell ref="B18604:D18604"/>
    <mergeCell ref="B18593:D18593"/>
    <mergeCell ref="B18594:D18594"/>
    <mergeCell ref="B18595:D18595"/>
    <mergeCell ref="B18596:D18596"/>
    <mergeCell ref="B18597:D18597"/>
    <mergeCell ref="B18598:D18598"/>
    <mergeCell ref="B18587:D18587"/>
    <mergeCell ref="B18588:D18588"/>
    <mergeCell ref="B18589:D18589"/>
    <mergeCell ref="B18590:D18590"/>
    <mergeCell ref="B18591:D18591"/>
    <mergeCell ref="B18592:D18592"/>
    <mergeCell ref="B18581:D18581"/>
    <mergeCell ref="B18582:D18582"/>
    <mergeCell ref="B18583:D18583"/>
    <mergeCell ref="B18584:D18584"/>
    <mergeCell ref="B18585:D18585"/>
    <mergeCell ref="B18586:D18586"/>
    <mergeCell ref="B18575:D18575"/>
    <mergeCell ref="B18576:D18576"/>
    <mergeCell ref="B18577:D18577"/>
    <mergeCell ref="B18578:D18578"/>
    <mergeCell ref="B18579:D18579"/>
    <mergeCell ref="B18580:D18580"/>
    <mergeCell ref="B18569:D18569"/>
    <mergeCell ref="B18570:D18570"/>
    <mergeCell ref="B18571:D18571"/>
    <mergeCell ref="B18572:D18572"/>
    <mergeCell ref="B18573:D18573"/>
    <mergeCell ref="B18574:D18574"/>
    <mergeCell ref="B18563:D18563"/>
    <mergeCell ref="B18564:D18564"/>
    <mergeCell ref="B18565:D18565"/>
    <mergeCell ref="B18566:D18566"/>
    <mergeCell ref="B18567:D18567"/>
    <mergeCell ref="B18568:D18568"/>
    <mergeCell ref="B18557:D18557"/>
    <mergeCell ref="B18558:D18558"/>
    <mergeCell ref="B18559:D18559"/>
    <mergeCell ref="B18560:D18560"/>
    <mergeCell ref="B18561:D18561"/>
    <mergeCell ref="B18562:D18562"/>
    <mergeCell ref="B18551:D18551"/>
    <mergeCell ref="B18552:D18552"/>
    <mergeCell ref="B18553:D18553"/>
    <mergeCell ref="B18554:D18554"/>
    <mergeCell ref="B18555:D18555"/>
    <mergeCell ref="B18556:D18556"/>
    <mergeCell ref="B18545:D18545"/>
    <mergeCell ref="B18546:D18546"/>
    <mergeCell ref="B18547:D18547"/>
    <mergeCell ref="B18548:D18548"/>
    <mergeCell ref="B18549:D18549"/>
    <mergeCell ref="B18550:D18550"/>
    <mergeCell ref="B18539:D18539"/>
    <mergeCell ref="B18540:D18540"/>
    <mergeCell ref="B18541:D18541"/>
    <mergeCell ref="B18542:D18542"/>
    <mergeCell ref="B18543:D18543"/>
    <mergeCell ref="B18544:D18544"/>
    <mergeCell ref="B18533:D18533"/>
    <mergeCell ref="B18534:D18534"/>
    <mergeCell ref="B18535:D18535"/>
    <mergeCell ref="B18536:D18536"/>
    <mergeCell ref="B18537:D18537"/>
    <mergeCell ref="B18538:D18538"/>
    <mergeCell ref="B18527:D18527"/>
    <mergeCell ref="B18528:D18528"/>
    <mergeCell ref="B18529:D18529"/>
    <mergeCell ref="B18530:D18530"/>
    <mergeCell ref="B18531:D18531"/>
    <mergeCell ref="B18532:D18532"/>
    <mergeCell ref="B18521:D18521"/>
    <mergeCell ref="B18522:D18522"/>
    <mergeCell ref="B18523:D18523"/>
    <mergeCell ref="B18524:D18524"/>
    <mergeCell ref="B18525:D18525"/>
    <mergeCell ref="B18526:D18526"/>
    <mergeCell ref="B18515:D18515"/>
    <mergeCell ref="B18516:D18516"/>
    <mergeCell ref="B18517:D18517"/>
    <mergeCell ref="B18518:D18518"/>
    <mergeCell ref="B18519:D18519"/>
    <mergeCell ref="B18520:D18520"/>
    <mergeCell ref="B18509:D18509"/>
    <mergeCell ref="B18510:D18510"/>
    <mergeCell ref="B18511:D18511"/>
    <mergeCell ref="B18512:D18512"/>
    <mergeCell ref="B18513:D18513"/>
    <mergeCell ref="B18514:D18514"/>
    <mergeCell ref="B18503:D18503"/>
    <mergeCell ref="B18504:D18504"/>
    <mergeCell ref="B18505:D18505"/>
    <mergeCell ref="B18506:D18506"/>
    <mergeCell ref="B18507:D18507"/>
    <mergeCell ref="B18508:D18508"/>
    <mergeCell ref="B18497:D18497"/>
    <mergeCell ref="B18498:D18498"/>
    <mergeCell ref="B18499:D18499"/>
    <mergeCell ref="B18500:D18500"/>
    <mergeCell ref="B18501:D18501"/>
    <mergeCell ref="B18502:D18502"/>
    <mergeCell ref="B18491:D18491"/>
    <mergeCell ref="B18492:D18492"/>
    <mergeCell ref="B18493:D18493"/>
    <mergeCell ref="B18494:D18494"/>
    <mergeCell ref="B18495:D18495"/>
    <mergeCell ref="B18496:D18496"/>
    <mergeCell ref="B18485:D18485"/>
    <mergeCell ref="B18486:D18486"/>
    <mergeCell ref="B18487:D18487"/>
    <mergeCell ref="B18488:D18488"/>
    <mergeCell ref="B18489:D18489"/>
    <mergeCell ref="B18490:D18490"/>
    <mergeCell ref="B18479:D18479"/>
    <mergeCell ref="B18480:D18480"/>
    <mergeCell ref="B18481:D18481"/>
    <mergeCell ref="B18482:D18482"/>
    <mergeCell ref="B18483:D18483"/>
    <mergeCell ref="B18484:D18484"/>
    <mergeCell ref="B18473:D18473"/>
    <mergeCell ref="B18474:D18474"/>
    <mergeCell ref="B18475:D18475"/>
    <mergeCell ref="B18476:D18476"/>
    <mergeCell ref="B18477:D18477"/>
    <mergeCell ref="B18478:D18478"/>
    <mergeCell ref="B18467:D18467"/>
    <mergeCell ref="B18468:D18468"/>
    <mergeCell ref="B18469:D18469"/>
    <mergeCell ref="B18470:D18470"/>
    <mergeCell ref="B18471:D18471"/>
    <mergeCell ref="B18472:D18472"/>
    <mergeCell ref="B18461:D18461"/>
    <mergeCell ref="B18462:D18462"/>
    <mergeCell ref="B18463:D18463"/>
    <mergeCell ref="B18464:D18464"/>
    <mergeCell ref="B18465:D18465"/>
    <mergeCell ref="B18466:D18466"/>
    <mergeCell ref="B18455:D18455"/>
    <mergeCell ref="B18456:D18456"/>
    <mergeCell ref="B18457:D18457"/>
    <mergeCell ref="B18458:D18458"/>
    <mergeCell ref="B18459:D18459"/>
    <mergeCell ref="B18460:D18460"/>
    <mergeCell ref="B18449:D18449"/>
    <mergeCell ref="B18450:D18450"/>
    <mergeCell ref="B18451:D18451"/>
    <mergeCell ref="B18452:D18452"/>
    <mergeCell ref="B18453:D18453"/>
    <mergeCell ref="B18454:D18454"/>
    <mergeCell ref="B18443:D18443"/>
    <mergeCell ref="B18444:D18444"/>
    <mergeCell ref="B18445:D18445"/>
    <mergeCell ref="B18446:D18446"/>
    <mergeCell ref="B18447:D18447"/>
    <mergeCell ref="B18448:D18448"/>
    <mergeCell ref="B18437:D18437"/>
    <mergeCell ref="B18438:D18438"/>
    <mergeCell ref="B18439:D18439"/>
    <mergeCell ref="B18440:D18440"/>
    <mergeCell ref="B18441:D18441"/>
    <mergeCell ref="B18442:D18442"/>
    <mergeCell ref="B18431:D18431"/>
    <mergeCell ref="B18432:D18432"/>
    <mergeCell ref="B18433:D18433"/>
    <mergeCell ref="B18434:D18434"/>
    <mergeCell ref="B18435:D18435"/>
    <mergeCell ref="B18436:D18436"/>
    <mergeCell ref="B18425:D18425"/>
    <mergeCell ref="B18426:D18426"/>
    <mergeCell ref="B18427:D18427"/>
    <mergeCell ref="B18428:D18428"/>
    <mergeCell ref="B18429:D18429"/>
    <mergeCell ref="B18430:D18430"/>
    <mergeCell ref="B18419:D18419"/>
    <mergeCell ref="B18420:D18420"/>
    <mergeCell ref="B18421:D18421"/>
    <mergeCell ref="B18422:D18422"/>
    <mergeCell ref="B18423:D18423"/>
    <mergeCell ref="B18424:D18424"/>
    <mergeCell ref="B18413:D18413"/>
    <mergeCell ref="B18414:D18414"/>
    <mergeCell ref="B18415:D18415"/>
    <mergeCell ref="B18416:D18416"/>
    <mergeCell ref="B18417:D18417"/>
    <mergeCell ref="B18418:D18418"/>
    <mergeCell ref="B18407:D18407"/>
    <mergeCell ref="B18408:D18408"/>
    <mergeCell ref="B18409:D18409"/>
    <mergeCell ref="B18410:D18410"/>
    <mergeCell ref="B18411:D18411"/>
    <mergeCell ref="B18412:D18412"/>
    <mergeCell ref="B18401:D18401"/>
    <mergeCell ref="B18402:D18402"/>
    <mergeCell ref="B18403:D18403"/>
    <mergeCell ref="B18404:D18404"/>
    <mergeCell ref="B18405:D18405"/>
    <mergeCell ref="B18406:D18406"/>
    <mergeCell ref="B18395:D18395"/>
    <mergeCell ref="B18396:D18396"/>
    <mergeCell ref="B18397:D18397"/>
    <mergeCell ref="B18398:D18398"/>
    <mergeCell ref="B18399:D18399"/>
    <mergeCell ref="B18400:D18400"/>
    <mergeCell ref="B18389:D18389"/>
    <mergeCell ref="B18390:D18390"/>
    <mergeCell ref="B18391:D18391"/>
    <mergeCell ref="B18392:D18392"/>
    <mergeCell ref="B18393:D18393"/>
    <mergeCell ref="B18394:D18394"/>
    <mergeCell ref="B18383:D18383"/>
    <mergeCell ref="B18384:D18384"/>
    <mergeCell ref="B18385:D18385"/>
    <mergeCell ref="B18386:D18386"/>
    <mergeCell ref="B18387:D18387"/>
    <mergeCell ref="B18388:D18388"/>
    <mergeCell ref="B18377:D18377"/>
    <mergeCell ref="B18378:D18378"/>
    <mergeCell ref="B18379:D18379"/>
    <mergeCell ref="B18380:D18380"/>
    <mergeCell ref="B18381:D18381"/>
    <mergeCell ref="B18382:D18382"/>
    <mergeCell ref="B18371:D18371"/>
    <mergeCell ref="B18372:D18372"/>
    <mergeCell ref="B18373:D18373"/>
    <mergeCell ref="B18374:D18374"/>
    <mergeCell ref="B18375:D18375"/>
    <mergeCell ref="B18376:D18376"/>
    <mergeCell ref="B18365:D18365"/>
    <mergeCell ref="B18366:D18366"/>
    <mergeCell ref="B18367:D18367"/>
    <mergeCell ref="B18368:D18368"/>
    <mergeCell ref="B18369:D18369"/>
    <mergeCell ref="B18370:D18370"/>
    <mergeCell ref="B18359:D18359"/>
    <mergeCell ref="B18360:D18360"/>
    <mergeCell ref="B18361:D18361"/>
    <mergeCell ref="B18362:D18362"/>
    <mergeCell ref="B18363:D18363"/>
    <mergeCell ref="B18364:D18364"/>
    <mergeCell ref="B18353:D18353"/>
    <mergeCell ref="B18354:D18354"/>
    <mergeCell ref="B18355:D18355"/>
    <mergeCell ref="B18356:D18356"/>
    <mergeCell ref="B18357:D18357"/>
    <mergeCell ref="B18358:D18358"/>
    <mergeCell ref="B18347:D18347"/>
    <mergeCell ref="B18348:D18348"/>
    <mergeCell ref="B18349:D18349"/>
    <mergeCell ref="B18350:D18350"/>
    <mergeCell ref="B18351:D18351"/>
    <mergeCell ref="B18352:D18352"/>
    <mergeCell ref="B18341:D18341"/>
    <mergeCell ref="B18342:D18342"/>
    <mergeCell ref="B18343:D18343"/>
    <mergeCell ref="B18344:D18344"/>
    <mergeCell ref="B18345:D18345"/>
    <mergeCell ref="B18346:D18346"/>
    <mergeCell ref="B18335:D18335"/>
    <mergeCell ref="B18336:D18336"/>
    <mergeCell ref="B18337:D18337"/>
    <mergeCell ref="B18338:D18338"/>
    <mergeCell ref="B18339:D18339"/>
    <mergeCell ref="B18340:D18340"/>
    <mergeCell ref="B18329:D18329"/>
    <mergeCell ref="B18330:D18330"/>
    <mergeCell ref="B18331:D18331"/>
    <mergeCell ref="B18332:D18332"/>
    <mergeCell ref="B18333:D18333"/>
    <mergeCell ref="B18334:D18334"/>
    <mergeCell ref="B18323:D18323"/>
    <mergeCell ref="B18324:D18324"/>
    <mergeCell ref="B18325:D18325"/>
    <mergeCell ref="B18326:D18326"/>
    <mergeCell ref="B18327:D18327"/>
    <mergeCell ref="B18328:D18328"/>
    <mergeCell ref="B18317:D18317"/>
    <mergeCell ref="B18318:D18318"/>
    <mergeCell ref="B18319:D18319"/>
    <mergeCell ref="B18320:D18320"/>
    <mergeCell ref="B18321:D18321"/>
    <mergeCell ref="B18322:D18322"/>
    <mergeCell ref="B18311:D18311"/>
    <mergeCell ref="B18312:D18312"/>
    <mergeCell ref="B18313:D18313"/>
    <mergeCell ref="B18314:D18314"/>
    <mergeCell ref="B18315:D18315"/>
    <mergeCell ref="B18316:D18316"/>
    <mergeCell ref="B18305:D18305"/>
    <mergeCell ref="B18306:D18306"/>
    <mergeCell ref="B18307:D18307"/>
    <mergeCell ref="B18308:D18308"/>
    <mergeCell ref="B18309:D18309"/>
    <mergeCell ref="B18310:D18310"/>
    <mergeCell ref="B18299:D18299"/>
    <mergeCell ref="B18300:D18300"/>
    <mergeCell ref="B18301:D18301"/>
    <mergeCell ref="B18302:D18302"/>
    <mergeCell ref="B18303:D18303"/>
    <mergeCell ref="B18304:D18304"/>
    <mergeCell ref="B18293:D18293"/>
    <mergeCell ref="B18294:D18294"/>
    <mergeCell ref="B18295:D18295"/>
    <mergeCell ref="B18296:D18296"/>
    <mergeCell ref="B18297:D18297"/>
    <mergeCell ref="B18298:D18298"/>
    <mergeCell ref="B18287:D18287"/>
    <mergeCell ref="B18288:D18288"/>
    <mergeCell ref="B18289:D18289"/>
    <mergeCell ref="B18290:D18290"/>
    <mergeCell ref="B18291:D18291"/>
    <mergeCell ref="B18292:D18292"/>
    <mergeCell ref="B18281:D18281"/>
    <mergeCell ref="B18282:D18282"/>
    <mergeCell ref="B18283:D18283"/>
    <mergeCell ref="B18284:D18284"/>
    <mergeCell ref="B18285:D18285"/>
    <mergeCell ref="B18286:D18286"/>
    <mergeCell ref="B18275:D18275"/>
    <mergeCell ref="B18276:D18276"/>
    <mergeCell ref="B18277:D18277"/>
    <mergeCell ref="B18278:D18278"/>
    <mergeCell ref="B18279:D18279"/>
    <mergeCell ref="B18280:D18280"/>
    <mergeCell ref="B18269:D18269"/>
    <mergeCell ref="B18270:D18270"/>
    <mergeCell ref="B18271:D18271"/>
    <mergeCell ref="B18272:D18272"/>
    <mergeCell ref="B18273:D18273"/>
    <mergeCell ref="B18274:D18274"/>
    <mergeCell ref="B18263:D18263"/>
    <mergeCell ref="B18264:D18264"/>
    <mergeCell ref="B18265:D18265"/>
    <mergeCell ref="B18266:D18266"/>
    <mergeCell ref="B18267:D18267"/>
    <mergeCell ref="B18268:D18268"/>
    <mergeCell ref="B18257:D18257"/>
    <mergeCell ref="B18258:D18258"/>
    <mergeCell ref="B18259:D18259"/>
    <mergeCell ref="B18260:D18260"/>
    <mergeCell ref="B18261:D18261"/>
    <mergeCell ref="B18262:D18262"/>
    <mergeCell ref="B18251:D18251"/>
    <mergeCell ref="B18252:D18252"/>
    <mergeCell ref="B18253:D18253"/>
    <mergeCell ref="B18254:D18254"/>
    <mergeCell ref="B18255:D18255"/>
    <mergeCell ref="B18256:D18256"/>
    <mergeCell ref="B18245:D18245"/>
    <mergeCell ref="B18246:D18246"/>
    <mergeCell ref="B18247:D18247"/>
    <mergeCell ref="B18248:D18248"/>
    <mergeCell ref="B18249:D18249"/>
    <mergeCell ref="B18250:D18250"/>
    <mergeCell ref="B18239:D18239"/>
    <mergeCell ref="B18240:D18240"/>
    <mergeCell ref="B18241:D18241"/>
    <mergeCell ref="B18242:D18242"/>
    <mergeCell ref="B18243:D18243"/>
    <mergeCell ref="B18244:D18244"/>
    <mergeCell ref="B18233:D18233"/>
    <mergeCell ref="B18234:D18234"/>
    <mergeCell ref="B18235:D18235"/>
    <mergeCell ref="B18236:D18236"/>
    <mergeCell ref="B18237:D18237"/>
    <mergeCell ref="B18238:D18238"/>
    <mergeCell ref="B18227:D18227"/>
    <mergeCell ref="B18228:D18228"/>
    <mergeCell ref="B18229:D18229"/>
    <mergeCell ref="B18230:D18230"/>
    <mergeCell ref="B18231:D18231"/>
    <mergeCell ref="B18232:D18232"/>
    <mergeCell ref="B18221:D18221"/>
    <mergeCell ref="B18222:D18222"/>
    <mergeCell ref="B18223:D18223"/>
    <mergeCell ref="B18224:D18224"/>
    <mergeCell ref="B18225:D18225"/>
    <mergeCell ref="B18226:D18226"/>
    <mergeCell ref="B18215:D18215"/>
    <mergeCell ref="B18216:D18216"/>
    <mergeCell ref="B18217:D18217"/>
    <mergeCell ref="B18218:D18218"/>
    <mergeCell ref="B18219:D18219"/>
    <mergeCell ref="B18220:D18220"/>
    <mergeCell ref="B18209:D18209"/>
    <mergeCell ref="B18210:D18210"/>
    <mergeCell ref="B18211:D18211"/>
    <mergeCell ref="B18212:D18212"/>
    <mergeCell ref="B18213:D18213"/>
    <mergeCell ref="B18214:D18214"/>
    <mergeCell ref="B18203:D18203"/>
    <mergeCell ref="B18204:D18204"/>
    <mergeCell ref="B18205:D18205"/>
    <mergeCell ref="B18206:D18206"/>
    <mergeCell ref="B18207:D18207"/>
    <mergeCell ref="B18208:D18208"/>
    <mergeCell ref="B18197:D18197"/>
    <mergeCell ref="B18198:D18198"/>
    <mergeCell ref="B18199:D18199"/>
    <mergeCell ref="B18200:D18200"/>
    <mergeCell ref="B18201:D18201"/>
    <mergeCell ref="B18202:D18202"/>
    <mergeCell ref="B18191:D18191"/>
    <mergeCell ref="B18192:D18192"/>
    <mergeCell ref="B18193:D18193"/>
    <mergeCell ref="B18194:D18194"/>
    <mergeCell ref="B18195:D18195"/>
    <mergeCell ref="B18196:D18196"/>
    <mergeCell ref="B18185:D18185"/>
    <mergeCell ref="B18186:D18186"/>
    <mergeCell ref="B18187:D18187"/>
    <mergeCell ref="B18188:D18188"/>
    <mergeCell ref="B18189:D18189"/>
    <mergeCell ref="B18190:D18190"/>
    <mergeCell ref="B18179:D18179"/>
    <mergeCell ref="B18180:D18180"/>
    <mergeCell ref="B18181:D18181"/>
    <mergeCell ref="B18182:D18182"/>
    <mergeCell ref="B18183:D18183"/>
    <mergeCell ref="B18184:D18184"/>
    <mergeCell ref="B18173:D18173"/>
    <mergeCell ref="B18174:D18174"/>
    <mergeCell ref="B18175:D18175"/>
    <mergeCell ref="B18176:D18176"/>
    <mergeCell ref="B18177:D18177"/>
    <mergeCell ref="B18178:D18178"/>
    <mergeCell ref="B18167:D18167"/>
    <mergeCell ref="B18168:D18168"/>
    <mergeCell ref="B18169:D18169"/>
    <mergeCell ref="B18170:D18170"/>
    <mergeCell ref="B18171:D18171"/>
    <mergeCell ref="B18172:D18172"/>
    <mergeCell ref="B18161:D18161"/>
    <mergeCell ref="B18162:D18162"/>
    <mergeCell ref="B18163:D18163"/>
    <mergeCell ref="B18164:D18164"/>
    <mergeCell ref="B18165:D18165"/>
    <mergeCell ref="B18166:D18166"/>
    <mergeCell ref="B18155:D18155"/>
    <mergeCell ref="B18156:D18156"/>
    <mergeCell ref="B18157:D18157"/>
    <mergeCell ref="B18158:D18158"/>
    <mergeCell ref="B18159:D18159"/>
    <mergeCell ref="B18160:D18160"/>
    <mergeCell ref="B18149:D18149"/>
    <mergeCell ref="B18150:D18150"/>
    <mergeCell ref="B18151:D18151"/>
    <mergeCell ref="B18152:D18152"/>
    <mergeCell ref="B18153:D18153"/>
    <mergeCell ref="B18154:D18154"/>
    <mergeCell ref="B18143:D18143"/>
    <mergeCell ref="B18144:D18144"/>
    <mergeCell ref="B18145:D18145"/>
    <mergeCell ref="B18146:D18146"/>
    <mergeCell ref="B18147:D18147"/>
    <mergeCell ref="B18148:D18148"/>
    <mergeCell ref="B18137:D18137"/>
    <mergeCell ref="B18138:D18138"/>
    <mergeCell ref="B18139:D18139"/>
    <mergeCell ref="B18140:D18140"/>
    <mergeCell ref="B18141:D18141"/>
    <mergeCell ref="B18142:D18142"/>
    <mergeCell ref="B18131:D18131"/>
    <mergeCell ref="B18132:D18132"/>
    <mergeCell ref="B18133:D18133"/>
    <mergeCell ref="B18134:D18134"/>
    <mergeCell ref="B18135:D18135"/>
    <mergeCell ref="B18136:D18136"/>
    <mergeCell ref="B18125:D18125"/>
    <mergeCell ref="B18126:D18126"/>
    <mergeCell ref="B18127:D18127"/>
    <mergeCell ref="B18128:D18128"/>
    <mergeCell ref="B18129:D18129"/>
    <mergeCell ref="B18130:D18130"/>
    <mergeCell ref="B18119:D18119"/>
    <mergeCell ref="B18120:D18120"/>
    <mergeCell ref="B18121:D18121"/>
    <mergeCell ref="B18122:D18122"/>
    <mergeCell ref="B18123:D18123"/>
    <mergeCell ref="B18124:D18124"/>
    <mergeCell ref="B18113:D18113"/>
    <mergeCell ref="B18114:D18114"/>
    <mergeCell ref="B18115:D18115"/>
    <mergeCell ref="B18116:D18116"/>
    <mergeCell ref="B18117:D18117"/>
    <mergeCell ref="B18118:D18118"/>
    <mergeCell ref="B18107:D18107"/>
    <mergeCell ref="B18108:D18108"/>
    <mergeCell ref="B18109:D18109"/>
    <mergeCell ref="B18110:D18110"/>
    <mergeCell ref="B18111:D18111"/>
    <mergeCell ref="B18112:D18112"/>
    <mergeCell ref="B18101:D18101"/>
    <mergeCell ref="B18102:D18102"/>
    <mergeCell ref="B18103:D18103"/>
    <mergeCell ref="B18104:D18104"/>
    <mergeCell ref="B18105:D18105"/>
    <mergeCell ref="B18106:D18106"/>
    <mergeCell ref="B18095:D18095"/>
    <mergeCell ref="B18096:D18096"/>
    <mergeCell ref="B18097:D18097"/>
    <mergeCell ref="B18098:D18098"/>
    <mergeCell ref="B18099:D18099"/>
    <mergeCell ref="B18100:D18100"/>
    <mergeCell ref="B18089:D18089"/>
    <mergeCell ref="B18090:D18090"/>
    <mergeCell ref="B18091:D18091"/>
    <mergeCell ref="B18092:D18092"/>
    <mergeCell ref="B18093:D18093"/>
    <mergeCell ref="B18094:D18094"/>
    <mergeCell ref="B18083:D18083"/>
    <mergeCell ref="B18084:D18084"/>
    <mergeCell ref="B18085:D18085"/>
    <mergeCell ref="B18086:D18086"/>
    <mergeCell ref="B18087:D18087"/>
    <mergeCell ref="B18088:D18088"/>
    <mergeCell ref="B18077:D18077"/>
    <mergeCell ref="B18078:D18078"/>
    <mergeCell ref="B18079:D18079"/>
    <mergeCell ref="B18080:D18080"/>
    <mergeCell ref="B18081:D18081"/>
    <mergeCell ref="B18082:D18082"/>
    <mergeCell ref="B18071:D18071"/>
    <mergeCell ref="B18072:D18072"/>
    <mergeCell ref="B18073:D18073"/>
    <mergeCell ref="B18074:D18074"/>
    <mergeCell ref="B18075:D18075"/>
    <mergeCell ref="B18076:D18076"/>
    <mergeCell ref="B18065:D18065"/>
    <mergeCell ref="B18066:D18066"/>
    <mergeCell ref="B18067:D18067"/>
    <mergeCell ref="B18068:D18068"/>
    <mergeCell ref="B18069:D18069"/>
    <mergeCell ref="B18070:D18070"/>
    <mergeCell ref="B18059:D18059"/>
    <mergeCell ref="B18060:D18060"/>
    <mergeCell ref="B18061:D18061"/>
    <mergeCell ref="B18062:D18062"/>
    <mergeCell ref="B18063:D18063"/>
    <mergeCell ref="B18064:D18064"/>
    <mergeCell ref="B18053:D18053"/>
    <mergeCell ref="B18054:D18054"/>
    <mergeCell ref="B18055:D18055"/>
    <mergeCell ref="B18056:D18056"/>
    <mergeCell ref="B18057:D18057"/>
    <mergeCell ref="B18058:D18058"/>
    <mergeCell ref="B18047:D18047"/>
    <mergeCell ref="B18048:D18048"/>
    <mergeCell ref="B18049:D18049"/>
    <mergeCell ref="B18050:D18050"/>
    <mergeCell ref="B18051:D18051"/>
    <mergeCell ref="B18052:D18052"/>
    <mergeCell ref="B18041:D18041"/>
    <mergeCell ref="B18042:D18042"/>
    <mergeCell ref="B18043:D18043"/>
    <mergeCell ref="B18044:D18044"/>
    <mergeCell ref="B18045:D18045"/>
    <mergeCell ref="B18046:D18046"/>
    <mergeCell ref="B18035:D18035"/>
    <mergeCell ref="B18036:D18036"/>
    <mergeCell ref="B18037:D18037"/>
    <mergeCell ref="B18038:D18038"/>
    <mergeCell ref="B18039:D18039"/>
    <mergeCell ref="B18040:D18040"/>
    <mergeCell ref="B18029:D18029"/>
    <mergeCell ref="B18030:D18030"/>
    <mergeCell ref="B18031:D18031"/>
    <mergeCell ref="B18032:D18032"/>
    <mergeCell ref="B18033:D18033"/>
    <mergeCell ref="B18034:D18034"/>
    <mergeCell ref="B18023:D18023"/>
    <mergeCell ref="B18024:D18024"/>
    <mergeCell ref="B18025:D18025"/>
    <mergeCell ref="B18026:D18026"/>
    <mergeCell ref="B18027:D18027"/>
    <mergeCell ref="B18028:D18028"/>
    <mergeCell ref="B18017:D18017"/>
    <mergeCell ref="B18018:D18018"/>
    <mergeCell ref="B18019:D18019"/>
    <mergeCell ref="B18020:D18020"/>
    <mergeCell ref="B18021:D18021"/>
    <mergeCell ref="B18022:D18022"/>
    <mergeCell ref="B18011:D18011"/>
    <mergeCell ref="B18012:D18012"/>
    <mergeCell ref="B18013:D18013"/>
    <mergeCell ref="B18014:D18014"/>
    <mergeCell ref="B18015:D18015"/>
    <mergeCell ref="B18016:D18016"/>
    <mergeCell ref="B18005:D18005"/>
    <mergeCell ref="B18006:D18006"/>
    <mergeCell ref="B18007:D18007"/>
    <mergeCell ref="B18008:D18008"/>
    <mergeCell ref="B18009:D18009"/>
    <mergeCell ref="B18010:D18010"/>
    <mergeCell ref="B17999:D17999"/>
    <mergeCell ref="B18000:D18000"/>
    <mergeCell ref="B18001:D18001"/>
    <mergeCell ref="B18002:D18002"/>
    <mergeCell ref="B18003:D18003"/>
    <mergeCell ref="B18004:D18004"/>
    <mergeCell ref="B17993:D17993"/>
    <mergeCell ref="B17994:D17994"/>
    <mergeCell ref="B17995:D17995"/>
    <mergeCell ref="B17996:D17996"/>
    <mergeCell ref="B17997:D17997"/>
    <mergeCell ref="B17998:D17998"/>
    <mergeCell ref="B17987:D17987"/>
    <mergeCell ref="B17988:D17988"/>
    <mergeCell ref="B17989:D17989"/>
    <mergeCell ref="B17990:D17990"/>
    <mergeCell ref="B17991:D17991"/>
    <mergeCell ref="B17992:D17992"/>
    <mergeCell ref="B17981:D17981"/>
    <mergeCell ref="B17982:D17982"/>
    <mergeCell ref="B17983:D17983"/>
    <mergeCell ref="B17984:D17984"/>
    <mergeCell ref="B17985:D17985"/>
    <mergeCell ref="B17986:D17986"/>
    <mergeCell ref="B17975:D17975"/>
    <mergeCell ref="B17976:D17976"/>
    <mergeCell ref="B17977:D17977"/>
    <mergeCell ref="B17978:D17978"/>
    <mergeCell ref="B17979:D17979"/>
    <mergeCell ref="B17980:D17980"/>
    <mergeCell ref="B17969:D17969"/>
    <mergeCell ref="B17970:D17970"/>
    <mergeCell ref="B17971:D17971"/>
    <mergeCell ref="B17972:D17972"/>
    <mergeCell ref="B17973:D17973"/>
    <mergeCell ref="B17974:D17974"/>
    <mergeCell ref="B17963:D17963"/>
    <mergeCell ref="B17964:D17964"/>
    <mergeCell ref="B17965:D17965"/>
    <mergeCell ref="B17966:D17966"/>
    <mergeCell ref="B17967:D17967"/>
    <mergeCell ref="B17968:D17968"/>
    <mergeCell ref="B17957:D17957"/>
    <mergeCell ref="B17958:D17958"/>
    <mergeCell ref="B17959:D17959"/>
    <mergeCell ref="B17960:D17960"/>
    <mergeCell ref="B17961:D17961"/>
    <mergeCell ref="B17962:D17962"/>
    <mergeCell ref="B17951:D17951"/>
    <mergeCell ref="B17952:D17952"/>
    <mergeCell ref="B17953:D17953"/>
    <mergeCell ref="B17954:D17954"/>
    <mergeCell ref="B17955:D17955"/>
    <mergeCell ref="B17956:D17956"/>
    <mergeCell ref="B17945:D17945"/>
    <mergeCell ref="B17946:D17946"/>
    <mergeCell ref="B17947:D17947"/>
    <mergeCell ref="B17948:D17948"/>
    <mergeCell ref="B17949:D17949"/>
    <mergeCell ref="B17950:D17950"/>
    <mergeCell ref="B17939:D17939"/>
    <mergeCell ref="B17940:D17940"/>
    <mergeCell ref="B17941:D17941"/>
    <mergeCell ref="B17942:D17942"/>
    <mergeCell ref="B17943:D17943"/>
    <mergeCell ref="B17944:D17944"/>
    <mergeCell ref="B17933:D17933"/>
    <mergeCell ref="B17934:D17934"/>
    <mergeCell ref="B17935:D17935"/>
    <mergeCell ref="B17936:D17936"/>
    <mergeCell ref="B17937:D17937"/>
    <mergeCell ref="B17938:D17938"/>
    <mergeCell ref="B17927:D17927"/>
    <mergeCell ref="B17928:D17928"/>
    <mergeCell ref="B17929:D17929"/>
    <mergeCell ref="B17930:D17930"/>
    <mergeCell ref="B17931:D17931"/>
    <mergeCell ref="B17932:D17932"/>
    <mergeCell ref="B17921:D17921"/>
    <mergeCell ref="B17922:D17922"/>
    <mergeCell ref="B17923:D17923"/>
    <mergeCell ref="B17924:D17924"/>
    <mergeCell ref="B17925:D17925"/>
    <mergeCell ref="B17926:D17926"/>
    <mergeCell ref="B17915:D17915"/>
    <mergeCell ref="B17916:D17916"/>
    <mergeCell ref="B17917:D17917"/>
    <mergeCell ref="B17918:D17918"/>
    <mergeCell ref="B17919:D17919"/>
    <mergeCell ref="B17920:D17920"/>
    <mergeCell ref="B17909:D17909"/>
    <mergeCell ref="B17910:D17910"/>
    <mergeCell ref="B17911:D17911"/>
    <mergeCell ref="B17912:D17912"/>
    <mergeCell ref="B17913:D17913"/>
    <mergeCell ref="B17914:D17914"/>
    <mergeCell ref="B17903:D17903"/>
    <mergeCell ref="B17904:D17904"/>
    <mergeCell ref="B17905:D17905"/>
    <mergeCell ref="B17906:D17906"/>
    <mergeCell ref="B17907:D17907"/>
    <mergeCell ref="B17908:D17908"/>
    <mergeCell ref="B17897:D17897"/>
    <mergeCell ref="B17898:D17898"/>
    <mergeCell ref="B17899:D17899"/>
    <mergeCell ref="B17900:D17900"/>
    <mergeCell ref="B17901:D17901"/>
    <mergeCell ref="B17902:D17902"/>
    <mergeCell ref="B17891:D17891"/>
    <mergeCell ref="B17892:D17892"/>
    <mergeCell ref="B17893:D17893"/>
    <mergeCell ref="B17894:D17894"/>
    <mergeCell ref="B17895:D17895"/>
    <mergeCell ref="B17896:D17896"/>
    <mergeCell ref="B17885:D17885"/>
    <mergeCell ref="B17886:D17886"/>
    <mergeCell ref="B17887:D17887"/>
    <mergeCell ref="B17888:D17888"/>
    <mergeCell ref="B17889:D17889"/>
    <mergeCell ref="B17890:D17890"/>
    <mergeCell ref="B17879:D17879"/>
    <mergeCell ref="B17880:D17880"/>
    <mergeCell ref="B17881:D17881"/>
    <mergeCell ref="B17882:D17882"/>
    <mergeCell ref="B17883:D17883"/>
    <mergeCell ref="B17884:D17884"/>
    <mergeCell ref="B17873:D17873"/>
    <mergeCell ref="B17874:D17874"/>
    <mergeCell ref="B17875:D17875"/>
    <mergeCell ref="B17876:D17876"/>
    <mergeCell ref="B17877:D17877"/>
    <mergeCell ref="B17878:D17878"/>
    <mergeCell ref="B17867:D17867"/>
    <mergeCell ref="B17868:D17868"/>
    <mergeCell ref="B17869:D17869"/>
    <mergeCell ref="B17870:D17870"/>
    <mergeCell ref="B17871:D17871"/>
    <mergeCell ref="B17872:D17872"/>
    <mergeCell ref="B17861:D17861"/>
    <mergeCell ref="B17862:D17862"/>
    <mergeCell ref="B17863:D17863"/>
    <mergeCell ref="B17864:D17864"/>
    <mergeCell ref="B17865:D17865"/>
    <mergeCell ref="B17866:D17866"/>
    <mergeCell ref="B17855:D17855"/>
    <mergeCell ref="B17856:D17856"/>
    <mergeCell ref="B17857:D17857"/>
    <mergeCell ref="B17858:D17858"/>
    <mergeCell ref="B17859:D17859"/>
    <mergeCell ref="B17860:D17860"/>
    <mergeCell ref="B17849:D17849"/>
    <mergeCell ref="B17850:D17850"/>
    <mergeCell ref="B17851:D17851"/>
    <mergeCell ref="B17852:D17852"/>
    <mergeCell ref="B17853:D17853"/>
    <mergeCell ref="B17854:D17854"/>
    <mergeCell ref="B17843:D17843"/>
    <mergeCell ref="B17844:D17844"/>
    <mergeCell ref="B17845:D17845"/>
    <mergeCell ref="B17846:D17846"/>
    <mergeCell ref="B17847:D17847"/>
    <mergeCell ref="B17848:D17848"/>
    <mergeCell ref="B17837:D17837"/>
    <mergeCell ref="B17838:D17838"/>
    <mergeCell ref="B17839:D17839"/>
    <mergeCell ref="B17840:D17840"/>
    <mergeCell ref="B17841:D17841"/>
    <mergeCell ref="B17842:D17842"/>
    <mergeCell ref="B17831:D17831"/>
    <mergeCell ref="B17832:D17832"/>
    <mergeCell ref="B17833:D17833"/>
    <mergeCell ref="B17834:D17834"/>
    <mergeCell ref="B17835:D17835"/>
    <mergeCell ref="B17836:D17836"/>
    <mergeCell ref="B17825:D17825"/>
    <mergeCell ref="B17826:D17826"/>
    <mergeCell ref="B17827:D17827"/>
    <mergeCell ref="B17828:D17828"/>
    <mergeCell ref="B17829:D17829"/>
    <mergeCell ref="B17830:D17830"/>
    <mergeCell ref="B17819:D17819"/>
    <mergeCell ref="B17820:D17820"/>
    <mergeCell ref="B17821:D17821"/>
    <mergeCell ref="B17822:D17822"/>
    <mergeCell ref="B17823:D17823"/>
    <mergeCell ref="B17824:D17824"/>
    <mergeCell ref="B17813:D17813"/>
    <mergeCell ref="B17814:D17814"/>
    <mergeCell ref="B17815:D17815"/>
    <mergeCell ref="B17816:D17816"/>
    <mergeCell ref="B17817:D17817"/>
    <mergeCell ref="B17818:D17818"/>
    <mergeCell ref="B17807:D17807"/>
    <mergeCell ref="B17808:D17808"/>
    <mergeCell ref="B17809:D17809"/>
    <mergeCell ref="B17810:D17810"/>
    <mergeCell ref="B17811:D17811"/>
    <mergeCell ref="B17812:D17812"/>
    <mergeCell ref="B17801:D17801"/>
    <mergeCell ref="B17802:D17802"/>
    <mergeCell ref="B17803:D17803"/>
    <mergeCell ref="B17804:D17804"/>
    <mergeCell ref="B17805:D17805"/>
    <mergeCell ref="B17806:D17806"/>
    <mergeCell ref="B17795:D17795"/>
    <mergeCell ref="B17796:D17796"/>
    <mergeCell ref="B17797:D17797"/>
    <mergeCell ref="B17798:D17798"/>
    <mergeCell ref="B17799:D17799"/>
    <mergeCell ref="B17800:D17800"/>
    <mergeCell ref="B17789:D17789"/>
    <mergeCell ref="B17790:D17790"/>
    <mergeCell ref="B17791:D17791"/>
    <mergeCell ref="B17792:D17792"/>
    <mergeCell ref="B17793:D17793"/>
    <mergeCell ref="B17794:D17794"/>
    <mergeCell ref="B17783:D17783"/>
    <mergeCell ref="B17784:D17784"/>
    <mergeCell ref="B17785:D17785"/>
    <mergeCell ref="B17786:D17786"/>
    <mergeCell ref="B17787:D17787"/>
    <mergeCell ref="B17788:D17788"/>
    <mergeCell ref="B17777:D17777"/>
    <mergeCell ref="B17778:D17778"/>
    <mergeCell ref="B17779:D17779"/>
    <mergeCell ref="B17780:D17780"/>
    <mergeCell ref="B17781:D17781"/>
    <mergeCell ref="B17782:D17782"/>
    <mergeCell ref="B17771:D17771"/>
    <mergeCell ref="B17772:D17772"/>
    <mergeCell ref="B17773:D17773"/>
    <mergeCell ref="B17774:D17774"/>
    <mergeCell ref="B17775:D17775"/>
    <mergeCell ref="B17776:D17776"/>
    <mergeCell ref="B17765:D17765"/>
    <mergeCell ref="B17766:D17766"/>
    <mergeCell ref="B17767:D17767"/>
    <mergeCell ref="B17768:D17768"/>
    <mergeCell ref="B17769:D17769"/>
    <mergeCell ref="B17770:D17770"/>
    <mergeCell ref="B17759:D17759"/>
    <mergeCell ref="B17760:D17760"/>
    <mergeCell ref="B17761:D17761"/>
    <mergeCell ref="B17762:D17762"/>
    <mergeCell ref="B17763:D17763"/>
    <mergeCell ref="B17764:D17764"/>
    <mergeCell ref="B17753:D17753"/>
    <mergeCell ref="B17754:D17754"/>
    <mergeCell ref="B17755:D17755"/>
    <mergeCell ref="B17756:D17756"/>
    <mergeCell ref="B17757:D17757"/>
    <mergeCell ref="B17758:D17758"/>
    <mergeCell ref="B17747:D17747"/>
    <mergeCell ref="B17748:D17748"/>
    <mergeCell ref="B17749:D17749"/>
    <mergeCell ref="B17750:D17750"/>
    <mergeCell ref="B17751:D17751"/>
    <mergeCell ref="B17752:D17752"/>
    <mergeCell ref="B17741:D17741"/>
    <mergeCell ref="B17742:D17742"/>
    <mergeCell ref="B17743:D17743"/>
    <mergeCell ref="B17744:D17744"/>
    <mergeCell ref="B17745:D17745"/>
    <mergeCell ref="B17746:D17746"/>
    <mergeCell ref="B17735:D17735"/>
    <mergeCell ref="B17736:D17736"/>
    <mergeCell ref="B17737:D17737"/>
    <mergeCell ref="B17738:D17738"/>
    <mergeCell ref="B17739:D17739"/>
    <mergeCell ref="B17740:D17740"/>
    <mergeCell ref="B17729:D17729"/>
    <mergeCell ref="B17730:D17730"/>
    <mergeCell ref="B17731:D17731"/>
    <mergeCell ref="B17732:D17732"/>
    <mergeCell ref="B17733:D17733"/>
    <mergeCell ref="B17734:D17734"/>
    <mergeCell ref="B17723:D17723"/>
    <mergeCell ref="B17724:D17724"/>
    <mergeCell ref="B17725:D17725"/>
    <mergeCell ref="B17726:D17726"/>
    <mergeCell ref="B17727:D17727"/>
    <mergeCell ref="B17728:D17728"/>
    <mergeCell ref="B17717:D17717"/>
    <mergeCell ref="B17718:D17718"/>
    <mergeCell ref="B17719:D17719"/>
    <mergeCell ref="B17720:D17720"/>
    <mergeCell ref="B17721:D17721"/>
    <mergeCell ref="B17722:D17722"/>
    <mergeCell ref="B17711:D17711"/>
    <mergeCell ref="B17712:D17712"/>
    <mergeCell ref="B17713:D17713"/>
    <mergeCell ref="B17714:D17714"/>
    <mergeCell ref="B17715:D17715"/>
    <mergeCell ref="B17716:D17716"/>
    <mergeCell ref="B17705:D17705"/>
    <mergeCell ref="B17706:D17706"/>
    <mergeCell ref="B17707:D17707"/>
    <mergeCell ref="B17708:D17708"/>
    <mergeCell ref="B17709:D17709"/>
    <mergeCell ref="B17710:D17710"/>
    <mergeCell ref="B17699:D17699"/>
    <mergeCell ref="B17700:D17700"/>
    <mergeCell ref="B17701:D17701"/>
    <mergeCell ref="B17702:D17702"/>
    <mergeCell ref="B17703:D17703"/>
    <mergeCell ref="B17704:D17704"/>
    <mergeCell ref="B17693:D17693"/>
    <mergeCell ref="B17694:D17694"/>
    <mergeCell ref="B17695:D17695"/>
    <mergeCell ref="B17696:D17696"/>
    <mergeCell ref="B17697:D17697"/>
    <mergeCell ref="B17698:D17698"/>
    <mergeCell ref="B17687:D17687"/>
    <mergeCell ref="B17688:D17688"/>
    <mergeCell ref="B17689:D17689"/>
    <mergeCell ref="B17690:D17690"/>
    <mergeCell ref="B17691:D17691"/>
    <mergeCell ref="B17692:D17692"/>
    <mergeCell ref="B17681:D17681"/>
    <mergeCell ref="B17682:D17682"/>
    <mergeCell ref="B17683:D17683"/>
    <mergeCell ref="B17684:D17684"/>
    <mergeCell ref="B17685:D17685"/>
    <mergeCell ref="B17686:D17686"/>
    <mergeCell ref="B17675:D17675"/>
    <mergeCell ref="B17676:D17676"/>
    <mergeCell ref="B17677:D17677"/>
    <mergeCell ref="B17678:D17678"/>
    <mergeCell ref="B17679:D17679"/>
    <mergeCell ref="B17680:D17680"/>
    <mergeCell ref="B17669:D17669"/>
    <mergeCell ref="B17670:D17670"/>
    <mergeCell ref="B17671:D17671"/>
    <mergeCell ref="B17672:D17672"/>
    <mergeCell ref="B17673:D17673"/>
    <mergeCell ref="B17674:D17674"/>
    <mergeCell ref="B17663:D17663"/>
    <mergeCell ref="B17664:D17664"/>
    <mergeCell ref="B17665:D17665"/>
    <mergeCell ref="B17666:D17666"/>
    <mergeCell ref="B17667:D17667"/>
    <mergeCell ref="B17668:D17668"/>
    <mergeCell ref="B17657:D17657"/>
    <mergeCell ref="B17658:D17658"/>
    <mergeCell ref="B17659:D17659"/>
    <mergeCell ref="B17660:D17660"/>
    <mergeCell ref="B17661:D17661"/>
    <mergeCell ref="B17662:D17662"/>
    <mergeCell ref="B17651:D17651"/>
    <mergeCell ref="B17652:D17652"/>
    <mergeCell ref="B17653:D17653"/>
    <mergeCell ref="B17654:D17654"/>
    <mergeCell ref="B17655:D17655"/>
    <mergeCell ref="B17656:D17656"/>
    <mergeCell ref="B17645:D17645"/>
    <mergeCell ref="B17646:D17646"/>
    <mergeCell ref="B17647:D17647"/>
    <mergeCell ref="B17648:D17648"/>
    <mergeCell ref="B17649:D17649"/>
    <mergeCell ref="B17650:D17650"/>
    <mergeCell ref="B17639:D17639"/>
    <mergeCell ref="B17640:D17640"/>
    <mergeCell ref="B17641:D17641"/>
    <mergeCell ref="B17642:D17642"/>
    <mergeCell ref="B17643:D17643"/>
    <mergeCell ref="B17644:D17644"/>
    <mergeCell ref="B17633:D17633"/>
    <mergeCell ref="B17634:D17634"/>
    <mergeCell ref="B17635:D17635"/>
    <mergeCell ref="B17636:D17636"/>
    <mergeCell ref="B17637:D17637"/>
    <mergeCell ref="B17638:D17638"/>
    <mergeCell ref="B17627:D17627"/>
    <mergeCell ref="B17628:D17628"/>
    <mergeCell ref="B17629:D17629"/>
    <mergeCell ref="B17630:D17630"/>
    <mergeCell ref="B17631:D17631"/>
    <mergeCell ref="B17632:D17632"/>
    <mergeCell ref="B17621:D17621"/>
    <mergeCell ref="B17622:D17622"/>
    <mergeCell ref="B17623:D17623"/>
    <mergeCell ref="B17624:D17624"/>
    <mergeCell ref="B17625:D17625"/>
    <mergeCell ref="B17626:D17626"/>
    <mergeCell ref="B17615:D17615"/>
    <mergeCell ref="B17616:D17616"/>
    <mergeCell ref="B17617:D17617"/>
    <mergeCell ref="B17618:D17618"/>
    <mergeCell ref="B17619:D17619"/>
    <mergeCell ref="B17620:D17620"/>
    <mergeCell ref="B17609:D17609"/>
    <mergeCell ref="B17610:D17610"/>
    <mergeCell ref="B17611:D17611"/>
    <mergeCell ref="B17612:D17612"/>
    <mergeCell ref="B17613:D17613"/>
    <mergeCell ref="B17614:D17614"/>
    <mergeCell ref="B17603:D17603"/>
    <mergeCell ref="B17604:D17604"/>
    <mergeCell ref="B17605:D17605"/>
    <mergeCell ref="B17606:D17606"/>
    <mergeCell ref="B17607:D17607"/>
    <mergeCell ref="B17608:D17608"/>
    <mergeCell ref="B17597:D17597"/>
    <mergeCell ref="B17598:D17598"/>
    <mergeCell ref="B17599:D17599"/>
    <mergeCell ref="B17600:D17600"/>
    <mergeCell ref="B17601:D17601"/>
    <mergeCell ref="B17602:D17602"/>
    <mergeCell ref="B17591:D17591"/>
    <mergeCell ref="B17592:D17592"/>
    <mergeCell ref="B17593:D17593"/>
    <mergeCell ref="B17594:D17594"/>
    <mergeCell ref="B17595:D17595"/>
    <mergeCell ref="B17596:D17596"/>
    <mergeCell ref="B17585:D17585"/>
    <mergeCell ref="B17586:D17586"/>
    <mergeCell ref="B17587:D17587"/>
    <mergeCell ref="B17588:D17588"/>
    <mergeCell ref="B17589:D17589"/>
    <mergeCell ref="B17590:D17590"/>
    <mergeCell ref="B17579:D17579"/>
    <mergeCell ref="B17580:D17580"/>
    <mergeCell ref="B17581:D17581"/>
    <mergeCell ref="B17582:D17582"/>
    <mergeCell ref="B17583:D17583"/>
    <mergeCell ref="B17584:D17584"/>
    <mergeCell ref="B17573:D17573"/>
    <mergeCell ref="B17574:D17574"/>
    <mergeCell ref="B17575:D17575"/>
    <mergeCell ref="B17576:D17576"/>
    <mergeCell ref="B17577:D17577"/>
    <mergeCell ref="B17578:D17578"/>
    <mergeCell ref="B17567:D17567"/>
    <mergeCell ref="B17568:D17568"/>
    <mergeCell ref="B17569:D17569"/>
    <mergeCell ref="B17570:D17570"/>
    <mergeCell ref="B17571:D17571"/>
    <mergeCell ref="B17572:D17572"/>
    <mergeCell ref="B17561:D17561"/>
    <mergeCell ref="B17562:D17562"/>
    <mergeCell ref="B17563:D17563"/>
    <mergeCell ref="B17564:D17564"/>
    <mergeCell ref="B17565:D17565"/>
    <mergeCell ref="B17566:D17566"/>
    <mergeCell ref="B17555:D17555"/>
    <mergeCell ref="B17556:D17556"/>
    <mergeCell ref="B17557:D17557"/>
    <mergeCell ref="B17558:D17558"/>
    <mergeCell ref="B17559:D17559"/>
    <mergeCell ref="B17560:D17560"/>
    <mergeCell ref="B17549:D17549"/>
    <mergeCell ref="B17550:D17550"/>
    <mergeCell ref="B17551:D17551"/>
    <mergeCell ref="B17552:D17552"/>
    <mergeCell ref="B17553:D17553"/>
    <mergeCell ref="B17554:D17554"/>
    <mergeCell ref="B17543:D17543"/>
    <mergeCell ref="B17544:D17544"/>
    <mergeCell ref="B17545:D17545"/>
    <mergeCell ref="B17546:D17546"/>
    <mergeCell ref="B17547:D17547"/>
    <mergeCell ref="B17548:D17548"/>
    <mergeCell ref="B17537:D17537"/>
    <mergeCell ref="B17538:D17538"/>
    <mergeCell ref="B17539:D17539"/>
    <mergeCell ref="B17540:D17540"/>
    <mergeCell ref="B17541:D17541"/>
    <mergeCell ref="B17542:D17542"/>
    <mergeCell ref="B17531:D17531"/>
    <mergeCell ref="B17532:D17532"/>
    <mergeCell ref="B17533:D17533"/>
    <mergeCell ref="B17534:D17534"/>
    <mergeCell ref="B17535:D17535"/>
    <mergeCell ref="B17536:D17536"/>
    <mergeCell ref="B17525:D17525"/>
    <mergeCell ref="B17526:D17526"/>
    <mergeCell ref="B17527:D17527"/>
    <mergeCell ref="B17528:D17528"/>
    <mergeCell ref="B17529:D17529"/>
    <mergeCell ref="B17530:D17530"/>
    <mergeCell ref="B17519:D17519"/>
    <mergeCell ref="B17520:D17520"/>
    <mergeCell ref="B17521:D17521"/>
    <mergeCell ref="B17522:D17522"/>
    <mergeCell ref="B17523:D17523"/>
    <mergeCell ref="B17524:D17524"/>
    <mergeCell ref="B17513:D17513"/>
    <mergeCell ref="B17514:D17514"/>
    <mergeCell ref="B17515:D17515"/>
    <mergeCell ref="B17516:D17516"/>
    <mergeCell ref="B17517:D17517"/>
    <mergeCell ref="B17518:D17518"/>
    <mergeCell ref="B17507:D17507"/>
    <mergeCell ref="B17508:D17508"/>
    <mergeCell ref="B17509:D17509"/>
    <mergeCell ref="B17510:D17510"/>
    <mergeCell ref="B17511:D17511"/>
    <mergeCell ref="B17512:D17512"/>
    <mergeCell ref="B17501:D17501"/>
    <mergeCell ref="B17502:D17502"/>
    <mergeCell ref="B17503:D17503"/>
    <mergeCell ref="B17504:D17504"/>
    <mergeCell ref="B17505:D17505"/>
    <mergeCell ref="B17506:D17506"/>
    <mergeCell ref="B17495:D17495"/>
    <mergeCell ref="B17496:D17496"/>
    <mergeCell ref="B17497:D17497"/>
    <mergeCell ref="B17498:D17498"/>
    <mergeCell ref="B17499:D17499"/>
    <mergeCell ref="B17500:D17500"/>
    <mergeCell ref="B17489:D17489"/>
    <mergeCell ref="B17490:D17490"/>
    <mergeCell ref="B17491:D17491"/>
    <mergeCell ref="B17492:D17492"/>
    <mergeCell ref="B17493:D17493"/>
    <mergeCell ref="B17494:D17494"/>
    <mergeCell ref="B17483:D17483"/>
    <mergeCell ref="B17484:D17484"/>
    <mergeCell ref="B17485:D17485"/>
    <mergeCell ref="B17486:D17486"/>
    <mergeCell ref="B17487:D17487"/>
    <mergeCell ref="B17488:D17488"/>
    <mergeCell ref="B17477:D17477"/>
    <mergeCell ref="B17478:D17478"/>
    <mergeCell ref="B17479:D17479"/>
    <mergeCell ref="B17480:D17480"/>
    <mergeCell ref="B17481:D17481"/>
    <mergeCell ref="B17482:D17482"/>
    <mergeCell ref="B17471:D17471"/>
    <mergeCell ref="B17472:D17472"/>
    <mergeCell ref="B17473:D17473"/>
    <mergeCell ref="B17474:D17474"/>
    <mergeCell ref="B17475:D17475"/>
    <mergeCell ref="B17476:D17476"/>
    <mergeCell ref="B17465:D17465"/>
    <mergeCell ref="B17466:D17466"/>
    <mergeCell ref="B17467:D17467"/>
    <mergeCell ref="B17468:D17468"/>
    <mergeCell ref="B17469:D17469"/>
    <mergeCell ref="B17470:D17470"/>
    <mergeCell ref="B17459:D17459"/>
    <mergeCell ref="B17460:D17460"/>
    <mergeCell ref="B17461:D17461"/>
    <mergeCell ref="B17462:D17462"/>
    <mergeCell ref="B17463:D17463"/>
    <mergeCell ref="B17464:D17464"/>
    <mergeCell ref="B17453:D17453"/>
    <mergeCell ref="B17454:D17454"/>
    <mergeCell ref="B17455:D17455"/>
    <mergeCell ref="B17456:D17456"/>
    <mergeCell ref="B17457:D17457"/>
    <mergeCell ref="B17458:D17458"/>
    <mergeCell ref="B17447:D17447"/>
    <mergeCell ref="B17448:D17448"/>
    <mergeCell ref="B17449:D17449"/>
    <mergeCell ref="B17450:D17450"/>
    <mergeCell ref="B17451:D17451"/>
    <mergeCell ref="B17452:D17452"/>
    <mergeCell ref="B17441:D17441"/>
    <mergeCell ref="B17442:D17442"/>
    <mergeCell ref="B17443:D17443"/>
    <mergeCell ref="B17444:D17444"/>
    <mergeCell ref="B17445:D17445"/>
    <mergeCell ref="B17446:D17446"/>
    <mergeCell ref="B17435:D17435"/>
    <mergeCell ref="B17436:D17436"/>
    <mergeCell ref="B17437:D17437"/>
    <mergeCell ref="B17438:D17438"/>
    <mergeCell ref="B17439:D17439"/>
    <mergeCell ref="B17440:D17440"/>
    <mergeCell ref="B17429:D17429"/>
    <mergeCell ref="B17430:D17430"/>
    <mergeCell ref="B17431:D17431"/>
    <mergeCell ref="B17432:D17432"/>
    <mergeCell ref="B17433:D17433"/>
    <mergeCell ref="B17434:D17434"/>
    <mergeCell ref="B17423:D17423"/>
    <mergeCell ref="B17424:D17424"/>
    <mergeCell ref="B17425:D17425"/>
    <mergeCell ref="B17426:D17426"/>
    <mergeCell ref="B17427:D17427"/>
    <mergeCell ref="B17428:D17428"/>
    <mergeCell ref="B17417:D17417"/>
    <mergeCell ref="B17418:D17418"/>
    <mergeCell ref="B17419:D17419"/>
    <mergeCell ref="B17420:D17420"/>
    <mergeCell ref="B17421:D17421"/>
    <mergeCell ref="B17422:D17422"/>
    <mergeCell ref="B17411:D17411"/>
    <mergeCell ref="B17412:D17412"/>
    <mergeCell ref="B17413:D17413"/>
    <mergeCell ref="B17414:D17414"/>
    <mergeCell ref="B17415:D17415"/>
    <mergeCell ref="B17416:D17416"/>
    <mergeCell ref="B17405:D17405"/>
    <mergeCell ref="B17406:D17406"/>
    <mergeCell ref="B17407:D17407"/>
    <mergeCell ref="B17408:D17408"/>
    <mergeCell ref="B17409:D17409"/>
    <mergeCell ref="B17410:D17410"/>
    <mergeCell ref="B17399:D17399"/>
    <mergeCell ref="B17400:D17400"/>
    <mergeCell ref="B17401:D17401"/>
    <mergeCell ref="B17402:D17402"/>
    <mergeCell ref="B17403:D17403"/>
    <mergeCell ref="B17404:D17404"/>
    <mergeCell ref="B17393:D17393"/>
    <mergeCell ref="B17394:D17394"/>
    <mergeCell ref="B17395:D17395"/>
    <mergeCell ref="B17396:D17396"/>
    <mergeCell ref="B17397:D17397"/>
    <mergeCell ref="B17398:D17398"/>
    <mergeCell ref="B17387:D17387"/>
    <mergeCell ref="B17388:D17388"/>
    <mergeCell ref="B17389:D17389"/>
    <mergeCell ref="B17390:D17390"/>
    <mergeCell ref="B17391:D17391"/>
    <mergeCell ref="B17392:D17392"/>
    <mergeCell ref="B17381:D17381"/>
    <mergeCell ref="B17382:D17382"/>
    <mergeCell ref="B17383:D17383"/>
    <mergeCell ref="B17384:D17384"/>
    <mergeCell ref="B17385:D17385"/>
    <mergeCell ref="B17386:D17386"/>
    <mergeCell ref="B17375:D17375"/>
    <mergeCell ref="B17376:D17376"/>
    <mergeCell ref="B17377:D17377"/>
    <mergeCell ref="B17378:D17378"/>
    <mergeCell ref="B17379:D17379"/>
    <mergeCell ref="B17380:D17380"/>
    <mergeCell ref="B17369:D17369"/>
    <mergeCell ref="B17370:D17370"/>
    <mergeCell ref="B17371:D17371"/>
    <mergeCell ref="B17372:D17372"/>
    <mergeCell ref="B17373:D17373"/>
    <mergeCell ref="B17374:D17374"/>
    <mergeCell ref="B17363:D17363"/>
    <mergeCell ref="B17364:D17364"/>
    <mergeCell ref="B17365:D17365"/>
    <mergeCell ref="B17366:D17366"/>
    <mergeCell ref="B17367:D17367"/>
    <mergeCell ref="B17368:D17368"/>
    <mergeCell ref="B17357:D17357"/>
    <mergeCell ref="B17358:D17358"/>
    <mergeCell ref="B17359:D17359"/>
    <mergeCell ref="B17360:D17360"/>
    <mergeCell ref="B17361:D17361"/>
    <mergeCell ref="B17362:D17362"/>
    <mergeCell ref="B17351:D17351"/>
    <mergeCell ref="B17352:D17352"/>
    <mergeCell ref="B17353:D17353"/>
    <mergeCell ref="B17354:D17354"/>
    <mergeCell ref="B17355:D17355"/>
    <mergeCell ref="B17356:D17356"/>
    <mergeCell ref="B17345:D17345"/>
    <mergeCell ref="B17346:D17346"/>
    <mergeCell ref="B17347:D17347"/>
    <mergeCell ref="B17348:D17348"/>
    <mergeCell ref="B17349:D17349"/>
    <mergeCell ref="B17350:D17350"/>
    <mergeCell ref="B17339:D17339"/>
    <mergeCell ref="B17340:D17340"/>
    <mergeCell ref="B17341:D17341"/>
    <mergeCell ref="B17342:D17342"/>
    <mergeCell ref="B17343:D17343"/>
    <mergeCell ref="B17344:D17344"/>
    <mergeCell ref="B17333:D17333"/>
    <mergeCell ref="B17334:D17334"/>
    <mergeCell ref="B17335:D17335"/>
    <mergeCell ref="B17336:D17336"/>
    <mergeCell ref="B17337:D17337"/>
    <mergeCell ref="B17338:D17338"/>
    <mergeCell ref="B17327:D17327"/>
    <mergeCell ref="B17328:D17328"/>
    <mergeCell ref="B17329:D17329"/>
    <mergeCell ref="B17330:D17330"/>
    <mergeCell ref="B17331:D17331"/>
    <mergeCell ref="B17332:D17332"/>
    <mergeCell ref="B17321:D17321"/>
    <mergeCell ref="B17322:D17322"/>
    <mergeCell ref="B17323:D17323"/>
    <mergeCell ref="B17324:D17324"/>
    <mergeCell ref="B17325:D17325"/>
    <mergeCell ref="B17326:D17326"/>
    <mergeCell ref="B17315:D17315"/>
    <mergeCell ref="B17316:D17316"/>
    <mergeCell ref="B17317:D17317"/>
    <mergeCell ref="B17318:D17318"/>
    <mergeCell ref="B17319:D17319"/>
    <mergeCell ref="B17320:D17320"/>
    <mergeCell ref="B17309:D17309"/>
    <mergeCell ref="B17310:D17310"/>
    <mergeCell ref="B17311:D17311"/>
    <mergeCell ref="B17312:D17312"/>
    <mergeCell ref="B17313:D17313"/>
    <mergeCell ref="B17314:D17314"/>
    <mergeCell ref="B17303:D17303"/>
    <mergeCell ref="B17304:D17304"/>
    <mergeCell ref="B17305:D17305"/>
    <mergeCell ref="B17306:D17306"/>
    <mergeCell ref="B17307:D17307"/>
    <mergeCell ref="B17308:D17308"/>
    <mergeCell ref="B17297:D17297"/>
    <mergeCell ref="B17298:D17298"/>
    <mergeCell ref="B17299:D17299"/>
    <mergeCell ref="B17300:D17300"/>
    <mergeCell ref="B17301:D17301"/>
    <mergeCell ref="B17302:D17302"/>
    <mergeCell ref="B17291:D17291"/>
    <mergeCell ref="B17292:D17292"/>
    <mergeCell ref="B17293:D17293"/>
    <mergeCell ref="B17294:D17294"/>
    <mergeCell ref="B17295:D17295"/>
    <mergeCell ref="B17296:D17296"/>
    <mergeCell ref="B17285:D17285"/>
    <mergeCell ref="B17286:D17286"/>
    <mergeCell ref="B17287:D17287"/>
    <mergeCell ref="B17288:D17288"/>
    <mergeCell ref="B17289:D17289"/>
    <mergeCell ref="B17290:D17290"/>
    <mergeCell ref="B17279:D17279"/>
    <mergeCell ref="B17280:D17280"/>
    <mergeCell ref="B17281:D17281"/>
    <mergeCell ref="B17282:D17282"/>
    <mergeCell ref="B17283:D17283"/>
    <mergeCell ref="B17284:D17284"/>
    <mergeCell ref="B17273:D17273"/>
    <mergeCell ref="B17274:D17274"/>
    <mergeCell ref="B17275:D17275"/>
    <mergeCell ref="B17276:D17276"/>
    <mergeCell ref="B17277:D17277"/>
    <mergeCell ref="B17278:D17278"/>
    <mergeCell ref="B17267:D17267"/>
    <mergeCell ref="B17268:D17268"/>
    <mergeCell ref="B17269:D17269"/>
    <mergeCell ref="B17270:D17270"/>
    <mergeCell ref="B17271:D17271"/>
    <mergeCell ref="B17272:D17272"/>
    <mergeCell ref="B17261:D17261"/>
    <mergeCell ref="B17262:D17262"/>
    <mergeCell ref="B17263:D17263"/>
    <mergeCell ref="B17264:D17264"/>
    <mergeCell ref="B17265:D17265"/>
    <mergeCell ref="B17266:D17266"/>
    <mergeCell ref="B17255:D17255"/>
    <mergeCell ref="B17256:D17256"/>
    <mergeCell ref="B17257:D17257"/>
    <mergeCell ref="B17258:D17258"/>
    <mergeCell ref="B17259:D17259"/>
    <mergeCell ref="B17260:D17260"/>
    <mergeCell ref="B17249:D17249"/>
    <mergeCell ref="B17250:D17250"/>
    <mergeCell ref="B17251:D17251"/>
    <mergeCell ref="B17252:D17252"/>
    <mergeCell ref="B17253:D17253"/>
    <mergeCell ref="B17254:D17254"/>
    <mergeCell ref="B17243:D17243"/>
    <mergeCell ref="B17244:D17244"/>
    <mergeCell ref="B17245:D17245"/>
    <mergeCell ref="B17246:D17246"/>
    <mergeCell ref="B17247:D17247"/>
    <mergeCell ref="B17248:D17248"/>
    <mergeCell ref="B17237:D17237"/>
    <mergeCell ref="B17238:D17238"/>
    <mergeCell ref="B17239:D17239"/>
    <mergeCell ref="B17240:D17240"/>
    <mergeCell ref="B17241:D17241"/>
    <mergeCell ref="B17242:D17242"/>
    <mergeCell ref="B17231:D17231"/>
    <mergeCell ref="B17232:D17232"/>
    <mergeCell ref="B17233:D17233"/>
    <mergeCell ref="B17234:D17234"/>
    <mergeCell ref="B17235:D17235"/>
    <mergeCell ref="B17236:D17236"/>
    <mergeCell ref="B17225:D17225"/>
    <mergeCell ref="B17226:D17226"/>
    <mergeCell ref="B17227:D17227"/>
    <mergeCell ref="B17228:D17228"/>
    <mergeCell ref="B17229:D17229"/>
    <mergeCell ref="B17230:D17230"/>
    <mergeCell ref="B17219:D17219"/>
    <mergeCell ref="B17220:D17220"/>
    <mergeCell ref="B17221:D17221"/>
    <mergeCell ref="B17222:D17222"/>
    <mergeCell ref="B17223:D17223"/>
    <mergeCell ref="B17224:D17224"/>
    <mergeCell ref="B17213:D17213"/>
    <mergeCell ref="B17214:D17214"/>
    <mergeCell ref="B17215:D17215"/>
    <mergeCell ref="B17216:D17216"/>
    <mergeCell ref="B17217:D17217"/>
    <mergeCell ref="B17218:D17218"/>
    <mergeCell ref="B17207:D17207"/>
    <mergeCell ref="B17208:D17208"/>
    <mergeCell ref="B17209:D17209"/>
    <mergeCell ref="B17210:D17210"/>
    <mergeCell ref="B17211:D17211"/>
    <mergeCell ref="B17212:D17212"/>
    <mergeCell ref="B17201:D17201"/>
    <mergeCell ref="B17202:D17202"/>
    <mergeCell ref="B17203:D17203"/>
    <mergeCell ref="B17204:D17204"/>
    <mergeCell ref="B17205:D17205"/>
    <mergeCell ref="B17206:D17206"/>
    <mergeCell ref="B17195:D17195"/>
    <mergeCell ref="B17196:D17196"/>
    <mergeCell ref="B17197:D17197"/>
    <mergeCell ref="B17198:D17198"/>
    <mergeCell ref="B17199:D17199"/>
    <mergeCell ref="B17200:D17200"/>
    <mergeCell ref="B17189:D17189"/>
    <mergeCell ref="B17190:D17190"/>
    <mergeCell ref="B17191:D17191"/>
    <mergeCell ref="B17192:D17192"/>
    <mergeCell ref="B17193:D17193"/>
    <mergeCell ref="B17194:D17194"/>
    <mergeCell ref="B17183:D17183"/>
    <mergeCell ref="B17184:D17184"/>
    <mergeCell ref="B17185:D17185"/>
    <mergeCell ref="B17186:D17186"/>
    <mergeCell ref="B17187:D17187"/>
    <mergeCell ref="B17188:D17188"/>
    <mergeCell ref="B17177:D17177"/>
    <mergeCell ref="B17178:D17178"/>
    <mergeCell ref="B17179:D17179"/>
    <mergeCell ref="B17180:D17180"/>
    <mergeCell ref="B17181:D17181"/>
    <mergeCell ref="B17182:D17182"/>
    <mergeCell ref="B17171:D17171"/>
    <mergeCell ref="B17172:D17172"/>
    <mergeCell ref="B17173:D17173"/>
    <mergeCell ref="B17174:D17174"/>
    <mergeCell ref="B17175:D17175"/>
    <mergeCell ref="B17176:D17176"/>
    <mergeCell ref="B17165:D17165"/>
    <mergeCell ref="B17166:D17166"/>
    <mergeCell ref="B17167:D17167"/>
    <mergeCell ref="B17168:D17168"/>
    <mergeCell ref="B17169:D17169"/>
    <mergeCell ref="B17170:D17170"/>
    <mergeCell ref="B17159:D17159"/>
    <mergeCell ref="B17160:D17160"/>
    <mergeCell ref="B17161:D17161"/>
    <mergeCell ref="B17162:D17162"/>
    <mergeCell ref="B17163:D17163"/>
    <mergeCell ref="B17164:D17164"/>
    <mergeCell ref="B17153:D17153"/>
    <mergeCell ref="B17154:D17154"/>
    <mergeCell ref="B17155:D17155"/>
    <mergeCell ref="B17156:D17156"/>
    <mergeCell ref="B17157:D17157"/>
    <mergeCell ref="B17158:D17158"/>
    <mergeCell ref="B17147:D17147"/>
    <mergeCell ref="B17148:D17148"/>
    <mergeCell ref="B17149:D17149"/>
    <mergeCell ref="B17150:D17150"/>
    <mergeCell ref="B17151:D17151"/>
    <mergeCell ref="B17152:D17152"/>
    <mergeCell ref="B17141:D17141"/>
    <mergeCell ref="B17142:D17142"/>
    <mergeCell ref="B17143:D17143"/>
    <mergeCell ref="B17144:D17144"/>
    <mergeCell ref="B17145:D17145"/>
    <mergeCell ref="B17146:D17146"/>
    <mergeCell ref="B17135:D17135"/>
    <mergeCell ref="B17136:D17136"/>
    <mergeCell ref="B17137:D17137"/>
    <mergeCell ref="B17138:D17138"/>
    <mergeCell ref="B17139:D17139"/>
    <mergeCell ref="B17140:D17140"/>
    <mergeCell ref="B17129:D17129"/>
    <mergeCell ref="B17130:D17130"/>
    <mergeCell ref="B17131:D17131"/>
    <mergeCell ref="B17132:D17132"/>
    <mergeCell ref="B17133:D17133"/>
    <mergeCell ref="B17134:D17134"/>
    <mergeCell ref="B17123:D17123"/>
    <mergeCell ref="B17124:D17124"/>
    <mergeCell ref="B17125:D17125"/>
    <mergeCell ref="B17126:D17126"/>
    <mergeCell ref="B17127:D17127"/>
    <mergeCell ref="B17128:D17128"/>
    <mergeCell ref="B17117:D17117"/>
    <mergeCell ref="B17118:D17118"/>
    <mergeCell ref="B17119:D17119"/>
    <mergeCell ref="B17120:D17120"/>
    <mergeCell ref="B17121:D17121"/>
    <mergeCell ref="B17122:D17122"/>
    <mergeCell ref="B17111:D17111"/>
    <mergeCell ref="B17112:D17112"/>
    <mergeCell ref="B17113:D17113"/>
    <mergeCell ref="B17114:D17114"/>
    <mergeCell ref="B17115:D17115"/>
    <mergeCell ref="B17116:D17116"/>
    <mergeCell ref="B17105:D17105"/>
    <mergeCell ref="B17106:D17106"/>
    <mergeCell ref="B17107:D17107"/>
    <mergeCell ref="B17108:D17108"/>
    <mergeCell ref="B17109:D17109"/>
    <mergeCell ref="B17110:D17110"/>
    <mergeCell ref="B17099:D17099"/>
    <mergeCell ref="B17100:D17100"/>
    <mergeCell ref="B17101:D17101"/>
    <mergeCell ref="B17102:D17102"/>
    <mergeCell ref="B17103:D17103"/>
    <mergeCell ref="B17104:D17104"/>
    <mergeCell ref="B17093:D17093"/>
    <mergeCell ref="B17094:D17094"/>
    <mergeCell ref="B17095:D17095"/>
    <mergeCell ref="B17096:D17096"/>
    <mergeCell ref="B17097:D17097"/>
    <mergeCell ref="B17098:D17098"/>
    <mergeCell ref="B17087:D17087"/>
    <mergeCell ref="B17088:D17088"/>
    <mergeCell ref="B17089:D17089"/>
    <mergeCell ref="B17090:D17090"/>
    <mergeCell ref="B17091:D17091"/>
    <mergeCell ref="B17092:D17092"/>
    <mergeCell ref="B17081:D17081"/>
    <mergeCell ref="B17082:D17082"/>
    <mergeCell ref="B17083:D17083"/>
    <mergeCell ref="B17084:D17084"/>
    <mergeCell ref="B17085:D17085"/>
    <mergeCell ref="B17086:D17086"/>
    <mergeCell ref="B17075:D17075"/>
    <mergeCell ref="B17076:D17076"/>
    <mergeCell ref="B17077:D17077"/>
    <mergeCell ref="B17078:D17078"/>
    <mergeCell ref="B17079:D17079"/>
    <mergeCell ref="B17080:D17080"/>
    <mergeCell ref="B17069:D17069"/>
    <mergeCell ref="B17070:D17070"/>
    <mergeCell ref="B17071:D17071"/>
    <mergeCell ref="B17072:D17072"/>
    <mergeCell ref="B17073:D17073"/>
    <mergeCell ref="B17074:D17074"/>
    <mergeCell ref="B17063:D17063"/>
    <mergeCell ref="B17064:D17064"/>
    <mergeCell ref="B17065:D17065"/>
    <mergeCell ref="B17066:D17066"/>
    <mergeCell ref="B17067:D17067"/>
    <mergeCell ref="B17068:D17068"/>
    <mergeCell ref="B17057:D17057"/>
    <mergeCell ref="B17058:D17058"/>
    <mergeCell ref="B17059:D17059"/>
    <mergeCell ref="B17060:D17060"/>
    <mergeCell ref="B17061:D17061"/>
    <mergeCell ref="B17062:D17062"/>
    <mergeCell ref="B17051:D17051"/>
    <mergeCell ref="B17052:D17052"/>
    <mergeCell ref="B17053:D17053"/>
    <mergeCell ref="B17054:D17054"/>
    <mergeCell ref="B17055:D17055"/>
    <mergeCell ref="B17056:D17056"/>
    <mergeCell ref="B17045:D17045"/>
    <mergeCell ref="B17046:D17046"/>
    <mergeCell ref="B17047:D17047"/>
    <mergeCell ref="B17048:D17048"/>
    <mergeCell ref="B17049:D17049"/>
    <mergeCell ref="B17050:D17050"/>
    <mergeCell ref="B17039:D17039"/>
    <mergeCell ref="B17040:D17040"/>
    <mergeCell ref="B17041:D17041"/>
    <mergeCell ref="B17042:D17042"/>
    <mergeCell ref="B17043:D17043"/>
    <mergeCell ref="B17044:D17044"/>
    <mergeCell ref="B17033:D17033"/>
    <mergeCell ref="B17034:D17034"/>
    <mergeCell ref="B17035:D17035"/>
    <mergeCell ref="B17036:D17036"/>
    <mergeCell ref="B17037:D17037"/>
    <mergeCell ref="B17038:D17038"/>
    <mergeCell ref="B17027:D17027"/>
    <mergeCell ref="B17028:D17028"/>
    <mergeCell ref="B17029:D17029"/>
    <mergeCell ref="B17030:D17030"/>
    <mergeCell ref="B17031:D17031"/>
    <mergeCell ref="B17032:D17032"/>
    <mergeCell ref="B17021:D17021"/>
    <mergeCell ref="B17022:D17022"/>
    <mergeCell ref="B17023:D17023"/>
    <mergeCell ref="B17024:D17024"/>
    <mergeCell ref="B17025:D17025"/>
    <mergeCell ref="B17026:D17026"/>
    <mergeCell ref="B17015:D17015"/>
    <mergeCell ref="B17016:D17016"/>
    <mergeCell ref="B17017:D17017"/>
    <mergeCell ref="B17018:D17018"/>
    <mergeCell ref="B17019:D17019"/>
    <mergeCell ref="B17020:D17020"/>
    <mergeCell ref="B17009:D17009"/>
    <mergeCell ref="B17010:D17010"/>
    <mergeCell ref="B17011:D17011"/>
    <mergeCell ref="B17012:D17012"/>
    <mergeCell ref="B17013:D17013"/>
    <mergeCell ref="B17014:D17014"/>
    <mergeCell ref="B17003:D17003"/>
    <mergeCell ref="B17004:D17004"/>
    <mergeCell ref="B17005:D17005"/>
    <mergeCell ref="B17006:D17006"/>
    <mergeCell ref="B17007:D17007"/>
    <mergeCell ref="B17008:D17008"/>
    <mergeCell ref="B16997:D16997"/>
    <mergeCell ref="B16998:D16998"/>
    <mergeCell ref="B16999:D16999"/>
    <mergeCell ref="B17000:D17000"/>
    <mergeCell ref="B17001:D17001"/>
    <mergeCell ref="B17002:D17002"/>
    <mergeCell ref="B16991:D16991"/>
    <mergeCell ref="B16992:D16992"/>
    <mergeCell ref="B16993:D16993"/>
    <mergeCell ref="B16994:D16994"/>
    <mergeCell ref="B16995:D16995"/>
    <mergeCell ref="B16996:D16996"/>
    <mergeCell ref="B16985:D16985"/>
    <mergeCell ref="B16986:D16986"/>
    <mergeCell ref="B16987:D16987"/>
    <mergeCell ref="B16988:D16988"/>
    <mergeCell ref="B16989:D16989"/>
    <mergeCell ref="B16990:D16990"/>
    <mergeCell ref="B16979:D16979"/>
    <mergeCell ref="B16980:D16980"/>
    <mergeCell ref="B16981:D16981"/>
    <mergeCell ref="B16982:D16982"/>
    <mergeCell ref="B16983:D16983"/>
    <mergeCell ref="B16984:D16984"/>
    <mergeCell ref="B16973:D16973"/>
    <mergeCell ref="B16974:D16974"/>
    <mergeCell ref="B16975:D16975"/>
    <mergeCell ref="B16976:D16976"/>
    <mergeCell ref="B16977:D16977"/>
    <mergeCell ref="B16978:D16978"/>
    <mergeCell ref="B16967:D16967"/>
    <mergeCell ref="B16968:D16968"/>
    <mergeCell ref="B16969:D16969"/>
    <mergeCell ref="B16970:D16970"/>
    <mergeCell ref="B16971:D16971"/>
    <mergeCell ref="B16972:D16972"/>
    <mergeCell ref="B16961:D16961"/>
    <mergeCell ref="B16962:D16962"/>
    <mergeCell ref="B16963:D16963"/>
    <mergeCell ref="B16964:D16964"/>
    <mergeCell ref="B16965:D16965"/>
    <mergeCell ref="B16966:D16966"/>
    <mergeCell ref="B16955:D16955"/>
    <mergeCell ref="B16956:D16956"/>
    <mergeCell ref="B16957:D16957"/>
    <mergeCell ref="B16958:D16958"/>
    <mergeCell ref="B16959:D16959"/>
    <mergeCell ref="B16960:D16960"/>
    <mergeCell ref="B16949:D16949"/>
    <mergeCell ref="B16950:D16950"/>
    <mergeCell ref="B16951:D16951"/>
    <mergeCell ref="B16952:D16952"/>
    <mergeCell ref="B16953:D16953"/>
    <mergeCell ref="B16954:D16954"/>
    <mergeCell ref="B16943:D16943"/>
    <mergeCell ref="B16944:D16944"/>
    <mergeCell ref="B16945:D16945"/>
    <mergeCell ref="B16946:D16946"/>
    <mergeCell ref="B16947:D16947"/>
    <mergeCell ref="B16948:D16948"/>
    <mergeCell ref="B16937:D16937"/>
    <mergeCell ref="B16938:D16938"/>
    <mergeCell ref="B16939:D16939"/>
    <mergeCell ref="B16940:D16940"/>
    <mergeCell ref="B16941:D16941"/>
    <mergeCell ref="B16942:D16942"/>
    <mergeCell ref="B16931:D16931"/>
    <mergeCell ref="B16932:D16932"/>
    <mergeCell ref="B16933:D16933"/>
    <mergeCell ref="B16934:D16934"/>
    <mergeCell ref="B16935:D16935"/>
    <mergeCell ref="B16936:D16936"/>
    <mergeCell ref="B16925:D16925"/>
    <mergeCell ref="B16926:D16926"/>
    <mergeCell ref="B16927:D16927"/>
    <mergeCell ref="B16928:D16928"/>
    <mergeCell ref="B16929:D16929"/>
    <mergeCell ref="B16930:D16930"/>
    <mergeCell ref="B16919:D16919"/>
    <mergeCell ref="B16920:D16920"/>
    <mergeCell ref="B16921:D16921"/>
    <mergeCell ref="B16922:D16922"/>
    <mergeCell ref="B16923:D16923"/>
    <mergeCell ref="B16924:D16924"/>
    <mergeCell ref="B16913:D16913"/>
    <mergeCell ref="B16914:D16914"/>
    <mergeCell ref="B16915:D16915"/>
    <mergeCell ref="B16916:D16916"/>
    <mergeCell ref="B16917:D16917"/>
    <mergeCell ref="B16918:D16918"/>
    <mergeCell ref="B16907:D16907"/>
    <mergeCell ref="B16908:D16908"/>
    <mergeCell ref="B16909:D16909"/>
    <mergeCell ref="B16910:D16910"/>
    <mergeCell ref="B16911:D16911"/>
    <mergeCell ref="B16912:D16912"/>
    <mergeCell ref="B16901:D16901"/>
    <mergeCell ref="B16902:D16902"/>
    <mergeCell ref="B16903:D16903"/>
    <mergeCell ref="B16904:D16904"/>
    <mergeCell ref="B16905:D16905"/>
    <mergeCell ref="B16906:D16906"/>
    <mergeCell ref="B16895:D16895"/>
    <mergeCell ref="B16896:D16896"/>
    <mergeCell ref="B16897:D16897"/>
    <mergeCell ref="B16898:D16898"/>
    <mergeCell ref="B16899:D16899"/>
    <mergeCell ref="B16900:D16900"/>
    <mergeCell ref="B16889:D16889"/>
    <mergeCell ref="B16890:D16890"/>
    <mergeCell ref="B16891:D16891"/>
    <mergeCell ref="B16892:D16892"/>
    <mergeCell ref="B16893:D16893"/>
    <mergeCell ref="B16894:D16894"/>
    <mergeCell ref="B16883:D16883"/>
    <mergeCell ref="B16884:D16884"/>
    <mergeCell ref="B16885:D16885"/>
    <mergeCell ref="B16886:D16886"/>
    <mergeCell ref="B16887:D16887"/>
    <mergeCell ref="B16888:D16888"/>
    <mergeCell ref="B16877:D16877"/>
    <mergeCell ref="B16878:D16878"/>
    <mergeCell ref="B16879:D16879"/>
    <mergeCell ref="B16880:D16880"/>
    <mergeCell ref="B16881:D16881"/>
    <mergeCell ref="B16882:D16882"/>
    <mergeCell ref="B16871:D16871"/>
    <mergeCell ref="B16872:D16872"/>
    <mergeCell ref="B16873:D16873"/>
    <mergeCell ref="B16874:D16874"/>
    <mergeCell ref="B16875:D16875"/>
    <mergeCell ref="B16876:D16876"/>
    <mergeCell ref="B16865:D16865"/>
    <mergeCell ref="B16866:D16866"/>
    <mergeCell ref="B16867:D16867"/>
    <mergeCell ref="B16868:D16868"/>
    <mergeCell ref="B16869:D16869"/>
    <mergeCell ref="B16870:D16870"/>
    <mergeCell ref="B16859:D16859"/>
    <mergeCell ref="B16860:D16860"/>
    <mergeCell ref="B16861:D16861"/>
    <mergeCell ref="B16862:D16862"/>
    <mergeCell ref="B16863:D16863"/>
    <mergeCell ref="B16864:D16864"/>
    <mergeCell ref="B16853:D16853"/>
    <mergeCell ref="B16854:D16854"/>
    <mergeCell ref="B16855:D16855"/>
    <mergeCell ref="B16856:D16856"/>
    <mergeCell ref="B16857:D16857"/>
    <mergeCell ref="B16858:D16858"/>
    <mergeCell ref="B16847:D16847"/>
    <mergeCell ref="B16848:D16848"/>
    <mergeCell ref="B16849:D16849"/>
    <mergeCell ref="B16850:D16850"/>
    <mergeCell ref="B16851:D16851"/>
    <mergeCell ref="B16852:D16852"/>
    <mergeCell ref="B16841:D16841"/>
    <mergeCell ref="B16842:D16842"/>
    <mergeCell ref="B16843:D16843"/>
    <mergeCell ref="B16844:D16844"/>
    <mergeCell ref="B16845:D16845"/>
    <mergeCell ref="B16846:D16846"/>
    <mergeCell ref="B16835:D16835"/>
    <mergeCell ref="B16836:D16836"/>
    <mergeCell ref="B16837:D16837"/>
    <mergeCell ref="B16838:D16838"/>
    <mergeCell ref="B16839:D16839"/>
    <mergeCell ref="B16840:D16840"/>
    <mergeCell ref="B16829:D16829"/>
    <mergeCell ref="B16830:D16830"/>
    <mergeCell ref="B16831:D16831"/>
    <mergeCell ref="B16832:D16832"/>
    <mergeCell ref="B16833:D16833"/>
    <mergeCell ref="B16834:D16834"/>
    <mergeCell ref="B16823:D16823"/>
    <mergeCell ref="B16824:D16824"/>
    <mergeCell ref="B16825:D16825"/>
    <mergeCell ref="B16826:D16826"/>
    <mergeCell ref="B16827:D16827"/>
    <mergeCell ref="B16828:D16828"/>
    <mergeCell ref="B16817:D16817"/>
    <mergeCell ref="B16818:D16818"/>
    <mergeCell ref="B16819:D16819"/>
    <mergeCell ref="B16820:D16820"/>
    <mergeCell ref="B16821:D16821"/>
    <mergeCell ref="B16822:D16822"/>
    <mergeCell ref="B16811:D16811"/>
    <mergeCell ref="B16812:D16812"/>
    <mergeCell ref="B16813:D16813"/>
    <mergeCell ref="B16814:D16814"/>
    <mergeCell ref="B16815:D16815"/>
    <mergeCell ref="B16816:D16816"/>
    <mergeCell ref="B16805:D16805"/>
    <mergeCell ref="B16806:D16806"/>
    <mergeCell ref="B16807:D16807"/>
    <mergeCell ref="B16808:D16808"/>
    <mergeCell ref="B16809:D16809"/>
    <mergeCell ref="B16810:D16810"/>
    <mergeCell ref="B16799:D16799"/>
    <mergeCell ref="B16800:D16800"/>
    <mergeCell ref="B16801:D16801"/>
    <mergeCell ref="B16802:D16802"/>
    <mergeCell ref="B16803:D16803"/>
    <mergeCell ref="B16804:D16804"/>
    <mergeCell ref="B16793:D16793"/>
    <mergeCell ref="B16794:D16794"/>
    <mergeCell ref="B16795:D16795"/>
    <mergeCell ref="B16796:D16796"/>
    <mergeCell ref="B16797:D16797"/>
    <mergeCell ref="B16798:D16798"/>
    <mergeCell ref="B16787:D16787"/>
    <mergeCell ref="B16788:D16788"/>
    <mergeCell ref="B16789:D16789"/>
    <mergeCell ref="B16790:D16790"/>
    <mergeCell ref="B16791:D16791"/>
    <mergeCell ref="B16792:D16792"/>
    <mergeCell ref="B16781:D16781"/>
    <mergeCell ref="B16782:D16782"/>
    <mergeCell ref="B16783:D16783"/>
    <mergeCell ref="B16784:D16784"/>
    <mergeCell ref="B16785:D16785"/>
    <mergeCell ref="B16786:D16786"/>
    <mergeCell ref="B16775:D16775"/>
    <mergeCell ref="B16776:D16776"/>
    <mergeCell ref="B16777:D16777"/>
    <mergeCell ref="B16778:D16778"/>
    <mergeCell ref="B16779:D16779"/>
    <mergeCell ref="B16780:D16780"/>
    <mergeCell ref="B16769:D16769"/>
    <mergeCell ref="B16770:D16770"/>
    <mergeCell ref="B16771:D16771"/>
    <mergeCell ref="B16772:D16772"/>
    <mergeCell ref="B16773:D16773"/>
    <mergeCell ref="B16774:D16774"/>
    <mergeCell ref="B16763:D16763"/>
    <mergeCell ref="B16764:D16764"/>
    <mergeCell ref="B16765:D16765"/>
    <mergeCell ref="B16766:D16766"/>
    <mergeCell ref="B16767:D16767"/>
    <mergeCell ref="B16768:D16768"/>
    <mergeCell ref="B16757:D16757"/>
    <mergeCell ref="B16758:D16758"/>
    <mergeCell ref="B16759:D16759"/>
    <mergeCell ref="B16760:D16760"/>
    <mergeCell ref="B16761:D16761"/>
    <mergeCell ref="B16762:D16762"/>
    <mergeCell ref="B16751:D16751"/>
    <mergeCell ref="B16752:D16752"/>
    <mergeCell ref="B16753:D16753"/>
    <mergeCell ref="B16754:D16754"/>
    <mergeCell ref="B16755:D16755"/>
    <mergeCell ref="B16756:D16756"/>
    <mergeCell ref="B16745:D16745"/>
    <mergeCell ref="B16746:D16746"/>
    <mergeCell ref="B16747:D16747"/>
    <mergeCell ref="B16748:D16748"/>
    <mergeCell ref="B16749:D16749"/>
    <mergeCell ref="B16750:D16750"/>
    <mergeCell ref="B16739:D16739"/>
    <mergeCell ref="B16740:D16740"/>
    <mergeCell ref="B16741:D16741"/>
    <mergeCell ref="B16742:D16742"/>
    <mergeCell ref="B16743:D16743"/>
    <mergeCell ref="B16744:D16744"/>
    <mergeCell ref="B16733:D16733"/>
    <mergeCell ref="B16734:D16734"/>
    <mergeCell ref="B16735:D16735"/>
    <mergeCell ref="B16736:D16736"/>
    <mergeCell ref="B16737:D16737"/>
    <mergeCell ref="B16738:D16738"/>
    <mergeCell ref="B16727:D16727"/>
    <mergeCell ref="B16728:D16728"/>
    <mergeCell ref="B16729:D16729"/>
    <mergeCell ref="B16730:D16730"/>
    <mergeCell ref="B16731:D16731"/>
    <mergeCell ref="B16732:D16732"/>
    <mergeCell ref="B16721:D16721"/>
    <mergeCell ref="B16722:D16722"/>
    <mergeCell ref="B16723:D16723"/>
    <mergeCell ref="B16724:D16724"/>
    <mergeCell ref="B16725:D16725"/>
    <mergeCell ref="B16726:D16726"/>
    <mergeCell ref="B16715:D16715"/>
    <mergeCell ref="B16716:D16716"/>
    <mergeCell ref="B16717:D16717"/>
    <mergeCell ref="B16718:D16718"/>
    <mergeCell ref="B16719:D16719"/>
    <mergeCell ref="B16720:D16720"/>
    <mergeCell ref="B16709:D16709"/>
    <mergeCell ref="B16710:D16710"/>
    <mergeCell ref="B16711:D16711"/>
    <mergeCell ref="B16712:D16712"/>
    <mergeCell ref="B16713:D16713"/>
    <mergeCell ref="B16714:D16714"/>
    <mergeCell ref="B16703:D16703"/>
    <mergeCell ref="B16704:D16704"/>
    <mergeCell ref="B16705:D16705"/>
    <mergeCell ref="B16706:D16706"/>
    <mergeCell ref="B16707:D16707"/>
    <mergeCell ref="B16708:D16708"/>
    <mergeCell ref="B16697:D16697"/>
    <mergeCell ref="B16698:D16698"/>
    <mergeCell ref="B16699:D16699"/>
    <mergeCell ref="B16700:D16700"/>
    <mergeCell ref="B16701:D16701"/>
    <mergeCell ref="B16702:D16702"/>
    <mergeCell ref="B16691:D16691"/>
    <mergeCell ref="B16692:D16692"/>
    <mergeCell ref="B16693:D16693"/>
    <mergeCell ref="B16694:D16694"/>
    <mergeCell ref="B16695:D16695"/>
    <mergeCell ref="B16696:D16696"/>
    <mergeCell ref="B16685:D16685"/>
    <mergeCell ref="B16686:D16686"/>
    <mergeCell ref="B16687:D16687"/>
    <mergeCell ref="B16688:D16688"/>
    <mergeCell ref="B16689:D16689"/>
    <mergeCell ref="B16690:D16690"/>
    <mergeCell ref="B16679:D16679"/>
    <mergeCell ref="B16680:D16680"/>
    <mergeCell ref="B16681:D16681"/>
    <mergeCell ref="B16682:D16682"/>
    <mergeCell ref="B16683:D16683"/>
    <mergeCell ref="B16684:D16684"/>
    <mergeCell ref="B16673:D16673"/>
    <mergeCell ref="B16674:D16674"/>
    <mergeCell ref="B16675:D16675"/>
    <mergeCell ref="B16676:D16676"/>
    <mergeCell ref="B16677:D16677"/>
    <mergeCell ref="B16678:D16678"/>
    <mergeCell ref="B16667:D16667"/>
    <mergeCell ref="B16668:D16668"/>
    <mergeCell ref="B16669:D16669"/>
    <mergeCell ref="B16670:D16670"/>
    <mergeCell ref="B16671:D16671"/>
    <mergeCell ref="B16672:D16672"/>
    <mergeCell ref="B16661:D16661"/>
    <mergeCell ref="B16662:D16662"/>
    <mergeCell ref="B16663:D16663"/>
    <mergeCell ref="B16664:D16664"/>
    <mergeCell ref="B16665:D16665"/>
    <mergeCell ref="B16666:D16666"/>
    <mergeCell ref="B16655:D16655"/>
    <mergeCell ref="B16656:D16656"/>
    <mergeCell ref="B16657:D16657"/>
    <mergeCell ref="B16658:D16658"/>
    <mergeCell ref="B16659:D16659"/>
    <mergeCell ref="B16660:D16660"/>
    <mergeCell ref="B16649:D16649"/>
    <mergeCell ref="B16650:D16650"/>
    <mergeCell ref="B16651:D16651"/>
    <mergeCell ref="B16652:D16652"/>
    <mergeCell ref="B16653:D16653"/>
    <mergeCell ref="B16654:D16654"/>
    <mergeCell ref="B16643:D16643"/>
    <mergeCell ref="B16644:D16644"/>
    <mergeCell ref="B16645:D16645"/>
    <mergeCell ref="B16646:D16646"/>
    <mergeCell ref="B16647:D16647"/>
    <mergeCell ref="B16648:D16648"/>
    <mergeCell ref="B16637:D16637"/>
    <mergeCell ref="B16638:D16638"/>
    <mergeCell ref="B16639:D16639"/>
    <mergeCell ref="B16640:D16640"/>
    <mergeCell ref="B16641:D16641"/>
    <mergeCell ref="B16642:D16642"/>
    <mergeCell ref="B16631:D16631"/>
    <mergeCell ref="B16632:D16632"/>
    <mergeCell ref="B16633:D16633"/>
    <mergeCell ref="B16634:D16634"/>
    <mergeCell ref="B16635:D16635"/>
    <mergeCell ref="B16636:D16636"/>
    <mergeCell ref="B16625:D16625"/>
    <mergeCell ref="B16626:D16626"/>
    <mergeCell ref="B16627:D16627"/>
    <mergeCell ref="B16628:D16628"/>
    <mergeCell ref="B16629:D16629"/>
    <mergeCell ref="B16630:D16630"/>
    <mergeCell ref="B16619:D16619"/>
    <mergeCell ref="B16620:D16620"/>
    <mergeCell ref="B16621:D16621"/>
    <mergeCell ref="B16622:D16622"/>
    <mergeCell ref="B16623:D16623"/>
    <mergeCell ref="B16624:D16624"/>
    <mergeCell ref="B16613:D16613"/>
    <mergeCell ref="B16614:D16614"/>
    <mergeCell ref="B16615:D16615"/>
    <mergeCell ref="B16616:D16616"/>
    <mergeCell ref="B16617:D16617"/>
    <mergeCell ref="B16618:D16618"/>
    <mergeCell ref="B16607:D16607"/>
    <mergeCell ref="B16608:D16608"/>
    <mergeCell ref="B16609:D16609"/>
    <mergeCell ref="B16610:D16610"/>
    <mergeCell ref="B16611:D16611"/>
    <mergeCell ref="B16612:D16612"/>
    <mergeCell ref="B16601:D16601"/>
    <mergeCell ref="B16602:D16602"/>
    <mergeCell ref="B16603:D16603"/>
    <mergeCell ref="B16604:D16604"/>
    <mergeCell ref="B16605:D16605"/>
    <mergeCell ref="B16606:D16606"/>
    <mergeCell ref="B16595:D16595"/>
    <mergeCell ref="B16596:D16596"/>
    <mergeCell ref="B16597:D16597"/>
    <mergeCell ref="B16598:D16598"/>
    <mergeCell ref="B16599:D16599"/>
    <mergeCell ref="B16600:D16600"/>
    <mergeCell ref="B16589:D16589"/>
    <mergeCell ref="B16590:D16590"/>
    <mergeCell ref="B16591:D16591"/>
    <mergeCell ref="B16592:D16592"/>
    <mergeCell ref="B16593:D16593"/>
    <mergeCell ref="B16594:D16594"/>
    <mergeCell ref="B16583:D16583"/>
    <mergeCell ref="B16584:D16584"/>
    <mergeCell ref="B16585:D16585"/>
    <mergeCell ref="B16586:D16586"/>
    <mergeCell ref="B16587:D16587"/>
    <mergeCell ref="B16588:D16588"/>
    <mergeCell ref="B16577:D16577"/>
    <mergeCell ref="B16578:D16578"/>
    <mergeCell ref="B16579:D16579"/>
    <mergeCell ref="B16580:D16580"/>
    <mergeCell ref="B16581:D16581"/>
    <mergeCell ref="B16582:D16582"/>
    <mergeCell ref="B16571:D16571"/>
    <mergeCell ref="B16572:D16572"/>
    <mergeCell ref="B16573:D16573"/>
    <mergeCell ref="B16574:D16574"/>
    <mergeCell ref="B16575:D16575"/>
    <mergeCell ref="B16576:D16576"/>
    <mergeCell ref="B16565:D16565"/>
    <mergeCell ref="B16566:D16566"/>
    <mergeCell ref="B16567:D16567"/>
    <mergeCell ref="B16568:D16568"/>
    <mergeCell ref="B16569:D16569"/>
    <mergeCell ref="B16570:D16570"/>
    <mergeCell ref="B16559:D16559"/>
    <mergeCell ref="B16560:D16560"/>
    <mergeCell ref="B16561:D16561"/>
    <mergeCell ref="B16562:D16562"/>
    <mergeCell ref="B16563:D16563"/>
    <mergeCell ref="B16564:D16564"/>
    <mergeCell ref="B16553:D16553"/>
    <mergeCell ref="B16554:D16554"/>
    <mergeCell ref="B16555:D16555"/>
    <mergeCell ref="B16556:D16556"/>
    <mergeCell ref="B16557:D16557"/>
    <mergeCell ref="B16558:D16558"/>
    <mergeCell ref="B16547:D16547"/>
    <mergeCell ref="B16548:D16548"/>
    <mergeCell ref="B16549:D16549"/>
    <mergeCell ref="B16550:D16550"/>
    <mergeCell ref="B16551:D16551"/>
    <mergeCell ref="B16552:D16552"/>
    <mergeCell ref="B16541:D16541"/>
    <mergeCell ref="B16542:D16542"/>
    <mergeCell ref="B16543:D16543"/>
    <mergeCell ref="B16544:D16544"/>
    <mergeCell ref="B16545:D16545"/>
    <mergeCell ref="B16546:D16546"/>
    <mergeCell ref="B16535:D16535"/>
    <mergeCell ref="B16536:D16536"/>
    <mergeCell ref="B16537:D16537"/>
    <mergeCell ref="B16538:D16538"/>
    <mergeCell ref="B16539:D16539"/>
    <mergeCell ref="B16540:D16540"/>
    <mergeCell ref="B16529:D16529"/>
    <mergeCell ref="B16530:D16530"/>
    <mergeCell ref="B16531:D16531"/>
    <mergeCell ref="B16532:D16532"/>
    <mergeCell ref="B16533:D16533"/>
    <mergeCell ref="B16534:D16534"/>
    <mergeCell ref="B16523:D16523"/>
    <mergeCell ref="B16524:D16524"/>
    <mergeCell ref="B16525:D16525"/>
    <mergeCell ref="B16526:D16526"/>
    <mergeCell ref="B16527:D16527"/>
    <mergeCell ref="B16528:D16528"/>
    <mergeCell ref="B16517:D16517"/>
    <mergeCell ref="B16518:D16518"/>
    <mergeCell ref="B16519:D16519"/>
    <mergeCell ref="B16520:D16520"/>
    <mergeCell ref="B16521:D16521"/>
    <mergeCell ref="B16522:D16522"/>
    <mergeCell ref="B16511:D16511"/>
    <mergeCell ref="B16512:D16512"/>
    <mergeCell ref="B16513:D16513"/>
    <mergeCell ref="B16514:D16514"/>
    <mergeCell ref="B16515:D16515"/>
    <mergeCell ref="B16516:D16516"/>
    <mergeCell ref="B16505:D16505"/>
    <mergeCell ref="B16506:D16506"/>
    <mergeCell ref="B16507:D16507"/>
    <mergeCell ref="B16508:D16508"/>
    <mergeCell ref="B16509:D16509"/>
    <mergeCell ref="B16510:D16510"/>
    <mergeCell ref="B16499:D16499"/>
    <mergeCell ref="B16500:D16500"/>
    <mergeCell ref="B16501:D16501"/>
    <mergeCell ref="B16502:D16502"/>
    <mergeCell ref="B16503:D16503"/>
    <mergeCell ref="B16504:D16504"/>
    <mergeCell ref="B16493:D16493"/>
    <mergeCell ref="B16494:D16494"/>
    <mergeCell ref="B16495:D16495"/>
    <mergeCell ref="B16496:D16496"/>
    <mergeCell ref="B16497:D16497"/>
    <mergeCell ref="B16498:D16498"/>
    <mergeCell ref="B16487:D16487"/>
    <mergeCell ref="B16488:D16488"/>
    <mergeCell ref="B16489:D16489"/>
    <mergeCell ref="B16490:D16490"/>
    <mergeCell ref="B16491:D16491"/>
    <mergeCell ref="B16492:D16492"/>
    <mergeCell ref="B16481:D16481"/>
    <mergeCell ref="B16482:D16482"/>
    <mergeCell ref="B16483:D16483"/>
    <mergeCell ref="B16484:D16484"/>
    <mergeCell ref="B16485:D16485"/>
    <mergeCell ref="B16486:D16486"/>
    <mergeCell ref="B16475:D16475"/>
    <mergeCell ref="B16476:D16476"/>
    <mergeCell ref="B16477:D16477"/>
    <mergeCell ref="B16478:D16478"/>
    <mergeCell ref="B16479:D16479"/>
    <mergeCell ref="B16480:D16480"/>
    <mergeCell ref="B16469:D16469"/>
    <mergeCell ref="B16470:D16470"/>
    <mergeCell ref="B16471:D16471"/>
    <mergeCell ref="B16472:D16472"/>
    <mergeCell ref="B16473:D16473"/>
    <mergeCell ref="B16474:D16474"/>
    <mergeCell ref="B16463:D16463"/>
    <mergeCell ref="B16464:D16464"/>
    <mergeCell ref="B16465:D16465"/>
    <mergeCell ref="B16466:D16466"/>
    <mergeCell ref="B16467:D16467"/>
    <mergeCell ref="B16468:D16468"/>
    <mergeCell ref="B16457:D16457"/>
    <mergeCell ref="B16458:D16458"/>
    <mergeCell ref="B16459:D16459"/>
    <mergeCell ref="B16460:D16460"/>
    <mergeCell ref="B16461:D16461"/>
    <mergeCell ref="B16462:D16462"/>
    <mergeCell ref="B16451:D16451"/>
    <mergeCell ref="B16452:D16452"/>
    <mergeCell ref="B16453:D16453"/>
    <mergeCell ref="B16454:D16454"/>
    <mergeCell ref="B16455:D16455"/>
    <mergeCell ref="B16456:D16456"/>
    <mergeCell ref="B16445:D16445"/>
    <mergeCell ref="B16446:D16446"/>
    <mergeCell ref="B16447:D16447"/>
    <mergeCell ref="B16448:D16448"/>
    <mergeCell ref="B16449:D16449"/>
    <mergeCell ref="B16450:D16450"/>
    <mergeCell ref="B16439:D16439"/>
    <mergeCell ref="B16440:D16440"/>
    <mergeCell ref="B16441:D16441"/>
    <mergeCell ref="B16442:D16442"/>
    <mergeCell ref="B16443:D16443"/>
    <mergeCell ref="B16444:D16444"/>
    <mergeCell ref="B16433:D16433"/>
    <mergeCell ref="B16434:D16434"/>
    <mergeCell ref="B16435:D16435"/>
    <mergeCell ref="B16436:D16436"/>
    <mergeCell ref="B16437:D16437"/>
    <mergeCell ref="B16438:D16438"/>
    <mergeCell ref="B16427:D16427"/>
    <mergeCell ref="B16428:D16428"/>
    <mergeCell ref="B16429:D16429"/>
    <mergeCell ref="B16430:D16430"/>
    <mergeCell ref="B16431:D16431"/>
    <mergeCell ref="B16432:D16432"/>
    <mergeCell ref="B16421:D16421"/>
    <mergeCell ref="B16422:D16422"/>
    <mergeCell ref="B16423:D16423"/>
    <mergeCell ref="B16424:D16424"/>
    <mergeCell ref="B16425:D16425"/>
    <mergeCell ref="B16426:D16426"/>
    <mergeCell ref="B16415:D16415"/>
    <mergeCell ref="B16416:D16416"/>
    <mergeCell ref="B16417:D16417"/>
    <mergeCell ref="B16418:D16418"/>
    <mergeCell ref="B16419:D16419"/>
    <mergeCell ref="B16420:D16420"/>
    <mergeCell ref="B16409:D16409"/>
    <mergeCell ref="B16410:D16410"/>
    <mergeCell ref="B16411:D16411"/>
    <mergeCell ref="B16412:D16412"/>
    <mergeCell ref="B16413:D16413"/>
    <mergeCell ref="B16414:D16414"/>
    <mergeCell ref="B16403:D16403"/>
    <mergeCell ref="B16404:D16404"/>
    <mergeCell ref="B16405:D16405"/>
    <mergeCell ref="B16406:D16406"/>
    <mergeCell ref="B16407:D16407"/>
    <mergeCell ref="B16408:D16408"/>
    <mergeCell ref="B16397:D16397"/>
    <mergeCell ref="B16398:D16398"/>
    <mergeCell ref="B16399:D16399"/>
    <mergeCell ref="B16400:D16400"/>
    <mergeCell ref="B16401:D16401"/>
    <mergeCell ref="B16402:D16402"/>
    <mergeCell ref="B16391:D16391"/>
    <mergeCell ref="B16392:D16392"/>
    <mergeCell ref="B16393:D16393"/>
    <mergeCell ref="B16394:D16394"/>
    <mergeCell ref="B16395:D16395"/>
    <mergeCell ref="B16396:D16396"/>
    <mergeCell ref="B16385:D16385"/>
    <mergeCell ref="B16386:D16386"/>
    <mergeCell ref="B16387:D16387"/>
    <mergeCell ref="B16388:D16388"/>
    <mergeCell ref="B16389:D16389"/>
    <mergeCell ref="B16390:D16390"/>
    <mergeCell ref="B16379:D16379"/>
    <mergeCell ref="B16380:D16380"/>
    <mergeCell ref="B16381:D16381"/>
    <mergeCell ref="B16382:D16382"/>
    <mergeCell ref="B16383:D16383"/>
    <mergeCell ref="B16384:D16384"/>
    <mergeCell ref="B16373:D16373"/>
    <mergeCell ref="B16374:D16374"/>
    <mergeCell ref="B16375:D16375"/>
    <mergeCell ref="B16376:D16376"/>
    <mergeCell ref="B16377:D16377"/>
    <mergeCell ref="B16378:D16378"/>
    <mergeCell ref="B16367:D16367"/>
    <mergeCell ref="B16368:D16368"/>
    <mergeCell ref="B16369:D16369"/>
    <mergeCell ref="B16370:D16370"/>
    <mergeCell ref="B16371:D16371"/>
    <mergeCell ref="B16372:D16372"/>
    <mergeCell ref="B16361:D16361"/>
    <mergeCell ref="B16362:D16362"/>
    <mergeCell ref="B16363:D16363"/>
    <mergeCell ref="B16364:D16364"/>
    <mergeCell ref="B16365:D16365"/>
    <mergeCell ref="B16366:D16366"/>
    <mergeCell ref="B16355:D16355"/>
    <mergeCell ref="B16356:D16356"/>
    <mergeCell ref="B16357:D16357"/>
    <mergeCell ref="B16358:D16358"/>
    <mergeCell ref="B16359:D16359"/>
    <mergeCell ref="B16360:D16360"/>
    <mergeCell ref="B16349:D16349"/>
    <mergeCell ref="B16350:D16350"/>
    <mergeCell ref="B16351:D16351"/>
    <mergeCell ref="B16352:D16352"/>
    <mergeCell ref="B16353:D16353"/>
    <mergeCell ref="B16354:D16354"/>
    <mergeCell ref="B16343:D16343"/>
    <mergeCell ref="B16344:D16344"/>
    <mergeCell ref="B16345:D16345"/>
    <mergeCell ref="B16346:D16346"/>
    <mergeCell ref="B16347:D16347"/>
    <mergeCell ref="B16348:D16348"/>
    <mergeCell ref="B16337:D16337"/>
    <mergeCell ref="B16338:D16338"/>
    <mergeCell ref="B16339:D16339"/>
    <mergeCell ref="B16340:D16340"/>
    <mergeCell ref="B16341:D16341"/>
    <mergeCell ref="B16342:D16342"/>
    <mergeCell ref="B16331:D16331"/>
    <mergeCell ref="B16332:D16332"/>
    <mergeCell ref="B16333:D16333"/>
    <mergeCell ref="B16334:D16334"/>
    <mergeCell ref="B16335:D16335"/>
    <mergeCell ref="B16336:D16336"/>
    <mergeCell ref="B16325:D16325"/>
    <mergeCell ref="B16326:D16326"/>
    <mergeCell ref="B16327:D16327"/>
    <mergeCell ref="B16328:D16328"/>
    <mergeCell ref="B16329:D16329"/>
    <mergeCell ref="B16330:D16330"/>
    <mergeCell ref="B16319:D16319"/>
    <mergeCell ref="B16320:D16320"/>
    <mergeCell ref="B16321:D16321"/>
    <mergeCell ref="B16322:D16322"/>
    <mergeCell ref="B16323:D16323"/>
    <mergeCell ref="B16324:D16324"/>
    <mergeCell ref="B16313:D16313"/>
    <mergeCell ref="B16314:D16314"/>
    <mergeCell ref="B16315:D16315"/>
    <mergeCell ref="B16316:D16316"/>
    <mergeCell ref="B16317:D16317"/>
    <mergeCell ref="B16318:D16318"/>
    <mergeCell ref="B16307:D16307"/>
    <mergeCell ref="B16308:D16308"/>
    <mergeCell ref="B16309:D16309"/>
    <mergeCell ref="B16310:D16310"/>
    <mergeCell ref="B16311:D16311"/>
    <mergeCell ref="B16312:D16312"/>
    <mergeCell ref="B16301:D16301"/>
    <mergeCell ref="B16302:D16302"/>
    <mergeCell ref="B16303:D16303"/>
    <mergeCell ref="B16304:D16304"/>
    <mergeCell ref="B16305:D16305"/>
    <mergeCell ref="B16306:D16306"/>
    <mergeCell ref="B16295:D16295"/>
    <mergeCell ref="B16296:D16296"/>
    <mergeCell ref="B16297:D16297"/>
    <mergeCell ref="B16298:D16298"/>
    <mergeCell ref="B16299:D16299"/>
    <mergeCell ref="B16300:D16300"/>
    <mergeCell ref="B16289:D16289"/>
    <mergeCell ref="B16290:D16290"/>
    <mergeCell ref="B16291:D16291"/>
    <mergeCell ref="B16292:D16292"/>
    <mergeCell ref="B16293:D16293"/>
    <mergeCell ref="B16294:D16294"/>
    <mergeCell ref="B16283:D16283"/>
    <mergeCell ref="B16284:D16284"/>
    <mergeCell ref="B16285:D16285"/>
    <mergeCell ref="B16286:D16286"/>
    <mergeCell ref="B16287:D16287"/>
    <mergeCell ref="B16288:D16288"/>
    <mergeCell ref="B16277:D16277"/>
    <mergeCell ref="B16278:D16278"/>
    <mergeCell ref="B16279:D16279"/>
    <mergeCell ref="B16280:D16280"/>
    <mergeCell ref="B16281:D16281"/>
    <mergeCell ref="B16282:D16282"/>
    <mergeCell ref="B16271:D16271"/>
    <mergeCell ref="B16272:D16272"/>
    <mergeCell ref="B16273:D16273"/>
    <mergeCell ref="B16274:D16274"/>
    <mergeCell ref="B16275:D16275"/>
    <mergeCell ref="B16276:D16276"/>
    <mergeCell ref="B16265:D16265"/>
    <mergeCell ref="B16266:D16266"/>
    <mergeCell ref="B16267:D16267"/>
    <mergeCell ref="B16268:D16268"/>
    <mergeCell ref="B16269:D16269"/>
    <mergeCell ref="B16270:D16270"/>
    <mergeCell ref="B16259:D16259"/>
    <mergeCell ref="B16260:D16260"/>
    <mergeCell ref="B16261:D16261"/>
    <mergeCell ref="B16262:D16262"/>
    <mergeCell ref="B16263:D16263"/>
    <mergeCell ref="B16264:D16264"/>
    <mergeCell ref="B16253:D16253"/>
    <mergeCell ref="B16254:D16254"/>
    <mergeCell ref="B16255:D16255"/>
    <mergeCell ref="B16256:D16256"/>
    <mergeCell ref="B16257:D16257"/>
    <mergeCell ref="B16258:D16258"/>
    <mergeCell ref="B16247:D16247"/>
    <mergeCell ref="B16248:D16248"/>
    <mergeCell ref="B16249:D16249"/>
    <mergeCell ref="B16250:D16250"/>
    <mergeCell ref="B16251:D16251"/>
    <mergeCell ref="B16252:D16252"/>
    <mergeCell ref="B16241:D16241"/>
    <mergeCell ref="B16242:D16242"/>
    <mergeCell ref="B16243:D16243"/>
    <mergeCell ref="B16244:D16244"/>
    <mergeCell ref="B16245:D16245"/>
    <mergeCell ref="B16246:D16246"/>
    <mergeCell ref="B16235:D16235"/>
    <mergeCell ref="B16236:D16236"/>
    <mergeCell ref="B16237:D16237"/>
    <mergeCell ref="B16238:D16238"/>
    <mergeCell ref="B16239:D16239"/>
    <mergeCell ref="B16240:D16240"/>
    <mergeCell ref="B16229:D16229"/>
    <mergeCell ref="B16230:D16230"/>
    <mergeCell ref="B16231:D16231"/>
    <mergeCell ref="B16232:D16232"/>
    <mergeCell ref="B16233:D16233"/>
    <mergeCell ref="B16234:D16234"/>
    <mergeCell ref="B16223:D16223"/>
    <mergeCell ref="B16224:D16224"/>
    <mergeCell ref="B16225:D16225"/>
    <mergeCell ref="B16226:D16226"/>
    <mergeCell ref="B16227:D16227"/>
    <mergeCell ref="B16228:D16228"/>
    <mergeCell ref="B16217:D16217"/>
    <mergeCell ref="B16218:D16218"/>
    <mergeCell ref="B16219:D16219"/>
    <mergeCell ref="B16220:D16220"/>
    <mergeCell ref="B16221:D16221"/>
    <mergeCell ref="B16222:D16222"/>
    <mergeCell ref="B16211:D16211"/>
    <mergeCell ref="B16212:D16212"/>
    <mergeCell ref="B16213:D16213"/>
    <mergeCell ref="B16214:D16214"/>
    <mergeCell ref="B16215:D16215"/>
    <mergeCell ref="B16216:D16216"/>
    <mergeCell ref="B16205:D16205"/>
    <mergeCell ref="B16206:D16206"/>
    <mergeCell ref="B16207:D16207"/>
    <mergeCell ref="B16208:D16208"/>
    <mergeCell ref="B16209:D16209"/>
    <mergeCell ref="B16210:D16210"/>
    <mergeCell ref="B16199:D16199"/>
    <mergeCell ref="B16200:D16200"/>
    <mergeCell ref="B16201:D16201"/>
    <mergeCell ref="B16202:D16202"/>
    <mergeCell ref="B16203:D16203"/>
    <mergeCell ref="B16204:D16204"/>
    <mergeCell ref="B16193:D16193"/>
    <mergeCell ref="B16194:D16194"/>
    <mergeCell ref="B16195:D16195"/>
    <mergeCell ref="B16196:D16196"/>
    <mergeCell ref="B16197:D16197"/>
    <mergeCell ref="B16198:D16198"/>
    <mergeCell ref="B16187:D16187"/>
    <mergeCell ref="B16188:D16188"/>
    <mergeCell ref="B16189:D16189"/>
    <mergeCell ref="B16190:D16190"/>
    <mergeCell ref="B16191:D16191"/>
    <mergeCell ref="B16192:D16192"/>
    <mergeCell ref="B16181:D16181"/>
    <mergeCell ref="B16182:D16182"/>
    <mergeCell ref="B16183:D16183"/>
    <mergeCell ref="B16184:D16184"/>
    <mergeCell ref="B16185:D16185"/>
    <mergeCell ref="B16186:D16186"/>
    <mergeCell ref="B16175:D16175"/>
    <mergeCell ref="B16176:D16176"/>
    <mergeCell ref="B16177:D16177"/>
    <mergeCell ref="B16178:D16178"/>
    <mergeCell ref="B16179:D16179"/>
    <mergeCell ref="B16180:D16180"/>
    <mergeCell ref="B16169:D16169"/>
    <mergeCell ref="B16170:D16170"/>
    <mergeCell ref="B16171:D16171"/>
    <mergeCell ref="B16172:D16172"/>
    <mergeCell ref="B16173:D16173"/>
    <mergeCell ref="B16174:D16174"/>
    <mergeCell ref="B16163:D16163"/>
    <mergeCell ref="B16164:D16164"/>
    <mergeCell ref="B16165:D16165"/>
    <mergeCell ref="B16166:D16166"/>
    <mergeCell ref="B16167:D16167"/>
    <mergeCell ref="B16168:D16168"/>
    <mergeCell ref="B16157:D16157"/>
    <mergeCell ref="B16158:D16158"/>
    <mergeCell ref="B16159:D16159"/>
    <mergeCell ref="B16160:D16160"/>
    <mergeCell ref="B16161:D16161"/>
    <mergeCell ref="B16162:D16162"/>
    <mergeCell ref="B16151:D16151"/>
    <mergeCell ref="B16152:D16152"/>
    <mergeCell ref="B16153:D16153"/>
    <mergeCell ref="B16154:D16154"/>
    <mergeCell ref="B16155:D16155"/>
    <mergeCell ref="B16156:D16156"/>
    <mergeCell ref="B16145:D16145"/>
    <mergeCell ref="B16146:D16146"/>
    <mergeCell ref="B16147:D16147"/>
    <mergeCell ref="B16148:D16148"/>
    <mergeCell ref="B16149:D16149"/>
    <mergeCell ref="B16150:D16150"/>
    <mergeCell ref="B16139:D16139"/>
    <mergeCell ref="B16140:D16140"/>
    <mergeCell ref="B16141:D16141"/>
    <mergeCell ref="B16142:D16142"/>
    <mergeCell ref="B16143:D16143"/>
    <mergeCell ref="B16144:D16144"/>
    <mergeCell ref="B16133:D16133"/>
    <mergeCell ref="B16134:D16134"/>
    <mergeCell ref="B16135:D16135"/>
    <mergeCell ref="B16136:D16136"/>
    <mergeCell ref="B16137:D16137"/>
    <mergeCell ref="B16138:D16138"/>
    <mergeCell ref="B16127:D16127"/>
    <mergeCell ref="B16128:D16128"/>
    <mergeCell ref="B16129:D16129"/>
    <mergeCell ref="B16130:D16130"/>
    <mergeCell ref="B16131:D16131"/>
    <mergeCell ref="B16132:D16132"/>
    <mergeCell ref="B16121:D16121"/>
    <mergeCell ref="B16122:D16122"/>
    <mergeCell ref="B16123:D16123"/>
    <mergeCell ref="B16124:D16124"/>
    <mergeCell ref="B16125:D16125"/>
    <mergeCell ref="B16126:D16126"/>
    <mergeCell ref="B16115:D16115"/>
    <mergeCell ref="B16116:D16116"/>
    <mergeCell ref="B16117:D16117"/>
    <mergeCell ref="B16118:D16118"/>
    <mergeCell ref="B16119:D16119"/>
    <mergeCell ref="B16120:D16120"/>
    <mergeCell ref="B16109:D16109"/>
    <mergeCell ref="B16110:D16110"/>
    <mergeCell ref="B16111:D16111"/>
    <mergeCell ref="B16112:D16112"/>
    <mergeCell ref="B16113:D16113"/>
    <mergeCell ref="B16114:D16114"/>
    <mergeCell ref="B16103:D16103"/>
    <mergeCell ref="B16104:D16104"/>
    <mergeCell ref="B16105:D16105"/>
    <mergeCell ref="B16106:D16106"/>
    <mergeCell ref="B16107:D16107"/>
    <mergeCell ref="B16108:D16108"/>
    <mergeCell ref="B16097:D16097"/>
    <mergeCell ref="B16098:D16098"/>
    <mergeCell ref="B16099:D16099"/>
    <mergeCell ref="B16100:D16100"/>
    <mergeCell ref="B16101:D16101"/>
    <mergeCell ref="B16102:D16102"/>
    <mergeCell ref="B16091:D16091"/>
    <mergeCell ref="B16092:D16092"/>
    <mergeCell ref="B16093:D16093"/>
    <mergeCell ref="B16094:D16094"/>
    <mergeCell ref="B16095:D16095"/>
    <mergeCell ref="B16096:D16096"/>
    <mergeCell ref="B16085:D16085"/>
    <mergeCell ref="B16086:D16086"/>
    <mergeCell ref="B16087:D16087"/>
    <mergeCell ref="B16088:D16088"/>
    <mergeCell ref="B16089:D16089"/>
    <mergeCell ref="B16090:D16090"/>
    <mergeCell ref="B16079:D16079"/>
    <mergeCell ref="B16080:D16080"/>
    <mergeCell ref="B16081:D16081"/>
    <mergeCell ref="B16082:D16082"/>
    <mergeCell ref="B16083:D16083"/>
    <mergeCell ref="B16084:D16084"/>
    <mergeCell ref="B16073:D16073"/>
    <mergeCell ref="B16074:D16074"/>
    <mergeCell ref="B16075:D16075"/>
    <mergeCell ref="B16076:D16076"/>
    <mergeCell ref="B16077:D16077"/>
    <mergeCell ref="B16078:D16078"/>
    <mergeCell ref="B16067:D16067"/>
    <mergeCell ref="B16068:D16068"/>
    <mergeCell ref="B16069:D16069"/>
    <mergeCell ref="B16070:D16070"/>
    <mergeCell ref="B16071:D16071"/>
    <mergeCell ref="B16072:D16072"/>
    <mergeCell ref="B16061:D16061"/>
    <mergeCell ref="B16062:D16062"/>
    <mergeCell ref="B16063:D16063"/>
    <mergeCell ref="B16064:D16064"/>
    <mergeCell ref="B16065:D16065"/>
    <mergeCell ref="B16066:D16066"/>
    <mergeCell ref="B16055:D16055"/>
    <mergeCell ref="B16056:D16056"/>
    <mergeCell ref="B16057:D16057"/>
    <mergeCell ref="B16058:D16058"/>
    <mergeCell ref="B16059:D16059"/>
    <mergeCell ref="B16060:D16060"/>
    <mergeCell ref="B16049:D16049"/>
    <mergeCell ref="B16050:D16050"/>
    <mergeCell ref="B16051:D16051"/>
    <mergeCell ref="B16052:D16052"/>
    <mergeCell ref="B16053:D16053"/>
    <mergeCell ref="B16054:D16054"/>
    <mergeCell ref="B16043:D16043"/>
    <mergeCell ref="B16044:D16044"/>
    <mergeCell ref="B16045:D16045"/>
    <mergeCell ref="B16046:D16046"/>
    <mergeCell ref="B16047:D16047"/>
    <mergeCell ref="B16048:D16048"/>
    <mergeCell ref="B16037:D16037"/>
    <mergeCell ref="B16038:D16038"/>
    <mergeCell ref="B16039:D16039"/>
    <mergeCell ref="B16040:D16040"/>
    <mergeCell ref="B16041:D16041"/>
    <mergeCell ref="B16042:D16042"/>
    <mergeCell ref="B16031:D16031"/>
    <mergeCell ref="B16032:D16032"/>
    <mergeCell ref="B16033:D16033"/>
    <mergeCell ref="B16034:D16034"/>
    <mergeCell ref="B16035:D16035"/>
    <mergeCell ref="B16036:D16036"/>
    <mergeCell ref="B16025:D16025"/>
    <mergeCell ref="B16026:D16026"/>
    <mergeCell ref="B16027:D16027"/>
    <mergeCell ref="B16028:D16028"/>
    <mergeCell ref="B16029:D16029"/>
    <mergeCell ref="B16030:D16030"/>
    <mergeCell ref="B16019:D16019"/>
    <mergeCell ref="B16020:D16020"/>
    <mergeCell ref="B16021:D16021"/>
    <mergeCell ref="B16022:D16022"/>
    <mergeCell ref="B16023:D16023"/>
    <mergeCell ref="B16024:D16024"/>
    <mergeCell ref="B16013:D16013"/>
    <mergeCell ref="B16014:D16014"/>
    <mergeCell ref="B16015:D16015"/>
    <mergeCell ref="B16016:D16016"/>
    <mergeCell ref="B16017:D16017"/>
    <mergeCell ref="B16018:D16018"/>
    <mergeCell ref="B16007:D16007"/>
    <mergeCell ref="B16008:D16008"/>
    <mergeCell ref="B16009:D16009"/>
    <mergeCell ref="B16010:D16010"/>
    <mergeCell ref="B16011:D16011"/>
    <mergeCell ref="B16012:D16012"/>
    <mergeCell ref="B16001:D16001"/>
    <mergeCell ref="B16002:D16002"/>
    <mergeCell ref="B16003:D16003"/>
    <mergeCell ref="B16004:D16004"/>
    <mergeCell ref="B16005:D16005"/>
    <mergeCell ref="B16006:D16006"/>
    <mergeCell ref="B15995:D15995"/>
    <mergeCell ref="B15996:D15996"/>
    <mergeCell ref="B15997:D15997"/>
    <mergeCell ref="B15998:D15998"/>
    <mergeCell ref="B15999:D15999"/>
    <mergeCell ref="B16000:D16000"/>
    <mergeCell ref="B15989:D15989"/>
    <mergeCell ref="B15990:D15990"/>
    <mergeCell ref="B15991:D15991"/>
    <mergeCell ref="B15992:D15992"/>
    <mergeCell ref="B15993:D15993"/>
    <mergeCell ref="B15994:D15994"/>
    <mergeCell ref="B15983:D15983"/>
    <mergeCell ref="B15984:D15984"/>
    <mergeCell ref="B15985:D15985"/>
    <mergeCell ref="B15986:D15986"/>
    <mergeCell ref="B15987:D15987"/>
    <mergeCell ref="B15988:D15988"/>
    <mergeCell ref="B15977:D15977"/>
    <mergeCell ref="B15978:D15978"/>
    <mergeCell ref="B15979:D15979"/>
    <mergeCell ref="B15980:D15980"/>
    <mergeCell ref="B15981:D15981"/>
    <mergeCell ref="B15982:D15982"/>
    <mergeCell ref="B15971:D15971"/>
    <mergeCell ref="B15972:D15972"/>
    <mergeCell ref="B15973:D15973"/>
    <mergeCell ref="B15974:D15974"/>
    <mergeCell ref="B15975:D15975"/>
    <mergeCell ref="B15976:D15976"/>
    <mergeCell ref="B15965:D15965"/>
    <mergeCell ref="B15966:D15966"/>
    <mergeCell ref="B15967:D15967"/>
    <mergeCell ref="B15968:D15968"/>
    <mergeCell ref="B15969:D15969"/>
    <mergeCell ref="B15970:D15970"/>
    <mergeCell ref="B15959:D15959"/>
    <mergeCell ref="B15960:D15960"/>
    <mergeCell ref="B15961:D15961"/>
    <mergeCell ref="B15962:D15962"/>
    <mergeCell ref="B15963:D15963"/>
    <mergeCell ref="B15964:D15964"/>
    <mergeCell ref="B15953:D15953"/>
    <mergeCell ref="B15954:D15954"/>
    <mergeCell ref="B15955:D15955"/>
    <mergeCell ref="B15956:D15956"/>
    <mergeCell ref="B15957:D15957"/>
    <mergeCell ref="B15958:D15958"/>
    <mergeCell ref="B15947:D15947"/>
    <mergeCell ref="B15948:D15948"/>
    <mergeCell ref="B15949:D15949"/>
    <mergeCell ref="B15950:D15950"/>
    <mergeCell ref="B15951:D15951"/>
    <mergeCell ref="B15952:D15952"/>
    <mergeCell ref="B15941:D15941"/>
    <mergeCell ref="B15942:D15942"/>
    <mergeCell ref="B15943:D15943"/>
    <mergeCell ref="B15944:D15944"/>
    <mergeCell ref="B15945:D15945"/>
    <mergeCell ref="B15946:D15946"/>
    <mergeCell ref="B15935:D15935"/>
    <mergeCell ref="B15936:D15936"/>
    <mergeCell ref="B15937:D15937"/>
    <mergeCell ref="B15938:D15938"/>
    <mergeCell ref="B15939:D15939"/>
    <mergeCell ref="B15940:D15940"/>
    <mergeCell ref="B15929:D15929"/>
    <mergeCell ref="B15930:D15930"/>
    <mergeCell ref="B15931:D15931"/>
    <mergeCell ref="B15932:D15932"/>
    <mergeCell ref="B15933:D15933"/>
    <mergeCell ref="B15934:D15934"/>
    <mergeCell ref="B15923:D15923"/>
    <mergeCell ref="B15924:D15924"/>
    <mergeCell ref="B15925:D15925"/>
    <mergeCell ref="B15926:D15926"/>
    <mergeCell ref="B15927:D15927"/>
    <mergeCell ref="B15928:D15928"/>
    <mergeCell ref="B15917:D15917"/>
    <mergeCell ref="B15918:D15918"/>
    <mergeCell ref="B15919:D15919"/>
    <mergeCell ref="B15920:D15920"/>
    <mergeCell ref="B15921:D15921"/>
    <mergeCell ref="B15922:D15922"/>
    <mergeCell ref="B15911:D15911"/>
    <mergeCell ref="B15912:D15912"/>
    <mergeCell ref="B15913:D15913"/>
    <mergeCell ref="B15914:D15914"/>
    <mergeCell ref="B15915:D15915"/>
    <mergeCell ref="B15916:D15916"/>
    <mergeCell ref="B15905:D15905"/>
    <mergeCell ref="B15906:D15906"/>
    <mergeCell ref="B15907:D15907"/>
    <mergeCell ref="B15908:D15908"/>
    <mergeCell ref="B15909:D15909"/>
    <mergeCell ref="B15910:D15910"/>
    <mergeCell ref="B15899:D15899"/>
    <mergeCell ref="B15900:D15900"/>
    <mergeCell ref="B15901:D15901"/>
    <mergeCell ref="B15902:D15902"/>
    <mergeCell ref="B15903:D15903"/>
    <mergeCell ref="B15904:D15904"/>
    <mergeCell ref="B15893:D15893"/>
    <mergeCell ref="B15894:D15894"/>
    <mergeCell ref="B15895:D15895"/>
    <mergeCell ref="B15896:D15896"/>
    <mergeCell ref="B15897:D15897"/>
    <mergeCell ref="B15898:D15898"/>
    <mergeCell ref="B15887:D15887"/>
    <mergeCell ref="B15888:D15888"/>
    <mergeCell ref="B15889:D15889"/>
    <mergeCell ref="B15890:D15890"/>
    <mergeCell ref="B15891:D15891"/>
    <mergeCell ref="B15892:D15892"/>
    <mergeCell ref="B15881:D15881"/>
    <mergeCell ref="B15882:D15882"/>
    <mergeCell ref="B15883:D15883"/>
    <mergeCell ref="B15884:D15884"/>
    <mergeCell ref="B15885:D15885"/>
    <mergeCell ref="B15886:D15886"/>
    <mergeCell ref="B15875:D15875"/>
    <mergeCell ref="B15876:D15876"/>
    <mergeCell ref="B15877:D15877"/>
    <mergeCell ref="B15878:D15878"/>
    <mergeCell ref="B15879:D15879"/>
    <mergeCell ref="B15880:D15880"/>
    <mergeCell ref="B15869:D15869"/>
    <mergeCell ref="B15870:D15870"/>
    <mergeCell ref="B15871:D15871"/>
    <mergeCell ref="B15872:D15872"/>
    <mergeCell ref="B15873:D15873"/>
    <mergeCell ref="B15874:D15874"/>
    <mergeCell ref="B15863:D15863"/>
    <mergeCell ref="B15864:D15864"/>
    <mergeCell ref="B15865:D15865"/>
    <mergeCell ref="B15866:D15866"/>
    <mergeCell ref="B15867:D15867"/>
    <mergeCell ref="B15868:D15868"/>
    <mergeCell ref="B15857:D15857"/>
    <mergeCell ref="B15858:D15858"/>
    <mergeCell ref="B15859:D15859"/>
    <mergeCell ref="B15860:D15860"/>
    <mergeCell ref="B15861:D15861"/>
    <mergeCell ref="B15862:D15862"/>
    <mergeCell ref="B15851:D15851"/>
    <mergeCell ref="B15852:D15852"/>
    <mergeCell ref="B15853:D15853"/>
    <mergeCell ref="B15854:D15854"/>
    <mergeCell ref="B15855:D15855"/>
    <mergeCell ref="B15856:D15856"/>
    <mergeCell ref="B15845:D15845"/>
    <mergeCell ref="B15846:D15846"/>
    <mergeCell ref="B15847:D15847"/>
    <mergeCell ref="B15848:D15848"/>
    <mergeCell ref="B15849:D15849"/>
    <mergeCell ref="B15850:D15850"/>
    <mergeCell ref="B15839:D15839"/>
    <mergeCell ref="B15840:D15840"/>
    <mergeCell ref="B15841:D15841"/>
    <mergeCell ref="B15842:D15842"/>
    <mergeCell ref="B15843:D15843"/>
    <mergeCell ref="B15844:D15844"/>
    <mergeCell ref="B15833:D15833"/>
    <mergeCell ref="B15834:D15834"/>
    <mergeCell ref="B15835:D15835"/>
    <mergeCell ref="B15836:D15836"/>
    <mergeCell ref="B15837:D15837"/>
    <mergeCell ref="B15838:D15838"/>
    <mergeCell ref="B15827:D15827"/>
    <mergeCell ref="B15828:D15828"/>
    <mergeCell ref="B15829:D15829"/>
    <mergeCell ref="B15830:D15830"/>
    <mergeCell ref="B15831:D15831"/>
    <mergeCell ref="B15832:D15832"/>
    <mergeCell ref="B15821:D15821"/>
    <mergeCell ref="B15822:D15822"/>
    <mergeCell ref="B15823:D15823"/>
    <mergeCell ref="B15824:D15824"/>
    <mergeCell ref="B15825:D15825"/>
    <mergeCell ref="B15826:D15826"/>
    <mergeCell ref="B15815:D15815"/>
    <mergeCell ref="B15816:D15816"/>
    <mergeCell ref="B15817:D15817"/>
    <mergeCell ref="B15818:D15818"/>
    <mergeCell ref="B15819:D15819"/>
    <mergeCell ref="B15820:D15820"/>
    <mergeCell ref="B15809:D15809"/>
    <mergeCell ref="B15810:D15810"/>
    <mergeCell ref="B15811:D15811"/>
    <mergeCell ref="B15812:D15812"/>
    <mergeCell ref="B15813:D15813"/>
    <mergeCell ref="B15814:D15814"/>
    <mergeCell ref="B15803:D15803"/>
    <mergeCell ref="B15804:D15804"/>
    <mergeCell ref="B15805:D15805"/>
    <mergeCell ref="B15806:D15806"/>
    <mergeCell ref="B15807:D15807"/>
    <mergeCell ref="B15808:D15808"/>
    <mergeCell ref="B15797:D15797"/>
    <mergeCell ref="B15798:D15798"/>
    <mergeCell ref="B15799:D15799"/>
    <mergeCell ref="B15800:D15800"/>
    <mergeCell ref="B15801:D15801"/>
    <mergeCell ref="B15802:D15802"/>
    <mergeCell ref="B15791:D15791"/>
    <mergeCell ref="B15792:D15792"/>
    <mergeCell ref="B15793:D15793"/>
    <mergeCell ref="B15794:D15794"/>
    <mergeCell ref="B15795:D15795"/>
    <mergeCell ref="B15796:D15796"/>
    <mergeCell ref="B15785:D15785"/>
    <mergeCell ref="B15786:D15786"/>
    <mergeCell ref="B15787:D15787"/>
    <mergeCell ref="B15788:D15788"/>
    <mergeCell ref="B15789:D15789"/>
    <mergeCell ref="B15790:D15790"/>
    <mergeCell ref="B15779:D15779"/>
    <mergeCell ref="B15780:D15780"/>
    <mergeCell ref="B15781:D15781"/>
    <mergeCell ref="B15782:D15782"/>
    <mergeCell ref="B15783:D15783"/>
    <mergeCell ref="B15784:D15784"/>
    <mergeCell ref="B15773:D15773"/>
    <mergeCell ref="B15774:D15774"/>
    <mergeCell ref="B15775:D15775"/>
    <mergeCell ref="B15776:D15776"/>
    <mergeCell ref="B15777:D15777"/>
    <mergeCell ref="B15778:D15778"/>
    <mergeCell ref="B15767:D15767"/>
    <mergeCell ref="B15768:D15768"/>
    <mergeCell ref="B15769:D15769"/>
    <mergeCell ref="B15770:D15770"/>
    <mergeCell ref="B15771:D15771"/>
    <mergeCell ref="B15772:D15772"/>
    <mergeCell ref="B15761:D15761"/>
    <mergeCell ref="B15762:D15762"/>
    <mergeCell ref="B15763:D15763"/>
    <mergeCell ref="B15764:D15764"/>
    <mergeCell ref="B15765:D15765"/>
    <mergeCell ref="B15766:D15766"/>
    <mergeCell ref="B15755:D15755"/>
    <mergeCell ref="B15756:D15756"/>
    <mergeCell ref="B15757:D15757"/>
    <mergeCell ref="B15758:D15758"/>
    <mergeCell ref="B15759:D15759"/>
    <mergeCell ref="B15760:D15760"/>
    <mergeCell ref="B15749:D15749"/>
    <mergeCell ref="B15750:D15750"/>
    <mergeCell ref="B15751:D15751"/>
    <mergeCell ref="B15752:D15752"/>
    <mergeCell ref="B15753:D15753"/>
    <mergeCell ref="B15754:D15754"/>
    <mergeCell ref="B15743:D15743"/>
    <mergeCell ref="B15744:D15744"/>
    <mergeCell ref="B15745:D15745"/>
    <mergeCell ref="B15746:D15746"/>
    <mergeCell ref="B15747:D15747"/>
    <mergeCell ref="B15748:D15748"/>
    <mergeCell ref="B15737:D15737"/>
    <mergeCell ref="B15738:D15738"/>
    <mergeCell ref="B15739:D15739"/>
    <mergeCell ref="B15740:D15740"/>
    <mergeCell ref="B15741:D15741"/>
    <mergeCell ref="B15742:D15742"/>
    <mergeCell ref="B15731:D15731"/>
    <mergeCell ref="B15732:D15732"/>
    <mergeCell ref="B15733:D15733"/>
    <mergeCell ref="B15734:D15734"/>
    <mergeCell ref="B15735:D15735"/>
    <mergeCell ref="B15736:D15736"/>
    <mergeCell ref="B15725:D15725"/>
    <mergeCell ref="B15726:D15726"/>
    <mergeCell ref="B15727:D15727"/>
    <mergeCell ref="B15728:D15728"/>
    <mergeCell ref="B15729:D15729"/>
    <mergeCell ref="B15730:D15730"/>
    <mergeCell ref="B15719:D15719"/>
    <mergeCell ref="B15720:D15720"/>
    <mergeCell ref="B15721:D15721"/>
    <mergeCell ref="B15722:D15722"/>
    <mergeCell ref="B15723:D15723"/>
    <mergeCell ref="B15724:D15724"/>
    <mergeCell ref="B15713:D15713"/>
    <mergeCell ref="B15714:D15714"/>
    <mergeCell ref="B15715:D15715"/>
    <mergeCell ref="B15716:D15716"/>
    <mergeCell ref="B15717:D15717"/>
    <mergeCell ref="B15718:D15718"/>
    <mergeCell ref="B15707:D15707"/>
    <mergeCell ref="B15708:D15708"/>
    <mergeCell ref="B15709:D15709"/>
    <mergeCell ref="B15710:D15710"/>
    <mergeCell ref="B15711:D15711"/>
    <mergeCell ref="B15712:D15712"/>
    <mergeCell ref="B15701:D15701"/>
    <mergeCell ref="B15702:D15702"/>
    <mergeCell ref="B15703:D15703"/>
    <mergeCell ref="B15704:D15704"/>
    <mergeCell ref="B15705:D15705"/>
    <mergeCell ref="B15706:D15706"/>
    <mergeCell ref="B15695:D15695"/>
    <mergeCell ref="B15696:D15696"/>
    <mergeCell ref="B15697:D15697"/>
    <mergeCell ref="B15698:D15698"/>
    <mergeCell ref="B15699:D15699"/>
    <mergeCell ref="B15700:D15700"/>
    <mergeCell ref="B15689:D15689"/>
    <mergeCell ref="B15690:D15690"/>
    <mergeCell ref="B15691:D15691"/>
    <mergeCell ref="B15692:D15692"/>
    <mergeCell ref="B15693:D15693"/>
    <mergeCell ref="B15694:D15694"/>
    <mergeCell ref="B15683:D15683"/>
    <mergeCell ref="B15684:D15684"/>
    <mergeCell ref="B15685:D15685"/>
    <mergeCell ref="B15686:D15686"/>
    <mergeCell ref="B15687:D15687"/>
    <mergeCell ref="B15688:D15688"/>
    <mergeCell ref="B15677:D15677"/>
    <mergeCell ref="B15678:D15678"/>
    <mergeCell ref="B15679:D15679"/>
    <mergeCell ref="B15680:D15680"/>
    <mergeCell ref="B15681:D15681"/>
    <mergeCell ref="B15682:D15682"/>
    <mergeCell ref="B15671:D15671"/>
    <mergeCell ref="B15672:D15672"/>
    <mergeCell ref="B15673:D15673"/>
    <mergeCell ref="B15674:D15674"/>
    <mergeCell ref="B15675:D15675"/>
    <mergeCell ref="B15676:D15676"/>
    <mergeCell ref="B15665:D15665"/>
    <mergeCell ref="B15666:D15666"/>
    <mergeCell ref="B15667:D15667"/>
    <mergeCell ref="B15668:D15668"/>
    <mergeCell ref="B15669:D15669"/>
    <mergeCell ref="B15670:D15670"/>
    <mergeCell ref="B15659:D15659"/>
    <mergeCell ref="B15660:D15660"/>
    <mergeCell ref="B15661:D15661"/>
    <mergeCell ref="B15662:D15662"/>
    <mergeCell ref="B15663:D15663"/>
    <mergeCell ref="B15664:D15664"/>
    <mergeCell ref="B15653:D15653"/>
    <mergeCell ref="B15654:D15654"/>
    <mergeCell ref="B15655:D15655"/>
    <mergeCell ref="B15656:D15656"/>
    <mergeCell ref="B15657:D15657"/>
    <mergeCell ref="B15658:D15658"/>
    <mergeCell ref="B15647:D15647"/>
    <mergeCell ref="B15648:D15648"/>
    <mergeCell ref="B15649:D15649"/>
    <mergeCell ref="B15650:D15650"/>
    <mergeCell ref="B15651:D15651"/>
    <mergeCell ref="B15652:D15652"/>
    <mergeCell ref="B15641:D15641"/>
    <mergeCell ref="B15642:D15642"/>
    <mergeCell ref="B15643:D15643"/>
    <mergeCell ref="B15644:D15644"/>
    <mergeCell ref="B15645:D15645"/>
    <mergeCell ref="B15646:D15646"/>
    <mergeCell ref="B15635:D15635"/>
    <mergeCell ref="B15636:D15636"/>
    <mergeCell ref="B15637:D15637"/>
    <mergeCell ref="B15638:D15638"/>
    <mergeCell ref="B15639:D15639"/>
    <mergeCell ref="B15640:D15640"/>
    <mergeCell ref="B15629:D15629"/>
    <mergeCell ref="B15630:D15630"/>
    <mergeCell ref="B15631:D15631"/>
    <mergeCell ref="B15632:D15632"/>
    <mergeCell ref="B15633:D15633"/>
    <mergeCell ref="B15634:D15634"/>
    <mergeCell ref="B15623:D15623"/>
    <mergeCell ref="B15624:D15624"/>
    <mergeCell ref="B15625:D15625"/>
    <mergeCell ref="B15626:D15626"/>
    <mergeCell ref="B15627:D15627"/>
    <mergeCell ref="B15628:D15628"/>
    <mergeCell ref="B15617:D15617"/>
    <mergeCell ref="B15618:D15618"/>
    <mergeCell ref="B15619:D15619"/>
    <mergeCell ref="B15620:D15620"/>
    <mergeCell ref="B15621:D15621"/>
    <mergeCell ref="B15622:D15622"/>
    <mergeCell ref="B15611:D15611"/>
    <mergeCell ref="B15612:D15612"/>
    <mergeCell ref="B15613:D15613"/>
    <mergeCell ref="B15614:D15614"/>
    <mergeCell ref="B15615:D15615"/>
    <mergeCell ref="B15616:D15616"/>
    <mergeCell ref="B15605:D15605"/>
    <mergeCell ref="B15606:D15606"/>
    <mergeCell ref="B15607:D15607"/>
    <mergeCell ref="B15608:D15608"/>
    <mergeCell ref="B15609:D15609"/>
    <mergeCell ref="B15610:D15610"/>
    <mergeCell ref="B15599:D15599"/>
    <mergeCell ref="B15600:D15600"/>
    <mergeCell ref="B15601:D15601"/>
    <mergeCell ref="B15602:D15602"/>
    <mergeCell ref="B15603:D15603"/>
    <mergeCell ref="B15604:D15604"/>
    <mergeCell ref="B15593:D15593"/>
    <mergeCell ref="B15594:D15594"/>
    <mergeCell ref="B15595:D15595"/>
    <mergeCell ref="B15596:D15596"/>
    <mergeCell ref="B15597:D15597"/>
    <mergeCell ref="B15598:D15598"/>
    <mergeCell ref="B15587:D15587"/>
    <mergeCell ref="B15588:D15588"/>
    <mergeCell ref="B15589:D15589"/>
    <mergeCell ref="B15590:D15590"/>
    <mergeCell ref="B15591:D15591"/>
    <mergeCell ref="B15592:D15592"/>
    <mergeCell ref="B15581:D15581"/>
    <mergeCell ref="B15582:D15582"/>
    <mergeCell ref="B15583:D15583"/>
    <mergeCell ref="B15584:D15584"/>
    <mergeCell ref="B15585:D15585"/>
    <mergeCell ref="B15586:D15586"/>
    <mergeCell ref="B15575:D15575"/>
    <mergeCell ref="B15576:D15576"/>
    <mergeCell ref="B15577:D15577"/>
    <mergeCell ref="B15578:D15578"/>
    <mergeCell ref="B15579:D15579"/>
    <mergeCell ref="B15580:D15580"/>
    <mergeCell ref="B15569:D15569"/>
    <mergeCell ref="B15570:D15570"/>
    <mergeCell ref="B15571:D15571"/>
    <mergeCell ref="B15572:D15572"/>
    <mergeCell ref="B15573:D15573"/>
    <mergeCell ref="B15574:D15574"/>
    <mergeCell ref="B15563:D15563"/>
    <mergeCell ref="B15564:D15564"/>
    <mergeCell ref="B15565:D15565"/>
    <mergeCell ref="B15566:D15566"/>
    <mergeCell ref="B15567:D15567"/>
    <mergeCell ref="B15568:D15568"/>
    <mergeCell ref="B15557:D15557"/>
    <mergeCell ref="B15558:D15558"/>
    <mergeCell ref="B15559:D15559"/>
    <mergeCell ref="B15560:D15560"/>
    <mergeCell ref="B15561:D15561"/>
    <mergeCell ref="B15562:D15562"/>
    <mergeCell ref="B15551:D15551"/>
    <mergeCell ref="B15552:D15552"/>
    <mergeCell ref="B15553:D15553"/>
    <mergeCell ref="B15554:D15554"/>
    <mergeCell ref="B15555:D15555"/>
    <mergeCell ref="B15556:D15556"/>
    <mergeCell ref="B15545:D15545"/>
    <mergeCell ref="B15546:D15546"/>
    <mergeCell ref="B15547:D15547"/>
    <mergeCell ref="B15548:D15548"/>
    <mergeCell ref="B15549:D15549"/>
    <mergeCell ref="B15550:D15550"/>
    <mergeCell ref="B15539:D15539"/>
    <mergeCell ref="B15540:D15540"/>
    <mergeCell ref="B15541:D15541"/>
    <mergeCell ref="B15542:D15542"/>
    <mergeCell ref="B15543:D15543"/>
    <mergeCell ref="B15544:D15544"/>
    <mergeCell ref="B15533:D15533"/>
    <mergeCell ref="B15534:D15534"/>
    <mergeCell ref="B15535:D15535"/>
    <mergeCell ref="B15536:D15536"/>
    <mergeCell ref="B15537:D15537"/>
    <mergeCell ref="B15538:D15538"/>
    <mergeCell ref="B15527:D15527"/>
    <mergeCell ref="B15528:D15528"/>
    <mergeCell ref="B15529:D15529"/>
    <mergeCell ref="B15530:D15530"/>
    <mergeCell ref="B15531:D15531"/>
    <mergeCell ref="B15532:D15532"/>
    <mergeCell ref="B15521:D15521"/>
    <mergeCell ref="B15522:D15522"/>
    <mergeCell ref="B15523:D15523"/>
    <mergeCell ref="B15524:D15524"/>
    <mergeCell ref="B15525:D15525"/>
    <mergeCell ref="B15526:D15526"/>
    <mergeCell ref="B15515:D15515"/>
    <mergeCell ref="B15516:D15516"/>
    <mergeCell ref="B15517:D15517"/>
    <mergeCell ref="B15518:D15518"/>
    <mergeCell ref="B15519:D15519"/>
    <mergeCell ref="B15520:D15520"/>
    <mergeCell ref="B15509:D15509"/>
    <mergeCell ref="B15510:D15510"/>
    <mergeCell ref="B15511:D15511"/>
    <mergeCell ref="B15512:D15512"/>
    <mergeCell ref="B15513:D15513"/>
    <mergeCell ref="B15514:D15514"/>
    <mergeCell ref="B15503:D15503"/>
    <mergeCell ref="B15504:D15504"/>
    <mergeCell ref="B15505:D15505"/>
    <mergeCell ref="B15506:D15506"/>
    <mergeCell ref="B15507:D15507"/>
    <mergeCell ref="B15508:D15508"/>
    <mergeCell ref="B15497:D15497"/>
    <mergeCell ref="B15498:D15498"/>
    <mergeCell ref="B15499:D15499"/>
    <mergeCell ref="B15500:D15500"/>
    <mergeCell ref="B15501:D15501"/>
    <mergeCell ref="B15502:D15502"/>
    <mergeCell ref="B15491:D15491"/>
    <mergeCell ref="B15492:D15492"/>
    <mergeCell ref="B15493:D15493"/>
    <mergeCell ref="B15494:D15494"/>
    <mergeCell ref="B15495:D15495"/>
    <mergeCell ref="B15496:D15496"/>
    <mergeCell ref="B15485:D15485"/>
    <mergeCell ref="B15486:D15486"/>
    <mergeCell ref="B15487:D15487"/>
    <mergeCell ref="B15488:D15488"/>
    <mergeCell ref="B15489:D15489"/>
    <mergeCell ref="B15490:D15490"/>
    <mergeCell ref="B15479:D15479"/>
    <mergeCell ref="B15480:D15480"/>
    <mergeCell ref="B15481:D15481"/>
    <mergeCell ref="B15482:D15482"/>
    <mergeCell ref="B15483:D15483"/>
    <mergeCell ref="B15484:D15484"/>
    <mergeCell ref="B15473:D15473"/>
    <mergeCell ref="B15474:D15474"/>
    <mergeCell ref="B15475:D15475"/>
    <mergeCell ref="B15476:D15476"/>
    <mergeCell ref="B15477:D15477"/>
    <mergeCell ref="B15478:D15478"/>
    <mergeCell ref="B15467:D15467"/>
    <mergeCell ref="B15468:D15468"/>
    <mergeCell ref="B15469:D15469"/>
    <mergeCell ref="B15470:D15470"/>
    <mergeCell ref="B15471:D15471"/>
    <mergeCell ref="B15472:D15472"/>
    <mergeCell ref="B15461:D15461"/>
    <mergeCell ref="B15462:D15462"/>
    <mergeCell ref="B15463:D15463"/>
    <mergeCell ref="B15464:D15464"/>
    <mergeCell ref="B15465:D15465"/>
    <mergeCell ref="B15466:D15466"/>
    <mergeCell ref="B15455:D15455"/>
    <mergeCell ref="B15456:D15456"/>
    <mergeCell ref="B15457:D15457"/>
    <mergeCell ref="B15458:D15458"/>
    <mergeCell ref="B15459:D15459"/>
    <mergeCell ref="B15460:D15460"/>
    <mergeCell ref="B15449:D15449"/>
    <mergeCell ref="B15450:D15450"/>
    <mergeCell ref="B15451:D15451"/>
    <mergeCell ref="B15452:D15452"/>
    <mergeCell ref="B15453:D15453"/>
    <mergeCell ref="B15454:D15454"/>
    <mergeCell ref="B15443:D15443"/>
    <mergeCell ref="B15444:D15444"/>
    <mergeCell ref="B15445:D15445"/>
    <mergeCell ref="B15446:D15446"/>
    <mergeCell ref="B15447:D15447"/>
    <mergeCell ref="B15448:D15448"/>
    <mergeCell ref="B15437:D15437"/>
    <mergeCell ref="B15438:D15438"/>
    <mergeCell ref="B15439:D15439"/>
    <mergeCell ref="B15440:D15440"/>
    <mergeCell ref="B15441:D15441"/>
    <mergeCell ref="B15442:D15442"/>
    <mergeCell ref="B15431:D15431"/>
    <mergeCell ref="B15432:D15432"/>
    <mergeCell ref="B15433:D15433"/>
    <mergeCell ref="B15434:D15434"/>
    <mergeCell ref="B15435:D15435"/>
    <mergeCell ref="B15436:D15436"/>
    <mergeCell ref="B15425:D15425"/>
    <mergeCell ref="B15426:D15426"/>
    <mergeCell ref="B15427:D15427"/>
    <mergeCell ref="B15428:D15428"/>
    <mergeCell ref="B15429:D15429"/>
    <mergeCell ref="B15430:D15430"/>
    <mergeCell ref="B15419:D15419"/>
    <mergeCell ref="B15420:D15420"/>
    <mergeCell ref="B15421:D15421"/>
    <mergeCell ref="B15422:D15422"/>
    <mergeCell ref="B15423:D15423"/>
    <mergeCell ref="B15424:D15424"/>
    <mergeCell ref="B15413:D15413"/>
    <mergeCell ref="B15414:D15414"/>
    <mergeCell ref="B15415:D15415"/>
    <mergeCell ref="B15416:D15416"/>
    <mergeCell ref="B15417:D15417"/>
    <mergeCell ref="B15418:D15418"/>
    <mergeCell ref="B15407:D15407"/>
    <mergeCell ref="B15408:D15408"/>
    <mergeCell ref="B15409:D15409"/>
    <mergeCell ref="B15410:D15410"/>
    <mergeCell ref="B15411:D15411"/>
    <mergeCell ref="B15412:D15412"/>
    <mergeCell ref="B15401:D15401"/>
    <mergeCell ref="B15402:D15402"/>
    <mergeCell ref="B15403:D15403"/>
    <mergeCell ref="B15404:D15404"/>
    <mergeCell ref="B15405:D15405"/>
    <mergeCell ref="B15406:D15406"/>
    <mergeCell ref="B15395:D15395"/>
    <mergeCell ref="B15396:D15396"/>
    <mergeCell ref="B15397:D15397"/>
    <mergeCell ref="B15398:D15398"/>
    <mergeCell ref="B15399:D15399"/>
    <mergeCell ref="B15400:D15400"/>
    <mergeCell ref="B15389:D15389"/>
    <mergeCell ref="B15390:D15390"/>
    <mergeCell ref="B15391:D15391"/>
    <mergeCell ref="B15392:D15392"/>
    <mergeCell ref="B15393:D15393"/>
    <mergeCell ref="B15394:D15394"/>
    <mergeCell ref="B15383:D15383"/>
    <mergeCell ref="B15384:D15384"/>
    <mergeCell ref="B15385:D15385"/>
    <mergeCell ref="B15386:D15386"/>
    <mergeCell ref="B15387:D15387"/>
    <mergeCell ref="B15388:D15388"/>
    <mergeCell ref="B15377:D15377"/>
    <mergeCell ref="B15378:D15378"/>
    <mergeCell ref="B15379:D15379"/>
    <mergeCell ref="B15380:D15380"/>
    <mergeCell ref="B15381:D15381"/>
    <mergeCell ref="B15382:D15382"/>
    <mergeCell ref="B15371:D15371"/>
    <mergeCell ref="B15372:D15372"/>
    <mergeCell ref="B15373:D15373"/>
    <mergeCell ref="B15374:D15374"/>
    <mergeCell ref="B15375:D15375"/>
    <mergeCell ref="B15376:D15376"/>
    <mergeCell ref="B15365:D15365"/>
    <mergeCell ref="B15366:D15366"/>
    <mergeCell ref="B15367:D15367"/>
    <mergeCell ref="B15368:D15368"/>
    <mergeCell ref="B15369:D15369"/>
    <mergeCell ref="B15370:D15370"/>
    <mergeCell ref="B15359:D15359"/>
    <mergeCell ref="B15360:D15360"/>
    <mergeCell ref="B15361:D15361"/>
    <mergeCell ref="B15362:D15362"/>
    <mergeCell ref="B15363:D15363"/>
    <mergeCell ref="B15364:D15364"/>
    <mergeCell ref="B15353:D15353"/>
    <mergeCell ref="B15354:D15354"/>
    <mergeCell ref="B15355:D15355"/>
    <mergeCell ref="B15356:D15356"/>
    <mergeCell ref="B15357:D15357"/>
    <mergeCell ref="B15358:D15358"/>
    <mergeCell ref="B15347:D15347"/>
    <mergeCell ref="B15348:D15348"/>
    <mergeCell ref="B15349:D15349"/>
    <mergeCell ref="B15350:D15350"/>
    <mergeCell ref="B15351:D15351"/>
    <mergeCell ref="B15352:D15352"/>
    <mergeCell ref="B15341:D15341"/>
    <mergeCell ref="B15342:D15342"/>
    <mergeCell ref="B15343:D15343"/>
    <mergeCell ref="B15344:D15344"/>
    <mergeCell ref="B15345:D15345"/>
    <mergeCell ref="B15346:D15346"/>
    <mergeCell ref="B15335:D15335"/>
    <mergeCell ref="B15336:D15336"/>
    <mergeCell ref="B15337:D15337"/>
    <mergeCell ref="B15338:D15338"/>
    <mergeCell ref="B15339:D15339"/>
    <mergeCell ref="B15340:D15340"/>
    <mergeCell ref="B15329:D15329"/>
    <mergeCell ref="B15330:D15330"/>
    <mergeCell ref="B15331:D15331"/>
    <mergeCell ref="B15332:D15332"/>
    <mergeCell ref="B15333:D15333"/>
    <mergeCell ref="B15334:D15334"/>
    <mergeCell ref="B15323:D15323"/>
    <mergeCell ref="B15324:D15324"/>
    <mergeCell ref="B15325:D15325"/>
    <mergeCell ref="B15326:D15326"/>
    <mergeCell ref="B15327:D15327"/>
    <mergeCell ref="B15328:D15328"/>
    <mergeCell ref="B15317:D15317"/>
    <mergeCell ref="B15318:D15318"/>
    <mergeCell ref="B15319:D15319"/>
    <mergeCell ref="B15320:D15320"/>
    <mergeCell ref="B15321:D15321"/>
    <mergeCell ref="B15322:D15322"/>
    <mergeCell ref="B15311:D15311"/>
    <mergeCell ref="B15312:D15312"/>
    <mergeCell ref="B15313:D15313"/>
    <mergeCell ref="B15314:D15314"/>
    <mergeCell ref="B15315:D15315"/>
    <mergeCell ref="B15316:D15316"/>
    <mergeCell ref="B15305:D15305"/>
    <mergeCell ref="B15306:D15306"/>
    <mergeCell ref="B15307:D15307"/>
    <mergeCell ref="B15308:D15308"/>
    <mergeCell ref="B15309:D15309"/>
    <mergeCell ref="B15310:D15310"/>
    <mergeCell ref="B15299:D15299"/>
    <mergeCell ref="B15300:D15300"/>
    <mergeCell ref="B15301:D15301"/>
    <mergeCell ref="B15302:D15302"/>
    <mergeCell ref="B15303:D15303"/>
    <mergeCell ref="B15304:D15304"/>
    <mergeCell ref="B15293:D15293"/>
    <mergeCell ref="B15294:D15294"/>
    <mergeCell ref="B15295:D15295"/>
    <mergeCell ref="B15296:D15296"/>
    <mergeCell ref="B15297:D15297"/>
    <mergeCell ref="B15298:D15298"/>
    <mergeCell ref="B15287:D15287"/>
    <mergeCell ref="B15288:D15288"/>
    <mergeCell ref="B15289:D15289"/>
    <mergeCell ref="B15290:D15290"/>
    <mergeCell ref="B15291:D15291"/>
    <mergeCell ref="B15292:D15292"/>
    <mergeCell ref="B15281:D15281"/>
    <mergeCell ref="B15282:D15282"/>
    <mergeCell ref="B15283:D15283"/>
    <mergeCell ref="B15284:D15284"/>
    <mergeCell ref="B15285:D15285"/>
    <mergeCell ref="B15286:D15286"/>
    <mergeCell ref="B15275:D15275"/>
    <mergeCell ref="B15276:D15276"/>
    <mergeCell ref="B15277:D15277"/>
    <mergeCell ref="B15278:D15278"/>
    <mergeCell ref="B15279:D15279"/>
    <mergeCell ref="B15280:D15280"/>
    <mergeCell ref="B15269:D15269"/>
    <mergeCell ref="B15270:D15270"/>
    <mergeCell ref="B15271:D15271"/>
    <mergeCell ref="B15272:D15272"/>
    <mergeCell ref="B15273:D15273"/>
    <mergeCell ref="B15274:D15274"/>
    <mergeCell ref="B15263:D15263"/>
    <mergeCell ref="B15264:D15264"/>
    <mergeCell ref="B15265:D15265"/>
    <mergeCell ref="B15266:D15266"/>
    <mergeCell ref="B15267:D15267"/>
    <mergeCell ref="B15268:D15268"/>
    <mergeCell ref="B15257:D15257"/>
    <mergeCell ref="B15258:D15258"/>
    <mergeCell ref="B15259:D15259"/>
    <mergeCell ref="B15260:D15260"/>
    <mergeCell ref="B15261:D15261"/>
    <mergeCell ref="B15262:D15262"/>
    <mergeCell ref="B15251:D15251"/>
    <mergeCell ref="B15252:D15252"/>
    <mergeCell ref="B15253:D15253"/>
    <mergeCell ref="B15254:D15254"/>
    <mergeCell ref="B15255:D15255"/>
    <mergeCell ref="B15256:D15256"/>
    <mergeCell ref="B15245:D15245"/>
    <mergeCell ref="B15246:D15246"/>
    <mergeCell ref="B15247:D15247"/>
    <mergeCell ref="B15248:D15248"/>
    <mergeCell ref="B15249:D15249"/>
    <mergeCell ref="B15250:D15250"/>
    <mergeCell ref="B15239:D15239"/>
    <mergeCell ref="B15240:D15240"/>
    <mergeCell ref="B15241:D15241"/>
    <mergeCell ref="B15242:D15242"/>
    <mergeCell ref="B15243:D15243"/>
    <mergeCell ref="B15244:D15244"/>
    <mergeCell ref="B15233:D15233"/>
    <mergeCell ref="B15234:D15234"/>
    <mergeCell ref="B15235:D15235"/>
    <mergeCell ref="B15236:D15236"/>
    <mergeCell ref="B15237:D15237"/>
    <mergeCell ref="B15238:D15238"/>
    <mergeCell ref="B15227:D15227"/>
    <mergeCell ref="B15228:D15228"/>
    <mergeCell ref="B15229:D15229"/>
    <mergeCell ref="B15230:D15230"/>
    <mergeCell ref="B15231:D15231"/>
    <mergeCell ref="B15232:D15232"/>
    <mergeCell ref="B15221:D15221"/>
    <mergeCell ref="B15222:D15222"/>
    <mergeCell ref="B15223:D15223"/>
    <mergeCell ref="B15224:D15224"/>
    <mergeCell ref="B15225:D15225"/>
    <mergeCell ref="B15226:D15226"/>
    <mergeCell ref="B15215:D15215"/>
    <mergeCell ref="B15216:D15216"/>
    <mergeCell ref="B15217:D15217"/>
    <mergeCell ref="B15218:D15218"/>
    <mergeCell ref="B15219:D15219"/>
    <mergeCell ref="B15220:D15220"/>
    <mergeCell ref="B15209:D15209"/>
    <mergeCell ref="B15210:D15210"/>
    <mergeCell ref="B15211:D15211"/>
    <mergeCell ref="B15212:D15212"/>
    <mergeCell ref="B15213:D15213"/>
    <mergeCell ref="B15214:D15214"/>
    <mergeCell ref="B15203:D15203"/>
    <mergeCell ref="B15204:D15204"/>
    <mergeCell ref="B15205:D15205"/>
    <mergeCell ref="B15206:D15206"/>
    <mergeCell ref="B15207:D15207"/>
    <mergeCell ref="B15208:D15208"/>
    <mergeCell ref="B15197:D15197"/>
    <mergeCell ref="B15198:D15198"/>
    <mergeCell ref="B15199:D15199"/>
    <mergeCell ref="B15200:D15200"/>
    <mergeCell ref="B15201:D15201"/>
    <mergeCell ref="B15202:D15202"/>
    <mergeCell ref="B15191:D15191"/>
    <mergeCell ref="B15192:D15192"/>
    <mergeCell ref="B15193:D15193"/>
    <mergeCell ref="B15194:D15194"/>
    <mergeCell ref="B15195:D15195"/>
    <mergeCell ref="B15196:D15196"/>
    <mergeCell ref="B15185:D15185"/>
    <mergeCell ref="B15186:D15186"/>
    <mergeCell ref="B15187:D15187"/>
    <mergeCell ref="B15188:D15188"/>
    <mergeCell ref="B15189:D15189"/>
    <mergeCell ref="B15190:D15190"/>
    <mergeCell ref="B15179:D15179"/>
    <mergeCell ref="B15180:D15180"/>
    <mergeCell ref="B15181:D15181"/>
    <mergeCell ref="B15182:D15182"/>
    <mergeCell ref="B15183:D15183"/>
    <mergeCell ref="B15184:D15184"/>
    <mergeCell ref="B15173:D15173"/>
    <mergeCell ref="B15174:D15174"/>
    <mergeCell ref="B15175:D15175"/>
    <mergeCell ref="B15176:D15176"/>
    <mergeCell ref="B15177:D15177"/>
    <mergeCell ref="B15178:D15178"/>
    <mergeCell ref="B15167:D15167"/>
    <mergeCell ref="B15168:D15168"/>
    <mergeCell ref="B15169:D15169"/>
    <mergeCell ref="B15170:D15170"/>
    <mergeCell ref="B15171:D15171"/>
    <mergeCell ref="B15172:D15172"/>
    <mergeCell ref="B15161:D15161"/>
    <mergeCell ref="B15162:D15162"/>
    <mergeCell ref="B15163:D15163"/>
    <mergeCell ref="B15164:D15164"/>
    <mergeCell ref="B15165:D15165"/>
    <mergeCell ref="B15166:D15166"/>
    <mergeCell ref="B15155:D15155"/>
    <mergeCell ref="B15156:D15156"/>
    <mergeCell ref="B15157:D15157"/>
    <mergeCell ref="B15158:D15158"/>
    <mergeCell ref="B15159:D15159"/>
    <mergeCell ref="B15160:D15160"/>
    <mergeCell ref="B15149:D15149"/>
    <mergeCell ref="B15150:D15150"/>
    <mergeCell ref="B15151:D15151"/>
    <mergeCell ref="B15152:D15152"/>
    <mergeCell ref="B15153:D15153"/>
    <mergeCell ref="B15154:D15154"/>
    <mergeCell ref="B15143:D15143"/>
    <mergeCell ref="B15144:D15144"/>
    <mergeCell ref="B15145:D15145"/>
    <mergeCell ref="B15146:D15146"/>
    <mergeCell ref="B15147:D15147"/>
    <mergeCell ref="B15148:D15148"/>
    <mergeCell ref="B15137:D15137"/>
    <mergeCell ref="B15138:D15138"/>
    <mergeCell ref="B15139:D15139"/>
    <mergeCell ref="B15140:D15140"/>
    <mergeCell ref="B15141:D15141"/>
    <mergeCell ref="B15142:D15142"/>
    <mergeCell ref="B15131:D15131"/>
    <mergeCell ref="B15132:D15132"/>
    <mergeCell ref="B15133:D15133"/>
    <mergeCell ref="B15134:D15134"/>
    <mergeCell ref="B15135:D15135"/>
    <mergeCell ref="B15136:D15136"/>
    <mergeCell ref="B15125:D15125"/>
    <mergeCell ref="B15126:D15126"/>
    <mergeCell ref="B15127:D15127"/>
    <mergeCell ref="B15128:D15128"/>
    <mergeCell ref="B15129:D15129"/>
    <mergeCell ref="B15130:D15130"/>
    <mergeCell ref="B15119:D15119"/>
    <mergeCell ref="B15120:D15120"/>
    <mergeCell ref="B15121:D15121"/>
    <mergeCell ref="B15122:D15122"/>
    <mergeCell ref="B15123:D15123"/>
    <mergeCell ref="B15124:D15124"/>
    <mergeCell ref="B15113:D15113"/>
    <mergeCell ref="B15114:D15114"/>
    <mergeCell ref="B15115:D15115"/>
    <mergeCell ref="B15116:D15116"/>
    <mergeCell ref="B15117:D15117"/>
    <mergeCell ref="B15118:D15118"/>
    <mergeCell ref="B15107:D15107"/>
    <mergeCell ref="B15108:D15108"/>
    <mergeCell ref="B15109:D15109"/>
    <mergeCell ref="B15110:D15110"/>
    <mergeCell ref="B15111:D15111"/>
    <mergeCell ref="B15112:D15112"/>
    <mergeCell ref="B15101:D15101"/>
    <mergeCell ref="B15102:D15102"/>
    <mergeCell ref="B15103:D15103"/>
    <mergeCell ref="B15104:D15104"/>
    <mergeCell ref="B15105:D15105"/>
    <mergeCell ref="B15106:D15106"/>
    <mergeCell ref="B15095:D15095"/>
    <mergeCell ref="B15096:D15096"/>
    <mergeCell ref="B15097:D15097"/>
    <mergeCell ref="B15098:D15098"/>
    <mergeCell ref="B15099:D15099"/>
    <mergeCell ref="B15100:D15100"/>
    <mergeCell ref="B15089:D15089"/>
    <mergeCell ref="B15090:D15090"/>
    <mergeCell ref="B15091:D15091"/>
    <mergeCell ref="B15092:D15092"/>
    <mergeCell ref="B15093:D15093"/>
    <mergeCell ref="B15094:D15094"/>
    <mergeCell ref="B15083:D15083"/>
    <mergeCell ref="B15084:D15084"/>
    <mergeCell ref="B15085:D15085"/>
    <mergeCell ref="B15086:D15086"/>
    <mergeCell ref="B15087:D15087"/>
    <mergeCell ref="B15088:D15088"/>
    <mergeCell ref="B15077:D15077"/>
    <mergeCell ref="B15078:D15078"/>
    <mergeCell ref="B15079:D15079"/>
    <mergeCell ref="B15080:D15080"/>
    <mergeCell ref="B15081:D15081"/>
    <mergeCell ref="B15082:D15082"/>
    <mergeCell ref="B15071:D15071"/>
    <mergeCell ref="B15072:D15072"/>
    <mergeCell ref="B15073:D15073"/>
    <mergeCell ref="B15074:D15074"/>
    <mergeCell ref="B15075:D15075"/>
    <mergeCell ref="B15076:D15076"/>
    <mergeCell ref="B15065:D15065"/>
    <mergeCell ref="B15066:D15066"/>
    <mergeCell ref="B15067:D15067"/>
    <mergeCell ref="B15068:D15068"/>
    <mergeCell ref="B15069:D15069"/>
    <mergeCell ref="B15070:D15070"/>
    <mergeCell ref="B15059:D15059"/>
    <mergeCell ref="B15060:D15060"/>
    <mergeCell ref="B15061:D15061"/>
    <mergeCell ref="B15062:D15062"/>
    <mergeCell ref="B15063:D15063"/>
    <mergeCell ref="B15064:D15064"/>
    <mergeCell ref="B15053:D15053"/>
    <mergeCell ref="B15054:D15054"/>
    <mergeCell ref="B15055:D15055"/>
    <mergeCell ref="B15056:D15056"/>
    <mergeCell ref="B15057:D15057"/>
    <mergeCell ref="B15058:D15058"/>
    <mergeCell ref="B15047:D15047"/>
    <mergeCell ref="B15048:D15048"/>
    <mergeCell ref="B15049:D15049"/>
    <mergeCell ref="B15050:D15050"/>
    <mergeCell ref="B15051:D15051"/>
    <mergeCell ref="B15052:D15052"/>
    <mergeCell ref="B15041:D15041"/>
    <mergeCell ref="B15042:D15042"/>
    <mergeCell ref="B15043:D15043"/>
    <mergeCell ref="B15044:D15044"/>
    <mergeCell ref="B15045:D15045"/>
    <mergeCell ref="B15046:D15046"/>
    <mergeCell ref="B15035:D15035"/>
    <mergeCell ref="B15036:D15036"/>
    <mergeCell ref="B15037:D15037"/>
    <mergeCell ref="B15038:D15038"/>
    <mergeCell ref="B15039:D15039"/>
    <mergeCell ref="B15040:D15040"/>
    <mergeCell ref="B15029:D15029"/>
    <mergeCell ref="B15030:D15030"/>
    <mergeCell ref="B15031:D15031"/>
    <mergeCell ref="B15032:D15032"/>
    <mergeCell ref="B15033:D15033"/>
    <mergeCell ref="B15034:D15034"/>
    <mergeCell ref="B15023:D15023"/>
    <mergeCell ref="B15024:D15024"/>
    <mergeCell ref="B15025:D15025"/>
    <mergeCell ref="B15026:D15026"/>
    <mergeCell ref="B15027:D15027"/>
    <mergeCell ref="B15028:D15028"/>
    <mergeCell ref="B15017:D15017"/>
    <mergeCell ref="B15018:D15018"/>
    <mergeCell ref="B15019:D15019"/>
    <mergeCell ref="B15020:D15020"/>
    <mergeCell ref="B15021:D15021"/>
    <mergeCell ref="B15022:D15022"/>
    <mergeCell ref="B15011:D15011"/>
    <mergeCell ref="B15012:D15012"/>
    <mergeCell ref="B15013:D15013"/>
    <mergeCell ref="B15014:D15014"/>
    <mergeCell ref="B15015:D15015"/>
    <mergeCell ref="B15016:D15016"/>
    <mergeCell ref="B15005:D15005"/>
    <mergeCell ref="B15006:D15006"/>
    <mergeCell ref="B15007:D15007"/>
    <mergeCell ref="B15008:D15008"/>
    <mergeCell ref="B15009:D15009"/>
    <mergeCell ref="B15010:D15010"/>
    <mergeCell ref="B14999:D14999"/>
    <mergeCell ref="B15000:D15000"/>
    <mergeCell ref="B15001:D15001"/>
    <mergeCell ref="B15002:D15002"/>
    <mergeCell ref="B15003:D15003"/>
    <mergeCell ref="B15004:D15004"/>
    <mergeCell ref="B14993:D14993"/>
    <mergeCell ref="B14994:D14994"/>
    <mergeCell ref="B14995:D14995"/>
    <mergeCell ref="B14996:D14996"/>
    <mergeCell ref="B14997:D14997"/>
    <mergeCell ref="B14998:D14998"/>
    <mergeCell ref="B14987:D14987"/>
    <mergeCell ref="B14988:D14988"/>
    <mergeCell ref="B14989:D14989"/>
    <mergeCell ref="B14990:D14990"/>
    <mergeCell ref="B14991:D14991"/>
    <mergeCell ref="B14992:D14992"/>
    <mergeCell ref="B14981:D14981"/>
    <mergeCell ref="B14982:D14982"/>
    <mergeCell ref="B14983:D14983"/>
    <mergeCell ref="B14984:D14984"/>
    <mergeCell ref="B14985:D14985"/>
    <mergeCell ref="B14986:D14986"/>
    <mergeCell ref="B14975:D14975"/>
    <mergeCell ref="B14976:D14976"/>
    <mergeCell ref="B14977:D14977"/>
    <mergeCell ref="B14978:D14978"/>
    <mergeCell ref="B14979:D14979"/>
    <mergeCell ref="B14980:D14980"/>
    <mergeCell ref="B14969:D14969"/>
    <mergeCell ref="B14970:D14970"/>
    <mergeCell ref="B14971:D14971"/>
    <mergeCell ref="B14972:D14972"/>
    <mergeCell ref="B14973:D14973"/>
    <mergeCell ref="B14974:D14974"/>
    <mergeCell ref="B14963:D14963"/>
    <mergeCell ref="B14964:D14964"/>
    <mergeCell ref="B14965:D14965"/>
    <mergeCell ref="B14966:D14966"/>
    <mergeCell ref="B14967:D14967"/>
    <mergeCell ref="B14968:D14968"/>
    <mergeCell ref="B14957:D14957"/>
    <mergeCell ref="B14958:D14958"/>
    <mergeCell ref="B14959:D14959"/>
    <mergeCell ref="B14960:D14960"/>
    <mergeCell ref="B14961:D14961"/>
    <mergeCell ref="B14962:D14962"/>
    <mergeCell ref="B14951:D14951"/>
    <mergeCell ref="B14952:D14952"/>
    <mergeCell ref="B14953:D14953"/>
    <mergeCell ref="B14954:D14954"/>
    <mergeCell ref="B14955:D14955"/>
    <mergeCell ref="B14956:D14956"/>
    <mergeCell ref="B14945:D14945"/>
    <mergeCell ref="B14946:D14946"/>
    <mergeCell ref="B14947:D14947"/>
    <mergeCell ref="B14948:D14948"/>
    <mergeCell ref="B14949:D14949"/>
    <mergeCell ref="B14950:D14950"/>
    <mergeCell ref="B14939:D14939"/>
    <mergeCell ref="B14940:D14940"/>
    <mergeCell ref="B14941:D14941"/>
    <mergeCell ref="B14942:D14942"/>
    <mergeCell ref="B14943:D14943"/>
    <mergeCell ref="B14944:D14944"/>
    <mergeCell ref="B14933:D14933"/>
    <mergeCell ref="B14934:D14934"/>
    <mergeCell ref="B14935:D14935"/>
    <mergeCell ref="B14936:D14936"/>
    <mergeCell ref="B14937:D14937"/>
    <mergeCell ref="B14938:D14938"/>
    <mergeCell ref="B14927:D14927"/>
    <mergeCell ref="B14928:D14928"/>
    <mergeCell ref="B14929:D14929"/>
    <mergeCell ref="B14930:D14930"/>
    <mergeCell ref="B14931:D14931"/>
    <mergeCell ref="B14932:D14932"/>
    <mergeCell ref="B14921:D14921"/>
    <mergeCell ref="B14922:D14922"/>
    <mergeCell ref="B14923:D14923"/>
    <mergeCell ref="B14924:D14924"/>
    <mergeCell ref="B14925:D14925"/>
    <mergeCell ref="B14926:D14926"/>
    <mergeCell ref="B14915:D14915"/>
    <mergeCell ref="B14916:D14916"/>
    <mergeCell ref="B14917:D14917"/>
    <mergeCell ref="B14918:D14918"/>
    <mergeCell ref="B14919:D14919"/>
    <mergeCell ref="B14920:D14920"/>
    <mergeCell ref="B14909:D14909"/>
    <mergeCell ref="B14910:D14910"/>
    <mergeCell ref="B14911:D14911"/>
    <mergeCell ref="B14912:D14912"/>
    <mergeCell ref="B14913:D14913"/>
    <mergeCell ref="B14914:D14914"/>
    <mergeCell ref="B14903:D14903"/>
    <mergeCell ref="B14904:D14904"/>
    <mergeCell ref="B14905:D14905"/>
    <mergeCell ref="B14906:D14906"/>
    <mergeCell ref="B14907:D14907"/>
    <mergeCell ref="B14908:D14908"/>
    <mergeCell ref="B14897:D14897"/>
    <mergeCell ref="B14898:D14898"/>
    <mergeCell ref="B14899:D14899"/>
    <mergeCell ref="B14900:D14900"/>
    <mergeCell ref="B14901:D14901"/>
    <mergeCell ref="B14902:D14902"/>
    <mergeCell ref="B14891:D14891"/>
    <mergeCell ref="B14892:D14892"/>
    <mergeCell ref="B14893:D14893"/>
    <mergeCell ref="B14894:D14894"/>
    <mergeCell ref="B14895:D14895"/>
    <mergeCell ref="B14896:D14896"/>
    <mergeCell ref="B14885:D14885"/>
    <mergeCell ref="B14886:D14886"/>
    <mergeCell ref="B14887:D14887"/>
    <mergeCell ref="B14888:D14888"/>
    <mergeCell ref="B14889:D14889"/>
    <mergeCell ref="B14890:D14890"/>
    <mergeCell ref="B14879:D14879"/>
    <mergeCell ref="B14880:D14880"/>
    <mergeCell ref="B14881:D14881"/>
    <mergeCell ref="B14882:D14882"/>
    <mergeCell ref="B14883:D14883"/>
    <mergeCell ref="B14884:D14884"/>
    <mergeCell ref="B14873:D14873"/>
    <mergeCell ref="B14874:D14874"/>
    <mergeCell ref="B14875:D14875"/>
    <mergeCell ref="B14876:D14876"/>
    <mergeCell ref="B14877:D14877"/>
    <mergeCell ref="B14878:D14878"/>
    <mergeCell ref="B14867:D14867"/>
    <mergeCell ref="B14868:D14868"/>
    <mergeCell ref="B14869:D14869"/>
    <mergeCell ref="B14870:D14870"/>
    <mergeCell ref="B14871:D14871"/>
    <mergeCell ref="B14872:D14872"/>
    <mergeCell ref="B14861:D14861"/>
    <mergeCell ref="B14862:D14862"/>
    <mergeCell ref="B14863:D14863"/>
    <mergeCell ref="B14864:D14864"/>
    <mergeCell ref="B14865:D14865"/>
    <mergeCell ref="B14866:D14866"/>
    <mergeCell ref="B14855:D14855"/>
    <mergeCell ref="B14856:D14856"/>
    <mergeCell ref="B14857:D14857"/>
    <mergeCell ref="B14858:D14858"/>
    <mergeCell ref="B14859:D14859"/>
    <mergeCell ref="B14860:D14860"/>
    <mergeCell ref="B14849:D14849"/>
    <mergeCell ref="B14850:D14850"/>
    <mergeCell ref="B14851:D14851"/>
    <mergeCell ref="B14852:D14852"/>
    <mergeCell ref="B14853:D14853"/>
    <mergeCell ref="B14854:D14854"/>
    <mergeCell ref="B14843:D14843"/>
    <mergeCell ref="B14844:D14844"/>
    <mergeCell ref="B14845:D14845"/>
    <mergeCell ref="B14846:D14846"/>
    <mergeCell ref="B14847:D14847"/>
    <mergeCell ref="B14848:D14848"/>
    <mergeCell ref="B14837:D14837"/>
    <mergeCell ref="B14838:D14838"/>
    <mergeCell ref="B14839:D14839"/>
    <mergeCell ref="B14840:D14840"/>
    <mergeCell ref="B14841:D14841"/>
    <mergeCell ref="B14842:D14842"/>
    <mergeCell ref="B14831:D14831"/>
    <mergeCell ref="B14832:D14832"/>
    <mergeCell ref="B14833:D14833"/>
    <mergeCell ref="B14834:D14834"/>
    <mergeCell ref="B14835:D14835"/>
    <mergeCell ref="B14836:D14836"/>
    <mergeCell ref="B14825:D14825"/>
    <mergeCell ref="B14826:D14826"/>
    <mergeCell ref="B14827:D14827"/>
    <mergeCell ref="B14828:D14828"/>
    <mergeCell ref="B14829:D14829"/>
    <mergeCell ref="B14830:D14830"/>
    <mergeCell ref="B14819:D14819"/>
    <mergeCell ref="B14820:D14820"/>
    <mergeCell ref="B14821:D14821"/>
    <mergeCell ref="B14822:D14822"/>
    <mergeCell ref="B14823:D14823"/>
    <mergeCell ref="B14824:D14824"/>
    <mergeCell ref="B14813:D14813"/>
    <mergeCell ref="B14814:D14814"/>
    <mergeCell ref="B14815:D14815"/>
    <mergeCell ref="B14816:D14816"/>
    <mergeCell ref="B14817:D14817"/>
    <mergeCell ref="B14818:D14818"/>
    <mergeCell ref="B14807:D14807"/>
    <mergeCell ref="B14808:D14808"/>
    <mergeCell ref="B14809:D14809"/>
    <mergeCell ref="B14810:D14810"/>
    <mergeCell ref="B14811:D14811"/>
    <mergeCell ref="B14812:D14812"/>
    <mergeCell ref="B14801:D14801"/>
    <mergeCell ref="B14802:D14802"/>
    <mergeCell ref="B14803:D14803"/>
    <mergeCell ref="B14804:D14804"/>
    <mergeCell ref="B14805:D14805"/>
    <mergeCell ref="B14806:D14806"/>
    <mergeCell ref="B14795:D14795"/>
    <mergeCell ref="B14796:D14796"/>
    <mergeCell ref="B14797:D14797"/>
    <mergeCell ref="B14798:D14798"/>
    <mergeCell ref="B14799:D14799"/>
    <mergeCell ref="B14800:D14800"/>
    <mergeCell ref="B14789:D14789"/>
    <mergeCell ref="B14790:D14790"/>
    <mergeCell ref="B14791:D14791"/>
    <mergeCell ref="B14792:D14792"/>
    <mergeCell ref="B14793:D14793"/>
    <mergeCell ref="B14794:D14794"/>
    <mergeCell ref="B14783:D14783"/>
    <mergeCell ref="B14784:D14784"/>
    <mergeCell ref="B14785:D14785"/>
    <mergeCell ref="B14786:D14786"/>
    <mergeCell ref="B14787:D14787"/>
    <mergeCell ref="B14788:D14788"/>
    <mergeCell ref="B14777:D14777"/>
    <mergeCell ref="B14778:D14778"/>
    <mergeCell ref="B14779:D14779"/>
    <mergeCell ref="B14780:D14780"/>
    <mergeCell ref="B14781:D14781"/>
    <mergeCell ref="B14782:D14782"/>
    <mergeCell ref="B14771:D14771"/>
    <mergeCell ref="B14772:D14772"/>
    <mergeCell ref="B14773:D14773"/>
    <mergeCell ref="B14774:D14774"/>
    <mergeCell ref="B14775:D14775"/>
    <mergeCell ref="B14776:D14776"/>
    <mergeCell ref="B14765:D14765"/>
    <mergeCell ref="B14766:D14766"/>
    <mergeCell ref="B14767:D14767"/>
    <mergeCell ref="B14768:D14768"/>
    <mergeCell ref="B14769:D14769"/>
    <mergeCell ref="B14770:D14770"/>
    <mergeCell ref="B14759:D14759"/>
    <mergeCell ref="B14760:D14760"/>
    <mergeCell ref="B14761:D14761"/>
    <mergeCell ref="B14762:D14762"/>
    <mergeCell ref="B14763:D14763"/>
    <mergeCell ref="B14764:D14764"/>
    <mergeCell ref="B14753:D14753"/>
    <mergeCell ref="B14754:D14754"/>
    <mergeCell ref="B14755:D14755"/>
    <mergeCell ref="B14756:D14756"/>
    <mergeCell ref="B14757:D14757"/>
    <mergeCell ref="B14758:D14758"/>
    <mergeCell ref="B14747:D14747"/>
    <mergeCell ref="B14748:D14748"/>
    <mergeCell ref="B14749:D14749"/>
    <mergeCell ref="B14750:D14750"/>
    <mergeCell ref="B14751:D14751"/>
    <mergeCell ref="B14752:D14752"/>
    <mergeCell ref="B14741:D14741"/>
    <mergeCell ref="B14742:D14742"/>
    <mergeCell ref="B14743:D14743"/>
    <mergeCell ref="B14744:D14744"/>
    <mergeCell ref="B14745:D14745"/>
    <mergeCell ref="B14746:D14746"/>
    <mergeCell ref="B14735:D14735"/>
    <mergeCell ref="B14736:D14736"/>
    <mergeCell ref="B14737:D14737"/>
    <mergeCell ref="B14738:D14738"/>
    <mergeCell ref="B14739:D14739"/>
    <mergeCell ref="B14740:D14740"/>
    <mergeCell ref="B14729:D14729"/>
    <mergeCell ref="B14730:D14730"/>
    <mergeCell ref="B14731:D14731"/>
    <mergeCell ref="B14732:D14732"/>
    <mergeCell ref="B14733:D14733"/>
    <mergeCell ref="B14734:D14734"/>
    <mergeCell ref="B14723:D14723"/>
    <mergeCell ref="B14724:D14724"/>
    <mergeCell ref="B14725:D14725"/>
    <mergeCell ref="B14726:D14726"/>
    <mergeCell ref="B14727:D14727"/>
    <mergeCell ref="B14728:D14728"/>
    <mergeCell ref="B14717:D14717"/>
    <mergeCell ref="B14718:D14718"/>
    <mergeCell ref="B14719:D14719"/>
    <mergeCell ref="B14720:D14720"/>
    <mergeCell ref="B14721:D14721"/>
    <mergeCell ref="B14722:D14722"/>
    <mergeCell ref="B14711:D14711"/>
    <mergeCell ref="B14712:D14712"/>
    <mergeCell ref="B14713:D14713"/>
    <mergeCell ref="B14714:D14714"/>
    <mergeCell ref="B14715:D14715"/>
    <mergeCell ref="B14716:D14716"/>
    <mergeCell ref="B14705:D14705"/>
    <mergeCell ref="B14706:D14706"/>
    <mergeCell ref="B14707:D14707"/>
    <mergeCell ref="B14708:D14708"/>
    <mergeCell ref="B14709:D14709"/>
    <mergeCell ref="B14710:D14710"/>
    <mergeCell ref="B14699:D14699"/>
    <mergeCell ref="B14700:D14700"/>
    <mergeCell ref="B14701:D14701"/>
    <mergeCell ref="B14702:D14702"/>
    <mergeCell ref="B14703:D14703"/>
    <mergeCell ref="B14704:D14704"/>
    <mergeCell ref="B14693:D14693"/>
    <mergeCell ref="B14694:D14694"/>
    <mergeCell ref="B14695:D14695"/>
    <mergeCell ref="B14696:D14696"/>
    <mergeCell ref="B14697:D14697"/>
    <mergeCell ref="B14698:D14698"/>
    <mergeCell ref="B14687:D14687"/>
    <mergeCell ref="B14688:D14688"/>
    <mergeCell ref="B14689:D14689"/>
    <mergeCell ref="B14690:D14690"/>
    <mergeCell ref="B14691:D14691"/>
    <mergeCell ref="B14692:D14692"/>
    <mergeCell ref="B14681:D14681"/>
    <mergeCell ref="B14682:D14682"/>
    <mergeCell ref="B14683:D14683"/>
    <mergeCell ref="B14684:D14684"/>
    <mergeCell ref="B14685:D14685"/>
    <mergeCell ref="B14686:D14686"/>
    <mergeCell ref="B14675:D14675"/>
    <mergeCell ref="B14676:D14676"/>
    <mergeCell ref="B14677:D14677"/>
    <mergeCell ref="B14678:D14678"/>
    <mergeCell ref="B14679:D14679"/>
    <mergeCell ref="B14680:D14680"/>
    <mergeCell ref="B14669:D14669"/>
    <mergeCell ref="B14670:D14670"/>
    <mergeCell ref="B14671:D14671"/>
    <mergeCell ref="B14672:D14672"/>
    <mergeCell ref="B14673:D14673"/>
    <mergeCell ref="B14674:D14674"/>
    <mergeCell ref="B14663:D14663"/>
    <mergeCell ref="B14664:D14664"/>
    <mergeCell ref="B14665:D14665"/>
    <mergeCell ref="B14666:D14666"/>
    <mergeCell ref="B14667:D14667"/>
    <mergeCell ref="B14668:D14668"/>
    <mergeCell ref="B14657:D14657"/>
    <mergeCell ref="B14658:D14658"/>
    <mergeCell ref="B14659:D14659"/>
    <mergeCell ref="B14660:D14660"/>
    <mergeCell ref="B14661:D14661"/>
    <mergeCell ref="B14662:D14662"/>
    <mergeCell ref="B14651:D14651"/>
    <mergeCell ref="B14652:D14652"/>
    <mergeCell ref="B14653:D14653"/>
    <mergeCell ref="B14654:D14654"/>
    <mergeCell ref="B14655:D14655"/>
    <mergeCell ref="B14656:D14656"/>
    <mergeCell ref="B14645:D14645"/>
    <mergeCell ref="B14646:D14646"/>
    <mergeCell ref="B14647:D14647"/>
    <mergeCell ref="B14648:D14648"/>
    <mergeCell ref="B14649:D14649"/>
    <mergeCell ref="B14650:D14650"/>
    <mergeCell ref="B14639:D14639"/>
    <mergeCell ref="B14640:D14640"/>
    <mergeCell ref="B14641:D14641"/>
    <mergeCell ref="B14642:D14642"/>
    <mergeCell ref="B14643:D14643"/>
    <mergeCell ref="B14644:D14644"/>
    <mergeCell ref="B14633:D14633"/>
    <mergeCell ref="B14634:D14634"/>
    <mergeCell ref="B14635:D14635"/>
    <mergeCell ref="B14636:D14636"/>
    <mergeCell ref="B14637:D14637"/>
    <mergeCell ref="B14638:D14638"/>
    <mergeCell ref="B14627:D14627"/>
    <mergeCell ref="B14628:D14628"/>
    <mergeCell ref="B14629:D14629"/>
    <mergeCell ref="B14630:D14630"/>
    <mergeCell ref="B14631:D14631"/>
    <mergeCell ref="B14632:D14632"/>
    <mergeCell ref="B14621:D14621"/>
    <mergeCell ref="B14622:D14622"/>
    <mergeCell ref="B14623:D14623"/>
    <mergeCell ref="B14624:D14624"/>
    <mergeCell ref="B14625:D14625"/>
    <mergeCell ref="B14626:D14626"/>
    <mergeCell ref="B14615:D14615"/>
    <mergeCell ref="B14616:D14616"/>
    <mergeCell ref="B14617:D14617"/>
    <mergeCell ref="B14618:D14618"/>
    <mergeCell ref="B14619:D14619"/>
    <mergeCell ref="B14620:D14620"/>
    <mergeCell ref="B14609:D14609"/>
    <mergeCell ref="B14610:D14610"/>
    <mergeCell ref="B14611:D14611"/>
    <mergeCell ref="B14612:D14612"/>
    <mergeCell ref="B14613:D14613"/>
    <mergeCell ref="B14614:D14614"/>
    <mergeCell ref="B14603:D14603"/>
    <mergeCell ref="B14604:D14604"/>
    <mergeCell ref="B14605:D14605"/>
    <mergeCell ref="B14606:D14606"/>
    <mergeCell ref="B14607:D14607"/>
    <mergeCell ref="B14608:D14608"/>
    <mergeCell ref="B14597:D14597"/>
    <mergeCell ref="B14598:D14598"/>
    <mergeCell ref="B14599:D14599"/>
    <mergeCell ref="B14600:D14600"/>
    <mergeCell ref="B14601:D14601"/>
    <mergeCell ref="B14602:D14602"/>
    <mergeCell ref="B14591:D14591"/>
    <mergeCell ref="B14592:D14592"/>
    <mergeCell ref="B14593:D14593"/>
    <mergeCell ref="B14594:D14594"/>
    <mergeCell ref="B14595:D14595"/>
    <mergeCell ref="B14596:D14596"/>
    <mergeCell ref="B14585:D14585"/>
    <mergeCell ref="B14586:D14586"/>
    <mergeCell ref="B14587:D14587"/>
    <mergeCell ref="B14588:D14588"/>
    <mergeCell ref="B14589:D14589"/>
    <mergeCell ref="B14590:D14590"/>
    <mergeCell ref="B14579:D14579"/>
    <mergeCell ref="B14580:D14580"/>
    <mergeCell ref="B14581:D14581"/>
    <mergeCell ref="B14582:D14582"/>
    <mergeCell ref="B14583:D14583"/>
    <mergeCell ref="B14584:D14584"/>
    <mergeCell ref="B14573:D14573"/>
    <mergeCell ref="B14574:D14574"/>
    <mergeCell ref="B14575:D14575"/>
    <mergeCell ref="B14576:D14576"/>
    <mergeCell ref="B14577:D14577"/>
    <mergeCell ref="B14578:D14578"/>
    <mergeCell ref="B14567:D14567"/>
    <mergeCell ref="B14568:D14568"/>
    <mergeCell ref="B14569:D14569"/>
    <mergeCell ref="B14570:D14570"/>
    <mergeCell ref="B14571:D14571"/>
    <mergeCell ref="B14572:D14572"/>
    <mergeCell ref="B14561:D14561"/>
    <mergeCell ref="B14562:D14562"/>
    <mergeCell ref="B14563:D14563"/>
    <mergeCell ref="B14564:D14564"/>
    <mergeCell ref="B14565:D14565"/>
    <mergeCell ref="B14566:D14566"/>
    <mergeCell ref="B14555:D14555"/>
    <mergeCell ref="B14556:D14556"/>
    <mergeCell ref="B14557:D14557"/>
    <mergeCell ref="B14558:D14558"/>
    <mergeCell ref="B14559:D14559"/>
    <mergeCell ref="B14560:D14560"/>
    <mergeCell ref="B14549:D14549"/>
    <mergeCell ref="B14550:D14550"/>
    <mergeCell ref="B14551:D14551"/>
    <mergeCell ref="B14552:D14552"/>
    <mergeCell ref="B14553:D14553"/>
    <mergeCell ref="B14554:D14554"/>
    <mergeCell ref="B14543:D14543"/>
    <mergeCell ref="B14544:D14544"/>
    <mergeCell ref="B14545:D14545"/>
    <mergeCell ref="B14546:D14546"/>
    <mergeCell ref="B14547:D14547"/>
    <mergeCell ref="B14548:D14548"/>
    <mergeCell ref="B14537:D14537"/>
    <mergeCell ref="B14538:D14538"/>
    <mergeCell ref="B14539:D14539"/>
    <mergeCell ref="B14540:D14540"/>
    <mergeCell ref="B14541:D14541"/>
    <mergeCell ref="B14542:D14542"/>
    <mergeCell ref="B14531:D14531"/>
    <mergeCell ref="B14532:D14532"/>
    <mergeCell ref="B14533:D14533"/>
    <mergeCell ref="B14534:D14534"/>
    <mergeCell ref="B14535:D14535"/>
    <mergeCell ref="B14536:D14536"/>
    <mergeCell ref="B14525:D14525"/>
    <mergeCell ref="B14526:D14526"/>
    <mergeCell ref="B14527:D14527"/>
    <mergeCell ref="B14528:D14528"/>
    <mergeCell ref="B14529:D14529"/>
    <mergeCell ref="B14530:D14530"/>
    <mergeCell ref="B14519:D14519"/>
    <mergeCell ref="B14520:D14520"/>
    <mergeCell ref="B14521:D14521"/>
    <mergeCell ref="B14522:D14522"/>
    <mergeCell ref="B14523:D14523"/>
    <mergeCell ref="B14524:D14524"/>
    <mergeCell ref="B14513:D14513"/>
    <mergeCell ref="B14514:D14514"/>
    <mergeCell ref="B14515:D14515"/>
    <mergeCell ref="B14516:D14516"/>
    <mergeCell ref="B14517:D14517"/>
    <mergeCell ref="B14518:D14518"/>
    <mergeCell ref="B14507:D14507"/>
    <mergeCell ref="B14508:D14508"/>
    <mergeCell ref="B14509:D14509"/>
    <mergeCell ref="B14510:D14510"/>
    <mergeCell ref="B14511:D14511"/>
    <mergeCell ref="B14512:D14512"/>
    <mergeCell ref="B14501:D14501"/>
    <mergeCell ref="B14502:D14502"/>
    <mergeCell ref="B14503:D14503"/>
    <mergeCell ref="B14504:D14504"/>
    <mergeCell ref="B14505:D14505"/>
    <mergeCell ref="B14506:D14506"/>
    <mergeCell ref="B14495:D14495"/>
    <mergeCell ref="B14496:D14496"/>
    <mergeCell ref="B14497:D14497"/>
    <mergeCell ref="B14498:D14498"/>
    <mergeCell ref="B14499:D14499"/>
    <mergeCell ref="B14500:D14500"/>
    <mergeCell ref="B14489:D14489"/>
    <mergeCell ref="B14490:D14490"/>
    <mergeCell ref="B14491:D14491"/>
    <mergeCell ref="B14492:D14492"/>
    <mergeCell ref="B14493:D14493"/>
    <mergeCell ref="B14494:D14494"/>
    <mergeCell ref="B14483:D14483"/>
    <mergeCell ref="B14484:D14484"/>
    <mergeCell ref="B14485:D14485"/>
    <mergeCell ref="B14486:D14486"/>
    <mergeCell ref="B14487:D14487"/>
    <mergeCell ref="B14488:D14488"/>
    <mergeCell ref="B14477:D14477"/>
    <mergeCell ref="B14478:D14478"/>
    <mergeCell ref="B14479:D14479"/>
    <mergeCell ref="B14480:D14480"/>
    <mergeCell ref="B14481:D14481"/>
    <mergeCell ref="B14482:D14482"/>
    <mergeCell ref="B14471:D14471"/>
    <mergeCell ref="B14472:D14472"/>
    <mergeCell ref="B14473:D14473"/>
    <mergeCell ref="B14474:D14474"/>
    <mergeCell ref="B14475:D14475"/>
    <mergeCell ref="B14476:D14476"/>
    <mergeCell ref="B14465:D14465"/>
    <mergeCell ref="B14466:D14466"/>
    <mergeCell ref="B14467:D14467"/>
    <mergeCell ref="B14468:D14468"/>
    <mergeCell ref="B14469:D14469"/>
    <mergeCell ref="B14470:D14470"/>
    <mergeCell ref="B14459:D14459"/>
    <mergeCell ref="B14460:D14460"/>
    <mergeCell ref="B14461:D14461"/>
    <mergeCell ref="B14462:D14462"/>
    <mergeCell ref="B14463:D14463"/>
    <mergeCell ref="B14464:D14464"/>
    <mergeCell ref="B14453:D14453"/>
    <mergeCell ref="B14454:D14454"/>
    <mergeCell ref="B14455:D14455"/>
    <mergeCell ref="B14456:D14456"/>
    <mergeCell ref="B14457:D14457"/>
    <mergeCell ref="B14458:D14458"/>
    <mergeCell ref="B14447:D14447"/>
    <mergeCell ref="B14448:D14448"/>
    <mergeCell ref="B14449:D14449"/>
    <mergeCell ref="B14450:D14450"/>
    <mergeCell ref="B14451:D14451"/>
    <mergeCell ref="B14452:D14452"/>
    <mergeCell ref="B14441:D14441"/>
    <mergeCell ref="B14442:D14442"/>
    <mergeCell ref="B14443:D14443"/>
    <mergeCell ref="B14444:D14444"/>
    <mergeCell ref="B14445:D14445"/>
    <mergeCell ref="B14446:D14446"/>
    <mergeCell ref="B14435:D14435"/>
    <mergeCell ref="B14436:D14436"/>
    <mergeCell ref="B14437:D14437"/>
    <mergeCell ref="B14438:D14438"/>
    <mergeCell ref="B14439:D14439"/>
    <mergeCell ref="B14440:D14440"/>
    <mergeCell ref="B14429:D14429"/>
    <mergeCell ref="B14430:D14430"/>
    <mergeCell ref="B14431:D14431"/>
    <mergeCell ref="B14432:D14432"/>
    <mergeCell ref="B14433:D14433"/>
    <mergeCell ref="B14434:D14434"/>
    <mergeCell ref="B14423:D14423"/>
    <mergeCell ref="B14424:D14424"/>
    <mergeCell ref="B14425:D14425"/>
    <mergeCell ref="B14426:D14426"/>
    <mergeCell ref="B14427:D14427"/>
    <mergeCell ref="B14428:D14428"/>
    <mergeCell ref="B14417:D14417"/>
    <mergeCell ref="B14418:D14418"/>
    <mergeCell ref="B14419:D14419"/>
    <mergeCell ref="B14420:D14420"/>
    <mergeCell ref="B14421:D14421"/>
    <mergeCell ref="B14422:D14422"/>
    <mergeCell ref="B14411:D14411"/>
    <mergeCell ref="B14412:D14412"/>
    <mergeCell ref="B14413:D14413"/>
    <mergeCell ref="B14414:D14414"/>
    <mergeCell ref="B14415:D14415"/>
    <mergeCell ref="B14416:D14416"/>
    <mergeCell ref="B14405:D14405"/>
    <mergeCell ref="B14406:D14406"/>
    <mergeCell ref="B14407:D14407"/>
    <mergeCell ref="B14408:D14408"/>
    <mergeCell ref="B14409:D14409"/>
    <mergeCell ref="B14410:D14410"/>
    <mergeCell ref="B14399:D14399"/>
    <mergeCell ref="B14400:D14400"/>
    <mergeCell ref="B14401:D14401"/>
    <mergeCell ref="B14402:D14402"/>
    <mergeCell ref="B14403:D14403"/>
    <mergeCell ref="B14404:D14404"/>
    <mergeCell ref="B14393:D14393"/>
    <mergeCell ref="B14394:D14394"/>
    <mergeCell ref="B14395:D14395"/>
    <mergeCell ref="B14396:D14396"/>
    <mergeCell ref="B14397:D14397"/>
    <mergeCell ref="B14398:D14398"/>
    <mergeCell ref="B14387:D14387"/>
    <mergeCell ref="B14388:D14388"/>
    <mergeCell ref="B14389:D14389"/>
    <mergeCell ref="B14390:D14390"/>
    <mergeCell ref="B14391:D14391"/>
    <mergeCell ref="B14392:D14392"/>
    <mergeCell ref="B14381:D14381"/>
    <mergeCell ref="B14382:D14382"/>
    <mergeCell ref="B14383:D14383"/>
    <mergeCell ref="B14384:D14384"/>
    <mergeCell ref="B14385:D14385"/>
    <mergeCell ref="B14386:D14386"/>
    <mergeCell ref="B14375:D14375"/>
    <mergeCell ref="B14376:D14376"/>
    <mergeCell ref="B14377:D14377"/>
    <mergeCell ref="B14378:D14378"/>
    <mergeCell ref="B14379:D14379"/>
    <mergeCell ref="B14380:D14380"/>
    <mergeCell ref="B14369:D14369"/>
    <mergeCell ref="B14370:D14370"/>
    <mergeCell ref="B14371:D14371"/>
    <mergeCell ref="B14372:D14372"/>
    <mergeCell ref="B14373:D14373"/>
    <mergeCell ref="B14374:D14374"/>
    <mergeCell ref="B14363:D14363"/>
    <mergeCell ref="B14364:D14364"/>
    <mergeCell ref="B14365:D14365"/>
    <mergeCell ref="B14366:D14366"/>
    <mergeCell ref="B14367:D14367"/>
    <mergeCell ref="B14368:D14368"/>
    <mergeCell ref="B14357:D14357"/>
    <mergeCell ref="B14358:D14358"/>
    <mergeCell ref="B14359:D14359"/>
    <mergeCell ref="B14360:D14360"/>
    <mergeCell ref="B14361:D14361"/>
    <mergeCell ref="B14362:D14362"/>
    <mergeCell ref="B14351:D14351"/>
    <mergeCell ref="B14352:D14352"/>
    <mergeCell ref="B14353:D14353"/>
    <mergeCell ref="B14354:D14354"/>
    <mergeCell ref="B14355:D14355"/>
    <mergeCell ref="B14356:D14356"/>
    <mergeCell ref="B14345:D14345"/>
    <mergeCell ref="B14346:D14346"/>
    <mergeCell ref="B14347:D14347"/>
    <mergeCell ref="B14348:D14348"/>
    <mergeCell ref="B14349:D14349"/>
    <mergeCell ref="B14350:D14350"/>
    <mergeCell ref="B14339:D14339"/>
    <mergeCell ref="B14340:D14340"/>
    <mergeCell ref="B14341:D14341"/>
    <mergeCell ref="B14342:D14342"/>
    <mergeCell ref="B14343:D14343"/>
    <mergeCell ref="B14344:D14344"/>
    <mergeCell ref="B14333:D14333"/>
    <mergeCell ref="B14334:D14334"/>
    <mergeCell ref="B14335:D14335"/>
    <mergeCell ref="B14336:D14336"/>
    <mergeCell ref="B14337:D14337"/>
    <mergeCell ref="B14338:D14338"/>
    <mergeCell ref="B14327:D14327"/>
    <mergeCell ref="B14328:D14328"/>
    <mergeCell ref="B14329:D14329"/>
    <mergeCell ref="B14330:D14330"/>
    <mergeCell ref="B14331:D14331"/>
    <mergeCell ref="B14332:D14332"/>
    <mergeCell ref="B14321:D14321"/>
    <mergeCell ref="B14322:D14322"/>
    <mergeCell ref="B14323:D14323"/>
    <mergeCell ref="B14324:D14324"/>
    <mergeCell ref="B14325:D14325"/>
    <mergeCell ref="B14326:D14326"/>
    <mergeCell ref="B14315:D14315"/>
    <mergeCell ref="B14316:D14316"/>
    <mergeCell ref="B14317:D14317"/>
    <mergeCell ref="B14318:D14318"/>
    <mergeCell ref="B14319:D14319"/>
    <mergeCell ref="B14320:D14320"/>
    <mergeCell ref="B14309:D14309"/>
    <mergeCell ref="B14310:D14310"/>
    <mergeCell ref="B14311:D14311"/>
    <mergeCell ref="B14312:D14312"/>
    <mergeCell ref="B14313:D14313"/>
    <mergeCell ref="B14314:D14314"/>
    <mergeCell ref="B14303:D14303"/>
    <mergeCell ref="B14304:D14304"/>
    <mergeCell ref="B14305:D14305"/>
    <mergeCell ref="B14306:D14306"/>
    <mergeCell ref="B14307:D14307"/>
    <mergeCell ref="B14308:D14308"/>
    <mergeCell ref="B14297:D14297"/>
    <mergeCell ref="B14298:D14298"/>
    <mergeCell ref="B14299:D14299"/>
    <mergeCell ref="B14300:D14300"/>
    <mergeCell ref="B14301:D14301"/>
    <mergeCell ref="B14302:D14302"/>
    <mergeCell ref="B14291:D14291"/>
    <mergeCell ref="B14292:D14292"/>
    <mergeCell ref="B14293:D14293"/>
    <mergeCell ref="B14294:D14294"/>
    <mergeCell ref="B14295:D14295"/>
    <mergeCell ref="B14296:D14296"/>
    <mergeCell ref="B14285:D14285"/>
    <mergeCell ref="B14286:D14286"/>
    <mergeCell ref="B14287:D14287"/>
    <mergeCell ref="B14288:D14288"/>
    <mergeCell ref="B14289:D14289"/>
    <mergeCell ref="B14290:D14290"/>
    <mergeCell ref="B14279:D14279"/>
    <mergeCell ref="B14280:D14280"/>
    <mergeCell ref="B14281:D14281"/>
    <mergeCell ref="B14282:D14282"/>
    <mergeCell ref="B14283:D14283"/>
    <mergeCell ref="B14284:D14284"/>
    <mergeCell ref="B14273:D14273"/>
    <mergeCell ref="B14274:D14274"/>
    <mergeCell ref="B14275:D14275"/>
    <mergeCell ref="B14276:D14276"/>
    <mergeCell ref="B14277:D14277"/>
    <mergeCell ref="B14278:D14278"/>
    <mergeCell ref="B14267:D14267"/>
    <mergeCell ref="B14268:D14268"/>
    <mergeCell ref="B14269:D14269"/>
    <mergeCell ref="B14270:D14270"/>
    <mergeCell ref="B14271:D14271"/>
    <mergeCell ref="B14272:D14272"/>
    <mergeCell ref="B14261:D14261"/>
    <mergeCell ref="B14262:D14262"/>
    <mergeCell ref="B14263:D14263"/>
    <mergeCell ref="B14264:D14264"/>
    <mergeCell ref="B14265:D14265"/>
    <mergeCell ref="B14266:D14266"/>
    <mergeCell ref="B14255:D14255"/>
    <mergeCell ref="B14256:D14256"/>
    <mergeCell ref="B14257:D14257"/>
    <mergeCell ref="B14258:D14258"/>
    <mergeCell ref="B14259:D14259"/>
    <mergeCell ref="B14260:D14260"/>
    <mergeCell ref="B14249:D14249"/>
    <mergeCell ref="B14250:D14250"/>
    <mergeCell ref="B14251:D14251"/>
    <mergeCell ref="B14252:D14252"/>
    <mergeCell ref="B14253:D14253"/>
    <mergeCell ref="B14254:D14254"/>
    <mergeCell ref="B14243:D14243"/>
    <mergeCell ref="B14244:D14244"/>
    <mergeCell ref="B14245:D14245"/>
    <mergeCell ref="B14246:D14246"/>
    <mergeCell ref="B14247:D14247"/>
    <mergeCell ref="B14248:D14248"/>
    <mergeCell ref="B14237:D14237"/>
    <mergeCell ref="B14238:D14238"/>
    <mergeCell ref="B14239:D14239"/>
    <mergeCell ref="B14240:D14240"/>
    <mergeCell ref="B14241:D14241"/>
    <mergeCell ref="B14242:D14242"/>
    <mergeCell ref="B14231:D14231"/>
    <mergeCell ref="B14232:D14232"/>
    <mergeCell ref="B14233:D14233"/>
    <mergeCell ref="B14234:D14234"/>
    <mergeCell ref="B14235:D14235"/>
    <mergeCell ref="B14236:D14236"/>
    <mergeCell ref="B14225:D14225"/>
    <mergeCell ref="B14226:D14226"/>
    <mergeCell ref="B14227:D14227"/>
    <mergeCell ref="B14228:D14228"/>
    <mergeCell ref="B14229:D14229"/>
    <mergeCell ref="B14230:D14230"/>
    <mergeCell ref="B14219:D14219"/>
    <mergeCell ref="B14220:D14220"/>
    <mergeCell ref="B14221:D14221"/>
    <mergeCell ref="B14222:D14222"/>
    <mergeCell ref="B14223:D14223"/>
    <mergeCell ref="B14224:D14224"/>
    <mergeCell ref="B14213:D14213"/>
    <mergeCell ref="B14214:D14214"/>
    <mergeCell ref="B14215:D14215"/>
    <mergeCell ref="B14216:D14216"/>
    <mergeCell ref="B14217:D14217"/>
    <mergeCell ref="B14218:D14218"/>
    <mergeCell ref="B14207:D14207"/>
    <mergeCell ref="B14208:D14208"/>
    <mergeCell ref="B14209:D14209"/>
    <mergeCell ref="B14210:D14210"/>
    <mergeCell ref="B14211:D14211"/>
    <mergeCell ref="B14212:D14212"/>
    <mergeCell ref="B14201:D14201"/>
    <mergeCell ref="B14202:D14202"/>
    <mergeCell ref="B14203:D14203"/>
    <mergeCell ref="B14204:D14204"/>
    <mergeCell ref="B14205:D14205"/>
    <mergeCell ref="B14206:D14206"/>
    <mergeCell ref="B14195:D14195"/>
    <mergeCell ref="B14196:D14196"/>
    <mergeCell ref="B14197:D14197"/>
    <mergeCell ref="B14198:D14198"/>
    <mergeCell ref="B14199:D14199"/>
    <mergeCell ref="B14200:D14200"/>
    <mergeCell ref="B14189:D14189"/>
    <mergeCell ref="B14190:D14190"/>
    <mergeCell ref="B14191:D14191"/>
    <mergeCell ref="B14192:D14192"/>
    <mergeCell ref="B14193:D14193"/>
    <mergeCell ref="B14194:D14194"/>
    <mergeCell ref="B14183:D14183"/>
    <mergeCell ref="B14184:D14184"/>
    <mergeCell ref="B14185:D14185"/>
    <mergeCell ref="B14186:D14186"/>
    <mergeCell ref="B14187:D14187"/>
    <mergeCell ref="B14188:D14188"/>
    <mergeCell ref="B14177:D14177"/>
    <mergeCell ref="B14178:D14178"/>
    <mergeCell ref="B14179:D14179"/>
    <mergeCell ref="B14180:D14180"/>
    <mergeCell ref="B14181:D14181"/>
    <mergeCell ref="B14182:D14182"/>
    <mergeCell ref="B14171:D14171"/>
    <mergeCell ref="B14172:D14172"/>
    <mergeCell ref="B14173:D14173"/>
    <mergeCell ref="B14174:D14174"/>
    <mergeCell ref="B14175:D14175"/>
    <mergeCell ref="B14176:D14176"/>
    <mergeCell ref="B14165:D14165"/>
    <mergeCell ref="B14166:D14166"/>
    <mergeCell ref="B14167:D14167"/>
    <mergeCell ref="B14168:D14168"/>
    <mergeCell ref="B14169:D14169"/>
    <mergeCell ref="B14170:D14170"/>
    <mergeCell ref="B14159:D14159"/>
    <mergeCell ref="B14160:D14160"/>
    <mergeCell ref="B14161:D14161"/>
    <mergeCell ref="B14162:D14162"/>
    <mergeCell ref="B14163:D14163"/>
    <mergeCell ref="B14164:D14164"/>
    <mergeCell ref="B14153:D14153"/>
    <mergeCell ref="B14154:D14154"/>
    <mergeCell ref="B14155:D14155"/>
    <mergeCell ref="B14156:D14156"/>
    <mergeCell ref="B14157:D14157"/>
    <mergeCell ref="B14158:D14158"/>
    <mergeCell ref="B14147:D14147"/>
    <mergeCell ref="B14148:D14148"/>
    <mergeCell ref="B14149:D14149"/>
    <mergeCell ref="B14150:D14150"/>
    <mergeCell ref="B14151:D14151"/>
    <mergeCell ref="B14152:D14152"/>
    <mergeCell ref="B14141:D14141"/>
    <mergeCell ref="B14142:D14142"/>
    <mergeCell ref="B14143:D14143"/>
    <mergeCell ref="B14144:D14144"/>
    <mergeCell ref="B14145:D14145"/>
    <mergeCell ref="B14146:D14146"/>
    <mergeCell ref="B14135:D14135"/>
    <mergeCell ref="B14136:D14136"/>
    <mergeCell ref="B14137:D14137"/>
    <mergeCell ref="B14138:D14138"/>
    <mergeCell ref="B14139:D14139"/>
    <mergeCell ref="B14140:D14140"/>
    <mergeCell ref="B14129:D14129"/>
    <mergeCell ref="B14130:D14130"/>
    <mergeCell ref="B14131:D14131"/>
    <mergeCell ref="B14132:D14132"/>
    <mergeCell ref="B14133:D14133"/>
    <mergeCell ref="B14134:D14134"/>
    <mergeCell ref="B14123:D14123"/>
    <mergeCell ref="B14124:D14124"/>
    <mergeCell ref="B14125:D14125"/>
    <mergeCell ref="B14126:D14126"/>
    <mergeCell ref="B14127:D14127"/>
    <mergeCell ref="B14128:D14128"/>
    <mergeCell ref="B14117:D14117"/>
    <mergeCell ref="B14118:D14118"/>
    <mergeCell ref="B14119:D14119"/>
    <mergeCell ref="B14120:D14120"/>
    <mergeCell ref="B14121:D14121"/>
    <mergeCell ref="B14122:D14122"/>
    <mergeCell ref="B14111:D14111"/>
    <mergeCell ref="B14112:D14112"/>
    <mergeCell ref="B14113:D14113"/>
    <mergeCell ref="B14114:D14114"/>
    <mergeCell ref="B14115:D14115"/>
    <mergeCell ref="B14116:D14116"/>
    <mergeCell ref="B14105:D14105"/>
    <mergeCell ref="B14106:D14106"/>
    <mergeCell ref="B14107:D14107"/>
    <mergeCell ref="B14108:D14108"/>
    <mergeCell ref="B14109:D14109"/>
    <mergeCell ref="B14110:D14110"/>
    <mergeCell ref="B14099:D14099"/>
    <mergeCell ref="B14100:D14100"/>
    <mergeCell ref="B14101:D14101"/>
    <mergeCell ref="B14102:D14102"/>
    <mergeCell ref="B14103:D14103"/>
    <mergeCell ref="B14104:D14104"/>
    <mergeCell ref="B14093:D14093"/>
    <mergeCell ref="B14094:D14094"/>
    <mergeCell ref="B14095:D14095"/>
    <mergeCell ref="B14096:D14096"/>
    <mergeCell ref="B14097:D14097"/>
    <mergeCell ref="B14098:D14098"/>
    <mergeCell ref="B14087:D14087"/>
    <mergeCell ref="B14088:D14088"/>
    <mergeCell ref="B14089:D14089"/>
    <mergeCell ref="B14090:D14090"/>
    <mergeCell ref="B14091:D14091"/>
    <mergeCell ref="B14092:D14092"/>
    <mergeCell ref="B14081:D14081"/>
    <mergeCell ref="B14082:D14082"/>
    <mergeCell ref="B14083:D14083"/>
    <mergeCell ref="B14084:D14084"/>
    <mergeCell ref="B14085:D14085"/>
    <mergeCell ref="B14086:D14086"/>
    <mergeCell ref="B14075:D14075"/>
    <mergeCell ref="B14076:D14076"/>
    <mergeCell ref="B14077:D14077"/>
    <mergeCell ref="B14078:D14078"/>
    <mergeCell ref="B14079:D14079"/>
    <mergeCell ref="B14080:D14080"/>
    <mergeCell ref="B14069:D14069"/>
    <mergeCell ref="B14070:D14070"/>
    <mergeCell ref="B14071:D14071"/>
    <mergeCell ref="B14072:D14072"/>
    <mergeCell ref="B14073:D14073"/>
    <mergeCell ref="B14074:D14074"/>
    <mergeCell ref="B14063:D14063"/>
    <mergeCell ref="B14064:D14064"/>
    <mergeCell ref="B14065:D14065"/>
    <mergeCell ref="B14066:D14066"/>
    <mergeCell ref="B14067:D14067"/>
    <mergeCell ref="B14068:D14068"/>
    <mergeCell ref="B14057:D14057"/>
    <mergeCell ref="B14058:D14058"/>
    <mergeCell ref="B14059:D14059"/>
    <mergeCell ref="B14060:D14060"/>
    <mergeCell ref="B14061:D14061"/>
    <mergeCell ref="B14062:D14062"/>
    <mergeCell ref="B14051:D14051"/>
    <mergeCell ref="B14052:D14052"/>
    <mergeCell ref="B14053:D14053"/>
    <mergeCell ref="B14054:D14054"/>
    <mergeCell ref="B14055:D14055"/>
    <mergeCell ref="B14056:D14056"/>
    <mergeCell ref="B14045:D14045"/>
    <mergeCell ref="B14046:D14046"/>
    <mergeCell ref="B14047:D14047"/>
    <mergeCell ref="B14048:D14048"/>
    <mergeCell ref="B14049:D14049"/>
    <mergeCell ref="B14050:D14050"/>
    <mergeCell ref="B14039:D14039"/>
    <mergeCell ref="B14040:D14040"/>
    <mergeCell ref="B14041:D14041"/>
    <mergeCell ref="B14042:D14042"/>
    <mergeCell ref="B14043:D14043"/>
    <mergeCell ref="B14044:D14044"/>
    <mergeCell ref="B14033:D14033"/>
    <mergeCell ref="B14034:D14034"/>
    <mergeCell ref="B14035:D14035"/>
    <mergeCell ref="B14036:D14036"/>
    <mergeCell ref="B14037:D14037"/>
    <mergeCell ref="B14038:D14038"/>
    <mergeCell ref="B14027:D14027"/>
    <mergeCell ref="B14028:D14028"/>
    <mergeCell ref="B14029:D14029"/>
    <mergeCell ref="B14030:D14030"/>
    <mergeCell ref="B14031:D14031"/>
    <mergeCell ref="B14032:D14032"/>
    <mergeCell ref="B14021:D14021"/>
    <mergeCell ref="B14022:D14022"/>
    <mergeCell ref="B14023:D14023"/>
    <mergeCell ref="B14024:D14024"/>
    <mergeCell ref="B14025:D14025"/>
    <mergeCell ref="B14026:D14026"/>
    <mergeCell ref="B14015:D14015"/>
    <mergeCell ref="B14016:D14016"/>
    <mergeCell ref="B14017:D14017"/>
    <mergeCell ref="B14018:D14018"/>
    <mergeCell ref="B14019:D14019"/>
    <mergeCell ref="B14020:D14020"/>
    <mergeCell ref="B14009:D14009"/>
    <mergeCell ref="B14010:D14010"/>
    <mergeCell ref="B14011:D14011"/>
    <mergeCell ref="B14012:D14012"/>
    <mergeCell ref="B14013:D14013"/>
    <mergeCell ref="B14014:D14014"/>
    <mergeCell ref="B14003:D14003"/>
    <mergeCell ref="B14004:D14004"/>
    <mergeCell ref="B14005:D14005"/>
    <mergeCell ref="B14006:D14006"/>
    <mergeCell ref="B14007:D14007"/>
    <mergeCell ref="B14008:D14008"/>
    <mergeCell ref="B13997:D13997"/>
    <mergeCell ref="B13998:D13998"/>
    <mergeCell ref="B13999:D13999"/>
    <mergeCell ref="B14000:D14000"/>
    <mergeCell ref="B14001:D14001"/>
    <mergeCell ref="B14002:D14002"/>
    <mergeCell ref="B13991:D13991"/>
    <mergeCell ref="B13992:D13992"/>
    <mergeCell ref="B13993:D13993"/>
    <mergeCell ref="B13994:D13994"/>
    <mergeCell ref="B13995:D13995"/>
    <mergeCell ref="B13996:D13996"/>
    <mergeCell ref="B13985:D13985"/>
    <mergeCell ref="B13986:D13986"/>
    <mergeCell ref="B13987:D13987"/>
    <mergeCell ref="B13988:D13988"/>
    <mergeCell ref="B13989:D13989"/>
    <mergeCell ref="B13990:D13990"/>
    <mergeCell ref="B13979:D13979"/>
    <mergeCell ref="B13980:D13980"/>
    <mergeCell ref="B13981:D13981"/>
    <mergeCell ref="B13982:D13982"/>
    <mergeCell ref="B13983:D13983"/>
    <mergeCell ref="B13984:D13984"/>
    <mergeCell ref="B13973:D13973"/>
    <mergeCell ref="B13974:D13974"/>
    <mergeCell ref="B13975:D13975"/>
    <mergeCell ref="B13976:D13976"/>
    <mergeCell ref="B13977:D13977"/>
    <mergeCell ref="B13978:D13978"/>
    <mergeCell ref="B13967:D13967"/>
    <mergeCell ref="B13968:D13968"/>
    <mergeCell ref="B13969:D13969"/>
    <mergeCell ref="B13970:D13970"/>
    <mergeCell ref="B13971:D13971"/>
    <mergeCell ref="B13972:D13972"/>
    <mergeCell ref="B13961:D13961"/>
    <mergeCell ref="B13962:D13962"/>
    <mergeCell ref="B13963:D13963"/>
    <mergeCell ref="B13964:D13964"/>
    <mergeCell ref="B13965:D13965"/>
    <mergeCell ref="B13966:D13966"/>
    <mergeCell ref="B13955:D13955"/>
    <mergeCell ref="B13956:D13956"/>
    <mergeCell ref="B13957:D13957"/>
    <mergeCell ref="B13958:D13958"/>
    <mergeCell ref="B13959:D13959"/>
    <mergeCell ref="B13960:D13960"/>
    <mergeCell ref="B13949:D13949"/>
    <mergeCell ref="B13950:D13950"/>
    <mergeCell ref="B13951:D13951"/>
    <mergeCell ref="B13952:D13952"/>
    <mergeCell ref="B13953:D13953"/>
    <mergeCell ref="B13954:D13954"/>
    <mergeCell ref="B13943:D13943"/>
    <mergeCell ref="B13944:D13944"/>
    <mergeCell ref="B13945:D13945"/>
    <mergeCell ref="B13946:D13946"/>
    <mergeCell ref="B13947:D13947"/>
    <mergeCell ref="B13948:D13948"/>
    <mergeCell ref="B13937:D13937"/>
    <mergeCell ref="B13938:D13938"/>
    <mergeCell ref="B13939:D13939"/>
    <mergeCell ref="B13940:D13940"/>
    <mergeCell ref="B13941:D13941"/>
    <mergeCell ref="B13942:D13942"/>
    <mergeCell ref="B13931:D13931"/>
    <mergeCell ref="B13932:D13932"/>
    <mergeCell ref="B13933:D13933"/>
    <mergeCell ref="B13934:D13934"/>
    <mergeCell ref="B13935:D13935"/>
    <mergeCell ref="B13936:D13936"/>
    <mergeCell ref="B13925:D13925"/>
    <mergeCell ref="B13926:D13926"/>
    <mergeCell ref="B13927:D13927"/>
    <mergeCell ref="B13928:D13928"/>
    <mergeCell ref="B13929:D13929"/>
    <mergeCell ref="B13930:D13930"/>
    <mergeCell ref="B13919:D13919"/>
    <mergeCell ref="B13920:D13920"/>
    <mergeCell ref="B13921:D13921"/>
    <mergeCell ref="B13922:D13922"/>
    <mergeCell ref="B13923:D13923"/>
    <mergeCell ref="B13924:D13924"/>
    <mergeCell ref="B13913:D13913"/>
    <mergeCell ref="B13914:D13914"/>
    <mergeCell ref="B13915:D13915"/>
    <mergeCell ref="B13916:D13916"/>
    <mergeCell ref="B13917:D13917"/>
    <mergeCell ref="B13918:D13918"/>
    <mergeCell ref="B13907:D13907"/>
    <mergeCell ref="B13908:D13908"/>
    <mergeCell ref="B13909:D13909"/>
    <mergeCell ref="B13910:D13910"/>
    <mergeCell ref="B13911:D13911"/>
    <mergeCell ref="B13912:D13912"/>
    <mergeCell ref="B13901:D13901"/>
    <mergeCell ref="B13902:D13902"/>
    <mergeCell ref="B13903:D13903"/>
    <mergeCell ref="B13904:D13904"/>
    <mergeCell ref="B13905:D13905"/>
    <mergeCell ref="B13906:D13906"/>
    <mergeCell ref="B13895:D13895"/>
    <mergeCell ref="B13896:D13896"/>
    <mergeCell ref="B13897:D13897"/>
    <mergeCell ref="B13898:D13898"/>
    <mergeCell ref="B13899:D13899"/>
    <mergeCell ref="B13900:D13900"/>
    <mergeCell ref="B13889:D13889"/>
    <mergeCell ref="B13890:D13890"/>
    <mergeCell ref="B13891:D13891"/>
    <mergeCell ref="B13892:D13892"/>
    <mergeCell ref="B13893:D13893"/>
    <mergeCell ref="B13894:D13894"/>
    <mergeCell ref="B13883:D13883"/>
    <mergeCell ref="B13884:D13884"/>
    <mergeCell ref="B13885:D13885"/>
    <mergeCell ref="B13886:D13886"/>
    <mergeCell ref="B13887:D13887"/>
    <mergeCell ref="B13888:D13888"/>
    <mergeCell ref="B13877:D13877"/>
    <mergeCell ref="B13878:D13878"/>
    <mergeCell ref="B13879:D13879"/>
    <mergeCell ref="B13880:D13880"/>
    <mergeCell ref="B13881:D13881"/>
    <mergeCell ref="B13882:D13882"/>
    <mergeCell ref="B13871:D13871"/>
    <mergeCell ref="B13872:D13872"/>
    <mergeCell ref="B13873:D13873"/>
    <mergeCell ref="B13874:D13874"/>
    <mergeCell ref="B13875:D13875"/>
    <mergeCell ref="B13876:D13876"/>
    <mergeCell ref="B13865:D13865"/>
    <mergeCell ref="B13866:D13866"/>
    <mergeCell ref="B13867:D13867"/>
    <mergeCell ref="B13868:D13868"/>
    <mergeCell ref="B13869:D13869"/>
    <mergeCell ref="B13870:D13870"/>
    <mergeCell ref="B13859:D13859"/>
    <mergeCell ref="B13860:D13860"/>
    <mergeCell ref="B13861:D13861"/>
    <mergeCell ref="B13862:D13862"/>
    <mergeCell ref="B13863:D13863"/>
    <mergeCell ref="B13864:D13864"/>
    <mergeCell ref="B13853:D13853"/>
    <mergeCell ref="B13854:D13854"/>
    <mergeCell ref="B13855:D13855"/>
    <mergeCell ref="B13856:D13856"/>
    <mergeCell ref="B13857:D13857"/>
    <mergeCell ref="B13858:D13858"/>
    <mergeCell ref="B13847:D13847"/>
    <mergeCell ref="B13848:D13848"/>
    <mergeCell ref="B13849:D13849"/>
    <mergeCell ref="B13850:D13850"/>
    <mergeCell ref="B13851:D13851"/>
    <mergeCell ref="B13852:D13852"/>
    <mergeCell ref="B13841:D13841"/>
    <mergeCell ref="B13842:D13842"/>
    <mergeCell ref="B13843:D13843"/>
    <mergeCell ref="B13844:D13844"/>
    <mergeCell ref="B13845:D13845"/>
    <mergeCell ref="B13846:D13846"/>
    <mergeCell ref="B13835:D13835"/>
    <mergeCell ref="B13836:D13836"/>
    <mergeCell ref="B13837:D13837"/>
    <mergeCell ref="B13838:D13838"/>
    <mergeCell ref="B13839:D13839"/>
    <mergeCell ref="B13840:D13840"/>
    <mergeCell ref="B13829:D13829"/>
    <mergeCell ref="B13830:D13830"/>
    <mergeCell ref="B13831:D13831"/>
    <mergeCell ref="B13832:D13832"/>
    <mergeCell ref="B13833:D13833"/>
    <mergeCell ref="B13834:D13834"/>
    <mergeCell ref="B13823:D13823"/>
    <mergeCell ref="B13824:D13824"/>
    <mergeCell ref="B13825:D13825"/>
    <mergeCell ref="B13826:D13826"/>
    <mergeCell ref="B13827:D13827"/>
    <mergeCell ref="B13828:D13828"/>
    <mergeCell ref="B13817:D13817"/>
    <mergeCell ref="B13818:D13818"/>
    <mergeCell ref="B13819:D13819"/>
    <mergeCell ref="B13820:D13820"/>
    <mergeCell ref="B13821:D13821"/>
    <mergeCell ref="B13822:D13822"/>
    <mergeCell ref="B13811:D13811"/>
    <mergeCell ref="B13812:D13812"/>
    <mergeCell ref="B13813:D13813"/>
    <mergeCell ref="B13814:D13814"/>
    <mergeCell ref="B13815:D13815"/>
    <mergeCell ref="B13816:D13816"/>
    <mergeCell ref="B13805:D13805"/>
    <mergeCell ref="B13806:D13806"/>
    <mergeCell ref="B13807:D13807"/>
    <mergeCell ref="B13808:D13808"/>
    <mergeCell ref="B13809:D13809"/>
    <mergeCell ref="B13810:D13810"/>
    <mergeCell ref="B13799:D13799"/>
    <mergeCell ref="B13800:D13800"/>
    <mergeCell ref="B13801:D13801"/>
    <mergeCell ref="B13802:D13802"/>
    <mergeCell ref="B13803:D13803"/>
    <mergeCell ref="B13804:D13804"/>
    <mergeCell ref="B13793:D13793"/>
    <mergeCell ref="B13794:D13794"/>
    <mergeCell ref="B13795:D13795"/>
    <mergeCell ref="B13796:D13796"/>
    <mergeCell ref="B13797:D13797"/>
    <mergeCell ref="B13798:D13798"/>
    <mergeCell ref="B13787:D13787"/>
    <mergeCell ref="B13788:D13788"/>
    <mergeCell ref="B13789:D13789"/>
    <mergeCell ref="B13790:D13790"/>
    <mergeCell ref="B13791:D13791"/>
    <mergeCell ref="B13792:D13792"/>
    <mergeCell ref="B13781:D13781"/>
    <mergeCell ref="B13782:D13782"/>
    <mergeCell ref="B13783:D13783"/>
    <mergeCell ref="B13784:D13784"/>
    <mergeCell ref="B13785:D13785"/>
    <mergeCell ref="B13786:D13786"/>
    <mergeCell ref="B13775:D13775"/>
    <mergeCell ref="B13776:D13776"/>
    <mergeCell ref="B13777:D13777"/>
    <mergeCell ref="B13778:D13778"/>
    <mergeCell ref="B13779:D13779"/>
    <mergeCell ref="B13780:D13780"/>
    <mergeCell ref="B13769:D13769"/>
    <mergeCell ref="B13770:D13770"/>
    <mergeCell ref="B13771:D13771"/>
    <mergeCell ref="B13772:D13772"/>
    <mergeCell ref="B13773:D13773"/>
    <mergeCell ref="B13774:D13774"/>
    <mergeCell ref="B13763:D13763"/>
    <mergeCell ref="B13764:D13764"/>
    <mergeCell ref="B13765:D13765"/>
    <mergeCell ref="B13766:D13766"/>
    <mergeCell ref="B13767:D13767"/>
    <mergeCell ref="B13768:D13768"/>
    <mergeCell ref="B13757:D13757"/>
    <mergeCell ref="B13758:D13758"/>
    <mergeCell ref="B13759:D13759"/>
    <mergeCell ref="B13760:D13760"/>
    <mergeCell ref="B13761:D13761"/>
    <mergeCell ref="B13762:D13762"/>
    <mergeCell ref="B13751:D13751"/>
    <mergeCell ref="B13752:D13752"/>
    <mergeCell ref="B13753:D13753"/>
    <mergeCell ref="B13754:D13754"/>
    <mergeCell ref="B13755:D13755"/>
    <mergeCell ref="B13756:D13756"/>
    <mergeCell ref="B13745:D13745"/>
    <mergeCell ref="B13746:D13746"/>
    <mergeCell ref="B13747:D13747"/>
    <mergeCell ref="B13748:D13748"/>
    <mergeCell ref="B13749:D13749"/>
    <mergeCell ref="B13750:D13750"/>
    <mergeCell ref="B13739:D13739"/>
    <mergeCell ref="B13740:D13740"/>
    <mergeCell ref="B13741:D13741"/>
    <mergeCell ref="B13742:D13742"/>
    <mergeCell ref="B13743:D13743"/>
    <mergeCell ref="B13744:D13744"/>
    <mergeCell ref="B13733:D13733"/>
    <mergeCell ref="B13734:D13734"/>
    <mergeCell ref="B13735:D13735"/>
    <mergeCell ref="B13736:D13736"/>
    <mergeCell ref="B13737:D13737"/>
    <mergeCell ref="B13738:D13738"/>
    <mergeCell ref="B13727:D13727"/>
    <mergeCell ref="B13728:D13728"/>
    <mergeCell ref="B13729:D13729"/>
    <mergeCell ref="B13730:D13730"/>
    <mergeCell ref="B13731:D13731"/>
    <mergeCell ref="B13732:D13732"/>
    <mergeCell ref="B13721:D13721"/>
    <mergeCell ref="B13722:D13722"/>
    <mergeCell ref="B13723:D13723"/>
    <mergeCell ref="B13724:D13724"/>
    <mergeCell ref="B13725:D13725"/>
    <mergeCell ref="B13726:D13726"/>
    <mergeCell ref="B13715:D13715"/>
    <mergeCell ref="B13716:D13716"/>
    <mergeCell ref="B13717:D13717"/>
    <mergeCell ref="B13718:D13718"/>
    <mergeCell ref="B13719:D13719"/>
    <mergeCell ref="B13720:D13720"/>
    <mergeCell ref="B13709:D13709"/>
    <mergeCell ref="B13710:D13710"/>
    <mergeCell ref="B13711:D13711"/>
    <mergeCell ref="B13712:D13712"/>
    <mergeCell ref="B13713:D13713"/>
    <mergeCell ref="B13714:D13714"/>
    <mergeCell ref="B13703:D13703"/>
    <mergeCell ref="B13704:D13704"/>
    <mergeCell ref="B13705:D13705"/>
    <mergeCell ref="B13706:D13706"/>
    <mergeCell ref="B13707:D13707"/>
    <mergeCell ref="B13708:D13708"/>
    <mergeCell ref="B13697:D13697"/>
    <mergeCell ref="B13698:D13698"/>
    <mergeCell ref="B13699:D13699"/>
    <mergeCell ref="B13700:D13700"/>
    <mergeCell ref="B13701:D13701"/>
    <mergeCell ref="B13702:D13702"/>
    <mergeCell ref="B13691:D13691"/>
    <mergeCell ref="B13692:D13692"/>
    <mergeCell ref="B13693:D13693"/>
    <mergeCell ref="B13694:D13694"/>
    <mergeCell ref="B13695:D13695"/>
    <mergeCell ref="B13696:D13696"/>
    <mergeCell ref="B13685:D13685"/>
    <mergeCell ref="B13686:D13686"/>
    <mergeCell ref="B13687:D13687"/>
    <mergeCell ref="B13688:D13688"/>
    <mergeCell ref="B13689:D13689"/>
    <mergeCell ref="B13690:D13690"/>
    <mergeCell ref="B13679:D13679"/>
    <mergeCell ref="B13680:D13680"/>
    <mergeCell ref="B13681:D13681"/>
    <mergeCell ref="B13682:D13682"/>
    <mergeCell ref="B13683:D13683"/>
    <mergeCell ref="B13684:D13684"/>
    <mergeCell ref="B13673:D13673"/>
    <mergeCell ref="B13674:D13674"/>
    <mergeCell ref="B13675:D13675"/>
    <mergeCell ref="B13676:D13676"/>
    <mergeCell ref="B13677:D13677"/>
    <mergeCell ref="B13678:D13678"/>
    <mergeCell ref="B13667:D13667"/>
    <mergeCell ref="B13668:D13668"/>
    <mergeCell ref="B13669:D13669"/>
    <mergeCell ref="B13670:D13670"/>
    <mergeCell ref="B13671:D13671"/>
    <mergeCell ref="B13672:D13672"/>
    <mergeCell ref="B13661:D13661"/>
    <mergeCell ref="B13662:D13662"/>
    <mergeCell ref="B13663:D13663"/>
    <mergeCell ref="B13664:D13664"/>
    <mergeCell ref="B13665:D13665"/>
    <mergeCell ref="B13666:D13666"/>
    <mergeCell ref="B13655:D13655"/>
    <mergeCell ref="B13656:D13656"/>
    <mergeCell ref="B13657:D13657"/>
    <mergeCell ref="B13658:D13658"/>
    <mergeCell ref="B13659:D13659"/>
    <mergeCell ref="B13660:D13660"/>
    <mergeCell ref="B13649:D13649"/>
    <mergeCell ref="B13650:D13650"/>
    <mergeCell ref="B13651:D13651"/>
    <mergeCell ref="B13652:D13652"/>
    <mergeCell ref="B13653:D13653"/>
    <mergeCell ref="B13654:D13654"/>
    <mergeCell ref="B13643:D13643"/>
    <mergeCell ref="B13644:D13644"/>
    <mergeCell ref="B13645:D13645"/>
    <mergeCell ref="B13646:D13646"/>
    <mergeCell ref="B13647:D13647"/>
    <mergeCell ref="B13648:D13648"/>
    <mergeCell ref="B13637:D13637"/>
    <mergeCell ref="B13638:D13638"/>
    <mergeCell ref="B13639:D13639"/>
    <mergeCell ref="B13640:D13640"/>
    <mergeCell ref="B13641:D13641"/>
    <mergeCell ref="B13642:D13642"/>
    <mergeCell ref="B13631:D13631"/>
    <mergeCell ref="B13632:D13632"/>
    <mergeCell ref="B13633:D13633"/>
    <mergeCell ref="B13634:D13634"/>
    <mergeCell ref="B13635:D13635"/>
    <mergeCell ref="B13636:D13636"/>
    <mergeCell ref="B13625:D13625"/>
    <mergeCell ref="B13626:D13626"/>
    <mergeCell ref="B13627:D13627"/>
    <mergeCell ref="B13628:D13628"/>
    <mergeCell ref="B13629:D13629"/>
    <mergeCell ref="B13630:D13630"/>
    <mergeCell ref="B13619:D13619"/>
    <mergeCell ref="B13620:D13620"/>
    <mergeCell ref="B13621:D13621"/>
    <mergeCell ref="B13622:D13622"/>
    <mergeCell ref="B13623:D13623"/>
    <mergeCell ref="B13624:D13624"/>
    <mergeCell ref="B13613:D13613"/>
    <mergeCell ref="B13614:D13614"/>
    <mergeCell ref="B13615:D13615"/>
    <mergeCell ref="B13616:D13616"/>
    <mergeCell ref="B13617:D13617"/>
    <mergeCell ref="B13618:D13618"/>
    <mergeCell ref="B13607:D13607"/>
    <mergeCell ref="B13608:D13608"/>
    <mergeCell ref="B13609:D13609"/>
    <mergeCell ref="B13610:D13610"/>
    <mergeCell ref="B13611:D13611"/>
    <mergeCell ref="B13612:D13612"/>
    <mergeCell ref="B13601:D13601"/>
    <mergeCell ref="B13602:D13602"/>
    <mergeCell ref="B13603:D13603"/>
    <mergeCell ref="B13604:D13604"/>
    <mergeCell ref="B13605:D13605"/>
    <mergeCell ref="B13606:D13606"/>
    <mergeCell ref="B13595:D13595"/>
    <mergeCell ref="B13596:D13596"/>
    <mergeCell ref="B13597:D13597"/>
    <mergeCell ref="B13598:D13598"/>
    <mergeCell ref="B13599:D13599"/>
    <mergeCell ref="B13600:D13600"/>
    <mergeCell ref="B13589:D13589"/>
    <mergeCell ref="B13590:D13590"/>
    <mergeCell ref="B13591:D13591"/>
    <mergeCell ref="B13592:D13592"/>
    <mergeCell ref="B13593:D13593"/>
    <mergeCell ref="B13594:D13594"/>
    <mergeCell ref="B13583:D13583"/>
    <mergeCell ref="B13584:D13584"/>
    <mergeCell ref="B13585:D13585"/>
    <mergeCell ref="B13586:D13586"/>
    <mergeCell ref="B13587:D13587"/>
    <mergeCell ref="B13588:D13588"/>
    <mergeCell ref="B13577:D13577"/>
    <mergeCell ref="B13578:D13578"/>
    <mergeCell ref="B13579:D13579"/>
    <mergeCell ref="B13580:D13580"/>
    <mergeCell ref="B13581:D13581"/>
    <mergeCell ref="B13582:D13582"/>
    <mergeCell ref="B13571:D13571"/>
    <mergeCell ref="B13572:D13572"/>
    <mergeCell ref="B13573:D13573"/>
    <mergeCell ref="B13574:D13574"/>
    <mergeCell ref="B13575:D13575"/>
    <mergeCell ref="B13576:D13576"/>
    <mergeCell ref="B13565:D13565"/>
    <mergeCell ref="B13566:D13566"/>
    <mergeCell ref="B13567:D13567"/>
    <mergeCell ref="B13568:D13568"/>
    <mergeCell ref="B13569:D13569"/>
    <mergeCell ref="B13570:D13570"/>
    <mergeCell ref="B13559:D13559"/>
    <mergeCell ref="B13560:D13560"/>
    <mergeCell ref="B13561:D13561"/>
    <mergeCell ref="B13562:D13562"/>
    <mergeCell ref="B13563:D13563"/>
    <mergeCell ref="B13564:D13564"/>
    <mergeCell ref="B13553:D13553"/>
    <mergeCell ref="B13554:D13554"/>
    <mergeCell ref="B13555:D13555"/>
    <mergeCell ref="B13556:D13556"/>
    <mergeCell ref="B13557:D13557"/>
    <mergeCell ref="B13558:D13558"/>
    <mergeCell ref="B13547:D13547"/>
    <mergeCell ref="B13548:D13548"/>
    <mergeCell ref="B13549:D13549"/>
    <mergeCell ref="B13550:D13550"/>
    <mergeCell ref="B13551:D13551"/>
    <mergeCell ref="B13552:D13552"/>
    <mergeCell ref="B13541:D13541"/>
    <mergeCell ref="B13542:D13542"/>
    <mergeCell ref="B13543:D13543"/>
    <mergeCell ref="B13544:D13544"/>
    <mergeCell ref="B13545:D13545"/>
    <mergeCell ref="B13546:D13546"/>
    <mergeCell ref="B13535:D13535"/>
    <mergeCell ref="B13536:D13536"/>
    <mergeCell ref="B13537:D13537"/>
    <mergeCell ref="B13538:D13538"/>
    <mergeCell ref="B13539:D13539"/>
    <mergeCell ref="B13540:D13540"/>
    <mergeCell ref="B13529:D13529"/>
    <mergeCell ref="B13530:D13530"/>
    <mergeCell ref="B13531:D13531"/>
    <mergeCell ref="B13532:D13532"/>
    <mergeCell ref="B13533:D13533"/>
    <mergeCell ref="B13534:D13534"/>
    <mergeCell ref="B13523:D13523"/>
    <mergeCell ref="B13524:D13524"/>
    <mergeCell ref="B13525:D13525"/>
    <mergeCell ref="B13526:D13526"/>
    <mergeCell ref="B13527:D13527"/>
    <mergeCell ref="B13528:D13528"/>
    <mergeCell ref="B13517:D13517"/>
    <mergeCell ref="B13518:D13518"/>
    <mergeCell ref="B13519:D13519"/>
    <mergeCell ref="B13520:D13520"/>
    <mergeCell ref="B13521:D13521"/>
    <mergeCell ref="B13522:D13522"/>
    <mergeCell ref="B13511:D13511"/>
    <mergeCell ref="B13512:D13512"/>
    <mergeCell ref="B13513:D13513"/>
    <mergeCell ref="B13514:D13514"/>
    <mergeCell ref="B13515:D13515"/>
    <mergeCell ref="B13516:D13516"/>
    <mergeCell ref="B13505:D13505"/>
    <mergeCell ref="B13506:D13506"/>
    <mergeCell ref="B13507:D13507"/>
    <mergeCell ref="B13508:D13508"/>
    <mergeCell ref="B13509:D13509"/>
    <mergeCell ref="B13510:D13510"/>
    <mergeCell ref="B13499:D13499"/>
    <mergeCell ref="B13500:D13500"/>
    <mergeCell ref="B13501:D13501"/>
    <mergeCell ref="B13502:D13502"/>
    <mergeCell ref="B13503:D13503"/>
    <mergeCell ref="B13504:D13504"/>
    <mergeCell ref="B13493:D13493"/>
    <mergeCell ref="B13494:D13494"/>
    <mergeCell ref="B13495:D13495"/>
    <mergeCell ref="B13496:D13496"/>
    <mergeCell ref="B13497:D13497"/>
    <mergeCell ref="B13498:D13498"/>
    <mergeCell ref="B13487:D13487"/>
    <mergeCell ref="B13488:D13488"/>
    <mergeCell ref="B13489:D13489"/>
    <mergeCell ref="B13490:D13490"/>
    <mergeCell ref="B13491:D13491"/>
    <mergeCell ref="B13492:D13492"/>
    <mergeCell ref="B13481:D13481"/>
    <mergeCell ref="B13482:D13482"/>
    <mergeCell ref="B13483:D13483"/>
    <mergeCell ref="B13484:D13484"/>
    <mergeCell ref="B13485:D13485"/>
    <mergeCell ref="B13486:D13486"/>
    <mergeCell ref="B13475:D13475"/>
    <mergeCell ref="B13476:D13476"/>
    <mergeCell ref="B13477:D13477"/>
    <mergeCell ref="B13478:D13478"/>
    <mergeCell ref="B13479:D13479"/>
    <mergeCell ref="B13480:D13480"/>
    <mergeCell ref="B13469:D13469"/>
    <mergeCell ref="B13470:D13470"/>
    <mergeCell ref="B13471:D13471"/>
    <mergeCell ref="B13472:D13472"/>
    <mergeCell ref="B13473:D13473"/>
    <mergeCell ref="B13474:D13474"/>
    <mergeCell ref="B13463:D13463"/>
    <mergeCell ref="B13464:D13464"/>
    <mergeCell ref="B13465:D13465"/>
    <mergeCell ref="B13466:D13466"/>
    <mergeCell ref="B13467:D13467"/>
    <mergeCell ref="B13468:D13468"/>
    <mergeCell ref="B13457:D13457"/>
    <mergeCell ref="B13458:D13458"/>
    <mergeCell ref="B13459:D13459"/>
    <mergeCell ref="B13460:D13460"/>
    <mergeCell ref="B13461:D13461"/>
    <mergeCell ref="B13462:D13462"/>
    <mergeCell ref="B13451:D13451"/>
    <mergeCell ref="B13452:D13452"/>
    <mergeCell ref="B13453:D13453"/>
    <mergeCell ref="B13454:D13454"/>
    <mergeCell ref="B13455:D13455"/>
    <mergeCell ref="B13456:D13456"/>
    <mergeCell ref="B13445:D13445"/>
    <mergeCell ref="B13446:D13446"/>
    <mergeCell ref="B13447:D13447"/>
    <mergeCell ref="B13448:D13448"/>
    <mergeCell ref="B13449:D13449"/>
    <mergeCell ref="B13450:D13450"/>
    <mergeCell ref="B13439:D13439"/>
    <mergeCell ref="B13440:D13440"/>
    <mergeCell ref="B13441:D13441"/>
    <mergeCell ref="B13442:D13442"/>
    <mergeCell ref="B13443:D13443"/>
    <mergeCell ref="B13444:D13444"/>
    <mergeCell ref="B13433:D13433"/>
    <mergeCell ref="B13434:D13434"/>
    <mergeCell ref="B13435:D13435"/>
    <mergeCell ref="B13436:D13436"/>
    <mergeCell ref="B13437:D13437"/>
    <mergeCell ref="B13438:D13438"/>
    <mergeCell ref="B13427:D13427"/>
    <mergeCell ref="B13428:D13428"/>
    <mergeCell ref="B13429:D13429"/>
    <mergeCell ref="B13430:D13430"/>
    <mergeCell ref="B13431:D13431"/>
    <mergeCell ref="B13432:D13432"/>
    <mergeCell ref="B13421:D13421"/>
    <mergeCell ref="B13422:D13422"/>
    <mergeCell ref="B13423:D13423"/>
    <mergeCell ref="B13424:D13424"/>
    <mergeCell ref="B13425:D13425"/>
    <mergeCell ref="B13426:D13426"/>
    <mergeCell ref="B13415:D13415"/>
    <mergeCell ref="B13416:D13416"/>
    <mergeCell ref="B13417:D13417"/>
    <mergeCell ref="B13418:D13418"/>
    <mergeCell ref="B13419:D13419"/>
    <mergeCell ref="B13420:D13420"/>
    <mergeCell ref="B13409:D13409"/>
    <mergeCell ref="B13410:D13410"/>
    <mergeCell ref="B13411:D13411"/>
    <mergeCell ref="B13412:D13412"/>
    <mergeCell ref="B13413:D13413"/>
    <mergeCell ref="B13414:D13414"/>
    <mergeCell ref="B13403:D13403"/>
    <mergeCell ref="B13404:D13404"/>
    <mergeCell ref="B13405:D13405"/>
    <mergeCell ref="B13406:D13406"/>
    <mergeCell ref="B13407:D13407"/>
    <mergeCell ref="B13408:D13408"/>
    <mergeCell ref="B13397:D13397"/>
    <mergeCell ref="B13398:D13398"/>
    <mergeCell ref="B13399:D13399"/>
    <mergeCell ref="B13400:D13400"/>
    <mergeCell ref="B13401:D13401"/>
    <mergeCell ref="B13402:D13402"/>
    <mergeCell ref="B13391:D13391"/>
    <mergeCell ref="B13392:D13392"/>
    <mergeCell ref="B13393:D13393"/>
    <mergeCell ref="B13394:D13394"/>
    <mergeCell ref="B13395:D13395"/>
    <mergeCell ref="B13396:D13396"/>
    <mergeCell ref="B13385:D13385"/>
    <mergeCell ref="B13386:D13386"/>
    <mergeCell ref="B13387:D13387"/>
    <mergeCell ref="B13388:D13388"/>
    <mergeCell ref="B13389:D13389"/>
    <mergeCell ref="B13390:D13390"/>
    <mergeCell ref="B13379:D13379"/>
    <mergeCell ref="B13380:D13380"/>
    <mergeCell ref="B13381:D13381"/>
    <mergeCell ref="B13382:D13382"/>
    <mergeCell ref="B13383:D13383"/>
    <mergeCell ref="B13384:D13384"/>
    <mergeCell ref="B13373:D13373"/>
    <mergeCell ref="B13374:D13374"/>
    <mergeCell ref="B13375:D13375"/>
    <mergeCell ref="B13376:D13376"/>
    <mergeCell ref="B13377:D13377"/>
    <mergeCell ref="B13378:D13378"/>
    <mergeCell ref="B13367:D13367"/>
    <mergeCell ref="B13368:D13368"/>
    <mergeCell ref="B13369:D13369"/>
    <mergeCell ref="B13370:D13370"/>
    <mergeCell ref="B13371:D13371"/>
    <mergeCell ref="B13372:D13372"/>
    <mergeCell ref="B13361:D13361"/>
    <mergeCell ref="B13362:D13362"/>
    <mergeCell ref="B13363:D13363"/>
    <mergeCell ref="B13364:D13364"/>
    <mergeCell ref="B13365:D13365"/>
    <mergeCell ref="B13366:D13366"/>
    <mergeCell ref="B13355:D13355"/>
    <mergeCell ref="B13356:D13356"/>
    <mergeCell ref="B13357:D13357"/>
    <mergeCell ref="B13358:D13358"/>
    <mergeCell ref="B13359:D13359"/>
    <mergeCell ref="B13360:D13360"/>
    <mergeCell ref="B13349:D13349"/>
    <mergeCell ref="B13350:D13350"/>
    <mergeCell ref="B13351:D13351"/>
    <mergeCell ref="B13352:D13352"/>
    <mergeCell ref="B13353:D13353"/>
    <mergeCell ref="B13354:D13354"/>
    <mergeCell ref="B13343:D13343"/>
    <mergeCell ref="B13344:D13344"/>
    <mergeCell ref="B13345:D13345"/>
    <mergeCell ref="B13346:D13346"/>
    <mergeCell ref="B13347:D13347"/>
    <mergeCell ref="B13348:D13348"/>
    <mergeCell ref="B13337:D13337"/>
    <mergeCell ref="B13338:D13338"/>
    <mergeCell ref="B13339:D13339"/>
    <mergeCell ref="B13340:D13340"/>
    <mergeCell ref="B13341:D13341"/>
    <mergeCell ref="B13342:D13342"/>
    <mergeCell ref="B13331:D13331"/>
    <mergeCell ref="B13332:D13332"/>
    <mergeCell ref="B13333:D13333"/>
    <mergeCell ref="B13334:D13334"/>
    <mergeCell ref="B13335:D13335"/>
    <mergeCell ref="B13336:D13336"/>
    <mergeCell ref="B13325:D13325"/>
    <mergeCell ref="B13326:D13326"/>
    <mergeCell ref="B13327:D13327"/>
    <mergeCell ref="B13328:D13328"/>
    <mergeCell ref="B13329:D13329"/>
    <mergeCell ref="B13330:D13330"/>
    <mergeCell ref="B13319:D13319"/>
    <mergeCell ref="B13320:D13320"/>
    <mergeCell ref="B13321:D13321"/>
    <mergeCell ref="B13322:D13322"/>
    <mergeCell ref="B13323:D13323"/>
    <mergeCell ref="B13324:D13324"/>
    <mergeCell ref="B13313:D13313"/>
    <mergeCell ref="B13314:D13314"/>
    <mergeCell ref="B13315:D13315"/>
    <mergeCell ref="B13316:D13316"/>
    <mergeCell ref="B13317:D13317"/>
    <mergeCell ref="B13318:D13318"/>
    <mergeCell ref="B13307:D13307"/>
    <mergeCell ref="B13308:D13308"/>
    <mergeCell ref="B13309:D13309"/>
    <mergeCell ref="B13310:D13310"/>
    <mergeCell ref="B13311:D13311"/>
    <mergeCell ref="B13312:D13312"/>
    <mergeCell ref="B13301:D13301"/>
    <mergeCell ref="B13302:D13302"/>
    <mergeCell ref="B13303:D13303"/>
    <mergeCell ref="B13304:D13304"/>
    <mergeCell ref="B13305:D13305"/>
    <mergeCell ref="B13306:D13306"/>
    <mergeCell ref="B13295:D13295"/>
    <mergeCell ref="B13296:D13296"/>
    <mergeCell ref="B13297:D13297"/>
    <mergeCell ref="B13298:D13298"/>
    <mergeCell ref="B13299:D13299"/>
    <mergeCell ref="B13300:D13300"/>
    <mergeCell ref="B13289:D13289"/>
    <mergeCell ref="B13290:D13290"/>
    <mergeCell ref="B13291:D13291"/>
    <mergeCell ref="B13292:D13292"/>
    <mergeCell ref="B13293:D13293"/>
    <mergeCell ref="B13294:D13294"/>
    <mergeCell ref="B13283:D13283"/>
    <mergeCell ref="B13284:D13284"/>
    <mergeCell ref="B13285:D13285"/>
    <mergeCell ref="B13286:D13286"/>
    <mergeCell ref="B13287:D13287"/>
    <mergeCell ref="B13288:D13288"/>
    <mergeCell ref="B13277:D13277"/>
    <mergeCell ref="B13278:D13278"/>
    <mergeCell ref="B13279:D13279"/>
    <mergeCell ref="B13280:D13280"/>
    <mergeCell ref="B13281:D13281"/>
    <mergeCell ref="B13282:D13282"/>
    <mergeCell ref="B13271:D13271"/>
    <mergeCell ref="B13272:D13272"/>
    <mergeCell ref="B13273:D13273"/>
    <mergeCell ref="B13274:D13274"/>
    <mergeCell ref="B13275:D13275"/>
    <mergeCell ref="B13276:D13276"/>
    <mergeCell ref="B13265:D13265"/>
    <mergeCell ref="B13266:D13266"/>
    <mergeCell ref="B13267:D13267"/>
    <mergeCell ref="B13268:D13268"/>
    <mergeCell ref="B13269:D13269"/>
    <mergeCell ref="B13270:D13270"/>
    <mergeCell ref="B13259:D13259"/>
    <mergeCell ref="B13260:D13260"/>
    <mergeCell ref="B13261:D13261"/>
    <mergeCell ref="B13262:D13262"/>
    <mergeCell ref="B13263:D13263"/>
    <mergeCell ref="B13264:D13264"/>
    <mergeCell ref="B13253:D13253"/>
    <mergeCell ref="B13254:D13254"/>
    <mergeCell ref="B13255:D13255"/>
    <mergeCell ref="B13256:D13256"/>
    <mergeCell ref="B13257:D13257"/>
    <mergeCell ref="B13258:D13258"/>
    <mergeCell ref="B13247:D13247"/>
    <mergeCell ref="B13248:D13248"/>
    <mergeCell ref="B13249:D13249"/>
    <mergeCell ref="B13250:D13250"/>
    <mergeCell ref="B13251:D13251"/>
    <mergeCell ref="B13252:D13252"/>
    <mergeCell ref="B13241:D13241"/>
    <mergeCell ref="B13242:D13242"/>
    <mergeCell ref="B13243:D13243"/>
    <mergeCell ref="B13244:D13244"/>
    <mergeCell ref="B13245:D13245"/>
    <mergeCell ref="B13246:D13246"/>
    <mergeCell ref="B13235:D13235"/>
    <mergeCell ref="B13236:D13236"/>
    <mergeCell ref="B13237:D13237"/>
    <mergeCell ref="B13238:D13238"/>
    <mergeCell ref="B13239:D13239"/>
    <mergeCell ref="B13240:D13240"/>
    <mergeCell ref="B13229:D13229"/>
    <mergeCell ref="B13230:D13230"/>
    <mergeCell ref="B13231:D13231"/>
    <mergeCell ref="B13232:D13232"/>
    <mergeCell ref="B13233:D13233"/>
    <mergeCell ref="B13234:D13234"/>
    <mergeCell ref="B13223:D13223"/>
    <mergeCell ref="B13224:D13224"/>
    <mergeCell ref="B13225:D13225"/>
    <mergeCell ref="B13226:D13226"/>
    <mergeCell ref="B13227:D13227"/>
    <mergeCell ref="B13228:D13228"/>
    <mergeCell ref="B13217:D13217"/>
    <mergeCell ref="B13218:D13218"/>
    <mergeCell ref="B13219:D13219"/>
    <mergeCell ref="B13220:D13220"/>
    <mergeCell ref="B13221:D13221"/>
    <mergeCell ref="B13222:D13222"/>
    <mergeCell ref="B13211:D13211"/>
    <mergeCell ref="B13212:D13212"/>
    <mergeCell ref="B13213:D13213"/>
    <mergeCell ref="B13214:D13214"/>
    <mergeCell ref="B13215:D13215"/>
    <mergeCell ref="B13216:D13216"/>
    <mergeCell ref="B13205:D13205"/>
    <mergeCell ref="B13206:D13206"/>
    <mergeCell ref="B13207:D13207"/>
    <mergeCell ref="B13208:D13208"/>
    <mergeCell ref="B13209:D13209"/>
    <mergeCell ref="B13210:D13210"/>
    <mergeCell ref="B13199:D13199"/>
    <mergeCell ref="B13200:D13200"/>
    <mergeCell ref="B13201:D13201"/>
    <mergeCell ref="B13202:D13202"/>
    <mergeCell ref="B13203:D13203"/>
    <mergeCell ref="B13204:D13204"/>
    <mergeCell ref="B13193:D13193"/>
    <mergeCell ref="B13194:D13194"/>
    <mergeCell ref="B13195:D13195"/>
    <mergeCell ref="B13196:D13196"/>
    <mergeCell ref="B13197:D13197"/>
    <mergeCell ref="B13198:D13198"/>
    <mergeCell ref="B13187:D13187"/>
    <mergeCell ref="B13188:D13188"/>
    <mergeCell ref="B13189:D13189"/>
    <mergeCell ref="B13190:D13190"/>
    <mergeCell ref="B13191:D13191"/>
    <mergeCell ref="B13192:D13192"/>
    <mergeCell ref="B13181:D13181"/>
    <mergeCell ref="B13182:D13182"/>
    <mergeCell ref="B13183:D13183"/>
    <mergeCell ref="B13184:D13184"/>
    <mergeCell ref="B13185:D13185"/>
    <mergeCell ref="B13186:D13186"/>
    <mergeCell ref="B13175:D13175"/>
    <mergeCell ref="B13176:D13176"/>
    <mergeCell ref="B13177:D13177"/>
    <mergeCell ref="B13178:D13178"/>
    <mergeCell ref="B13179:D13179"/>
    <mergeCell ref="B13180:D13180"/>
    <mergeCell ref="B13169:D13169"/>
    <mergeCell ref="B13170:D13170"/>
    <mergeCell ref="B13171:D13171"/>
    <mergeCell ref="B13172:D13172"/>
    <mergeCell ref="B13173:D13173"/>
    <mergeCell ref="B13174:D13174"/>
    <mergeCell ref="B13163:D13163"/>
    <mergeCell ref="B13164:D13164"/>
    <mergeCell ref="B13165:D13165"/>
    <mergeCell ref="B13166:D13166"/>
    <mergeCell ref="B13167:D13167"/>
    <mergeCell ref="B13168:D13168"/>
    <mergeCell ref="B13157:D13157"/>
    <mergeCell ref="B13158:D13158"/>
    <mergeCell ref="B13159:D13159"/>
    <mergeCell ref="B13160:D13160"/>
    <mergeCell ref="B13161:D13161"/>
    <mergeCell ref="B13162:D13162"/>
    <mergeCell ref="B13151:D13151"/>
    <mergeCell ref="B13152:D13152"/>
    <mergeCell ref="B13153:D13153"/>
    <mergeCell ref="B13154:D13154"/>
    <mergeCell ref="B13155:D13155"/>
    <mergeCell ref="B13156:D13156"/>
    <mergeCell ref="B13145:D13145"/>
    <mergeCell ref="B13146:D13146"/>
    <mergeCell ref="B13147:D13147"/>
    <mergeCell ref="B13148:D13148"/>
    <mergeCell ref="B13149:D13149"/>
    <mergeCell ref="B13150:D13150"/>
    <mergeCell ref="B13139:D13139"/>
    <mergeCell ref="B13140:D13140"/>
    <mergeCell ref="B13141:D13141"/>
    <mergeCell ref="B13142:D13142"/>
    <mergeCell ref="B13143:D13143"/>
    <mergeCell ref="B13144:D13144"/>
    <mergeCell ref="B13133:D13133"/>
    <mergeCell ref="B13134:D13134"/>
    <mergeCell ref="B13135:D13135"/>
    <mergeCell ref="B13136:D13136"/>
    <mergeCell ref="B13137:D13137"/>
    <mergeCell ref="B13138:D13138"/>
    <mergeCell ref="B13127:D13127"/>
    <mergeCell ref="B13128:D13128"/>
    <mergeCell ref="B13129:D13129"/>
    <mergeCell ref="B13130:D13130"/>
    <mergeCell ref="B13131:D13131"/>
    <mergeCell ref="B13132:D13132"/>
    <mergeCell ref="B13121:D13121"/>
    <mergeCell ref="B13122:D13122"/>
    <mergeCell ref="B13123:D13123"/>
    <mergeCell ref="B13124:D13124"/>
    <mergeCell ref="B13125:D13125"/>
    <mergeCell ref="B13126:D13126"/>
    <mergeCell ref="B13115:D13115"/>
    <mergeCell ref="B13116:D13116"/>
    <mergeCell ref="B13117:D13117"/>
    <mergeCell ref="B13118:D13118"/>
    <mergeCell ref="B13119:D13119"/>
    <mergeCell ref="B13120:D13120"/>
    <mergeCell ref="B13109:D13109"/>
    <mergeCell ref="B13110:D13110"/>
    <mergeCell ref="B13111:D13111"/>
    <mergeCell ref="B13112:D13112"/>
    <mergeCell ref="B13113:D13113"/>
    <mergeCell ref="B13114:D13114"/>
    <mergeCell ref="B13103:D13103"/>
    <mergeCell ref="B13104:D13104"/>
    <mergeCell ref="B13105:D13105"/>
    <mergeCell ref="B13106:D13106"/>
    <mergeCell ref="B13107:D13107"/>
    <mergeCell ref="B13108:D13108"/>
    <mergeCell ref="B13097:D13097"/>
    <mergeCell ref="B13098:D13098"/>
    <mergeCell ref="B13099:D13099"/>
    <mergeCell ref="B13100:D13100"/>
    <mergeCell ref="B13101:D13101"/>
    <mergeCell ref="B13102:D13102"/>
    <mergeCell ref="B13091:D13091"/>
    <mergeCell ref="B13092:D13092"/>
    <mergeCell ref="B13093:D13093"/>
    <mergeCell ref="B13094:D13094"/>
    <mergeCell ref="B13095:D13095"/>
    <mergeCell ref="B13096:D13096"/>
    <mergeCell ref="B13085:D13085"/>
    <mergeCell ref="B13086:D13086"/>
    <mergeCell ref="B13087:D13087"/>
    <mergeCell ref="B13088:D13088"/>
    <mergeCell ref="B13089:D13089"/>
    <mergeCell ref="B13090:D13090"/>
    <mergeCell ref="B13079:D13079"/>
    <mergeCell ref="B13080:D13080"/>
    <mergeCell ref="B13081:D13081"/>
    <mergeCell ref="B13082:D13082"/>
    <mergeCell ref="B13083:D13083"/>
    <mergeCell ref="B13084:D13084"/>
    <mergeCell ref="B13073:D13073"/>
    <mergeCell ref="B13074:D13074"/>
    <mergeCell ref="B13075:D13075"/>
    <mergeCell ref="B13076:D13076"/>
    <mergeCell ref="B13077:D13077"/>
    <mergeCell ref="B13078:D13078"/>
    <mergeCell ref="B13067:D13067"/>
    <mergeCell ref="B13068:D13068"/>
    <mergeCell ref="B13069:D13069"/>
    <mergeCell ref="B13070:D13070"/>
    <mergeCell ref="B13071:D13071"/>
    <mergeCell ref="B13072:D13072"/>
    <mergeCell ref="B13061:D13061"/>
    <mergeCell ref="B13062:D13062"/>
    <mergeCell ref="B13063:D13063"/>
    <mergeCell ref="B13064:D13064"/>
    <mergeCell ref="B13065:D13065"/>
    <mergeCell ref="B13066:D13066"/>
    <mergeCell ref="B13055:D13055"/>
    <mergeCell ref="B13056:D13056"/>
    <mergeCell ref="B13057:D13057"/>
    <mergeCell ref="B13058:D13058"/>
    <mergeCell ref="B13059:D13059"/>
    <mergeCell ref="B13060:D13060"/>
    <mergeCell ref="B13049:D13049"/>
    <mergeCell ref="B13050:D13050"/>
    <mergeCell ref="B13051:D13051"/>
    <mergeCell ref="B13052:D13052"/>
    <mergeCell ref="B13053:D13053"/>
    <mergeCell ref="B13054:D13054"/>
    <mergeCell ref="B13043:D13043"/>
    <mergeCell ref="B13044:D13044"/>
    <mergeCell ref="B13045:D13045"/>
    <mergeCell ref="B13046:D13046"/>
    <mergeCell ref="B13047:D13047"/>
    <mergeCell ref="B13048:D13048"/>
    <mergeCell ref="B13037:D13037"/>
    <mergeCell ref="B13038:D13038"/>
    <mergeCell ref="B13039:D13039"/>
    <mergeCell ref="B13040:D13040"/>
    <mergeCell ref="B13041:D13041"/>
    <mergeCell ref="B13042:D13042"/>
    <mergeCell ref="B13031:D13031"/>
    <mergeCell ref="B13032:D13032"/>
    <mergeCell ref="B13033:D13033"/>
    <mergeCell ref="B13034:D13034"/>
    <mergeCell ref="B13035:D13035"/>
    <mergeCell ref="B13036:D13036"/>
    <mergeCell ref="B13025:D13025"/>
    <mergeCell ref="B13026:D13026"/>
    <mergeCell ref="B13027:D13027"/>
    <mergeCell ref="B13028:D13028"/>
    <mergeCell ref="B13029:D13029"/>
    <mergeCell ref="B13030:D13030"/>
    <mergeCell ref="B13019:D13019"/>
    <mergeCell ref="B13020:D13020"/>
    <mergeCell ref="B13021:D13021"/>
    <mergeCell ref="B13022:D13022"/>
    <mergeCell ref="B13023:D13023"/>
    <mergeCell ref="B13024:D13024"/>
    <mergeCell ref="B13013:D13013"/>
    <mergeCell ref="B13014:D13014"/>
    <mergeCell ref="B13015:D13015"/>
    <mergeCell ref="B13016:D13016"/>
    <mergeCell ref="B13017:D13017"/>
    <mergeCell ref="B13018:D13018"/>
    <mergeCell ref="B13007:D13007"/>
    <mergeCell ref="B13008:D13008"/>
    <mergeCell ref="B13009:D13009"/>
    <mergeCell ref="B13010:D13010"/>
    <mergeCell ref="B13011:D13011"/>
    <mergeCell ref="B13012:D13012"/>
    <mergeCell ref="B13001:D13001"/>
    <mergeCell ref="B13002:D13002"/>
    <mergeCell ref="B13003:D13003"/>
    <mergeCell ref="B13004:D13004"/>
    <mergeCell ref="B13005:D13005"/>
    <mergeCell ref="B13006:D13006"/>
    <mergeCell ref="B12995:D12995"/>
    <mergeCell ref="B12996:D12996"/>
    <mergeCell ref="B12997:D12997"/>
    <mergeCell ref="B12998:D12998"/>
    <mergeCell ref="B12999:D12999"/>
    <mergeCell ref="B13000:D13000"/>
    <mergeCell ref="B12989:D12989"/>
    <mergeCell ref="B12990:D12990"/>
    <mergeCell ref="B12991:D12991"/>
    <mergeCell ref="B12992:D12992"/>
    <mergeCell ref="B12993:D12993"/>
    <mergeCell ref="B12994:D12994"/>
    <mergeCell ref="B12983:D12983"/>
    <mergeCell ref="B12984:D12984"/>
    <mergeCell ref="B12985:D12985"/>
    <mergeCell ref="B12986:D12986"/>
    <mergeCell ref="B12987:D12987"/>
    <mergeCell ref="B12988:D12988"/>
    <mergeCell ref="B12977:D12977"/>
    <mergeCell ref="B12978:D12978"/>
    <mergeCell ref="B12979:D12979"/>
    <mergeCell ref="B12980:D12980"/>
    <mergeCell ref="B12981:D12981"/>
    <mergeCell ref="B12982:D12982"/>
    <mergeCell ref="B12971:D12971"/>
    <mergeCell ref="B12972:D12972"/>
    <mergeCell ref="B12973:D12973"/>
    <mergeCell ref="B12974:D12974"/>
    <mergeCell ref="B12975:D12975"/>
    <mergeCell ref="B12976:D12976"/>
    <mergeCell ref="B12965:D12965"/>
    <mergeCell ref="B12966:D12966"/>
    <mergeCell ref="B12967:D12967"/>
    <mergeCell ref="B12968:D12968"/>
    <mergeCell ref="B12969:D12969"/>
    <mergeCell ref="B12970:D12970"/>
    <mergeCell ref="B12959:D12959"/>
    <mergeCell ref="B12960:D12960"/>
    <mergeCell ref="B12961:D12961"/>
    <mergeCell ref="B12962:D12962"/>
    <mergeCell ref="B12963:D12963"/>
    <mergeCell ref="B12964:D12964"/>
    <mergeCell ref="B12953:D12953"/>
    <mergeCell ref="B12954:D12954"/>
    <mergeCell ref="B12955:D12955"/>
    <mergeCell ref="B12956:D12956"/>
    <mergeCell ref="B12957:D12957"/>
    <mergeCell ref="B12958:D12958"/>
    <mergeCell ref="B12947:D12947"/>
    <mergeCell ref="B12948:D12948"/>
    <mergeCell ref="B12949:D12949"/>
    <mergeCell ref="B12950:D12950"/>
    <mergeCell ref="B12951:D12951"/>
    <mergeCell ref="B12952:D12952"/>
    <mergeCell ref="B12941:D12941"/>
    <mergeCell ref="B12942:D12942"/>
    <mergeCell ref="B12943:D12943"/>
    <mergeCell ref="B12944:D12944"/>
    <mergeCell ref="B12945:D12945"/>
    <mergeCell ref="B12946:D12946"/>
    <mergeCell ref="B12935:D12935"/>
    <mergeCell ref="B12936:D12936"/>
    <mergeCell ref="B12937:D12937"/>
    <mergeCell ref="B12938:D12938"/>
    <mergeCell ref="B12939:D12939"/>
    <mergeCell ref="B12940:D12940"/>
    <mergeCell ref="B12929:D12929"/>
    <mergeCell ref="B12930:D12930"/>
    <mergeCell ref="B12931:D12931"/>
    <mergeCell ref="B12932:D12932"/>
    <mergeCell ref="B12933:D12933"/>
    <mergeCell ref="B12934:D12934"/>
    <mergeCell ref="B12923:D12923"/>
    <mergeCell ref="B12924:D12924"/>
    <mergeCell ref="B12925:D12925"/>
    <mergeCell ref="B12926:D12926"/>
    <mergeCell ref="B12927:D12927"/>
    <mergeCell ref="B12928:D12928"/>
    <mergeCell ref="B12917:D12917"/>
    <mergeCell ref="B12918:D12918"/>
    <mergeCell ref="B12919:D12919"/>
    <mergeCell ref="B12920:D12920"/>
    <mergeCell ref="B12921:D12921"/>
    <mergeCell ref="B12922:D12922"/>
    <mergeCell ref="B12911:D12911"/>
    <mergeCell ref="B12912:D12912"/>
    <mergeCell ref="B12913:D12913"/>
    <mergeCell ref="B12914:D12914"/>
    <mergeCell ref="B12915:D12915"/>
    <mergeCell ref="B12916:D12916"/>
    <mergeCell ref="B12905:D12905"/>
    <mergeCell ref="B12906:D12906"/>
    <mergeCell ref="B12907:D12907"/>
    <mergeCell ref="B12908:D12908"/>
    <mergeCell ref="B12909:D12909"/>
    <mergeCell ref="B12910:D12910"/>
    <mergeCell ref="B12899:D12899"/>
    <mergeCell ref="B12900:D12900"/>
    <mergeCell ref="B12901:D12901"/>
    <mergeCell ref="B12902:D12902"/>
    <mergeCell ref="B12903:D12903"/>
    <mergeCell ref="B12904:D12904"/>
    <mergeCell ref="B12893:D12893"/>
    <mergeCell ref="B12894:D12894"/>
    <mergeCell ref="B12895:D12895"/>
    <mergeCell ref="B12896:D12896"/>
    <mergeCell ref="B12897:D12897"/>
    <mergeCell ref="B12898:D12898"/>
    <mergeCell ref="B12887:D12887"/>
    <mergeCell ref="B12888:D12888"/>
    <mergeCell ref="B12889:D12889"/>
    <mergeCell ref="B12890:D12890"/>
    <mergeCell ref="B12891:D12891"/>
    <mergeCell ref="B12892:D12892"/>
    <mergeCell ref="B12881:D12881"/>
    <mergeCell ref="B12882:D12882"/>
    <mergeCell ref="B12883:D12883"/>
    <mergeCell ref="B12884:D12884"/>
    <mergeCell ref="B12885:D12885"/>
    <mergeCell ref="B12886:D12886"/>
    <mergeCell ref="B12875:D12875"/>
    <mergeCell ref="B12876:D12876"/>
    <mergeCell ref="B12877:D12877"/>
    <mergeCell ref="B12878:D12878"/>
    <mergeCell ref="B12879:D12879"/>
    <mergeCell ref="B12880:D12880"/>
    <mergeCell ref="B12869:D12869"/>
    <mergeCell ref="B12870:D12870"/>
    <mergeCell ref="B12871:D12871"/>
    <mergeCell ref="B12872:D12872"/>
    <mergeCell ref="B12873:D12873"/>
    <mergeCell ref="B12874:D12874"/>
    <mergeCell ref="B12863:D12863"/>
    <mergeCell ref="B12864:D12864"/>
    <mergeCell ref="B12865:D12865"/>
    <mergeCell ref="B12866:D12866"/>
    <mergeCell ref="B12867:D12867"/>
    <mergeCell ref="B12868:D12868"/>
    <mergeCell ref="B12857:D12857"/>
    <mergeCell ref="B12858:D12858"/>
    <mergeCell ref="B12859:D12859"/>
    <mergeCell ref="B12860:D12860"/>
    <mergeCell ref="B12861:D12861"/>
    <mergeCell ref="B12862:D12862"/>
    <mergeCell ref="B12851:D12851"/>
    <mergeCell ref="B12852:D12852"/>
    <mergeCell ref="B12853:D12853"/>
    <mergeCell ref="B12854:D12854"/>
    <mergeCell ref="B12855:D12855"/>
    <mergeCell ref="B12856:D12856"/>
    <mergeCell ref="B12845:D12845"/>
    <mergeCell ref="B12846:D12846"/>
    <mergeCell ref="B12847:D12847"/>
    <mergeCell ref="B12848:D12848"/>
    <mergeCell ref="B12849:D12849"/>
    <mergeCell ref="B12850:D12850"/>
    <mergeCell ref="B12839:D12839"/>
    <mergeCell ref="B12840:D12840"/>
    <mergeCell ref="B12841:D12841"/>
    <mergeCell ref="B12842:D12842"/>
    <mergeCell ref="B12843:D12843"/>
    <mergeCell ref="B12844:D12844"/>
    <mergeCell ref="B12833:D12833"/>
    <mergeCell ref="B12834:D12834"/>
    <mergeCell ref="B12835:D12835"/>
    <mergeCell ref="B12836:D12836"/>
    <mergeCell ref="B12837:D12837"/>
    <mergeCell ref="B12838:D12838"/>
    <mergeCell ref="B12827:D12827"/>
    <mergeCell ref="B12828:D12828"/>
    <mergeCell ref="B12829:D12829"/>
    <mergeCell ref="B12830:D12830"/>
    <mergeCell ref="B12831:D12831"/>
    <mergeCell ref="B12832:D12832"/>
    <mergeCell ref="B12821:D12821"/>
    <mergeCell ref="B12822:D12822"/>
    <mergeCell ref="B12823:D12823"/>
    <mergeCell ref="B12824:D12824"/>
    <mergeCell ref="B12825:D12825"/>
    <mergeCell ref="B12826:D12826"/>
    <mergeCell ref="B12815:D12815"/>
    <mergeCell ref="B12816:D12816"/>
    <mergeCell ref="B12817:D12817"/>
    <mergeCell ref="B12818:D12818"/>
    <mergeCell ref="B12819:D12819"/>
    <mergeCell ref="B12820:D12820"/>
    <mergeCell ref="B12809:D12809"/>
    <mergeCell ref="B12810:D12810"/>
    <mergeCell ref="B12811:D12811"/>
    <mergeCell ref="B12812:D12812"/>
    <mergeCell ref="B12813:D12813"/>
    <mergeCell ref="B12814:D12814"/>
    <mergeCell ref="B12803:D12803"/>
    <mergeCell ref="B12804:D12804"/>
    <mergeCell ref="B12805:D12805"/>
    <mergeCell ref="B12806:D12806"/>
    <mergeCell ref="B12807:D12807"/>
    <mergeCell ref="B12808:D12808"/>
    <mergeCell ref="B12797:D12797"/>
    <mergeCell ref="B12798:D12798"/>
    <mergeCell ref="B12799:D12799"/>
    <mergeCell ref="B12800:D12800"/>
    <mergeCell ref="B12801:D12801"/>
    <mergeCell ref="B12802:D12802"/>
    <mergeCell ref="B12791:D12791"/>
    <mergeCell ref="B12792:D12792"/>
    <mergeCell ref="B12793:D12793"/>
    <mergeCell ref="B12794:D12794"/>
    <mergeCell ref="B12795:D12795"/>
    <mergeCell ref="B12796:D12796"/>
    <mergeCell ref="B12785:D12785"/>
    <mergeCell ref="B12786:D12786"/>
    <mergeCell ref="B12787:D12787"/>
    <mergeCell ref="B12788:D12788"/>
    <mergeCell ref="B12789:D12789"/>
    <mergeCell ref="B12790:D12790"/>
    <mergeCell ref="B12779:D12779"/>
    <mergeCell ref="B12780:D12780"/>
    <mergeCell ref="B12781:D12781"/>
    <mergeCell ref="B12782:D12782"/>
    <mergeCell ref="B12783:D12783"/>
    <mergeCell ref="B12784:D12784"/>
    <mergeCell ref="B12773:D12773"/>
    <mergeCell ref="B12774:D12774"/>
    <mergeCell ref="B12775:D12775"/>
    <mergeCell ref="B12776:D12776"/>
    <mergeCell ref="B12777:D12777"/>
    <mergeCell ref="B12778:D12778"/>
    <mergeCell ref="B12767:D12767"/>
    <mergeCell ref="B12768:D12768"/>
    <mergeCell ref="B12769:D12769"/>
    <mergeCell ref="B12770:D12770"/>
    <mergeCell ref="B12771:D12771"/>
    <mergeCell ref="B12772:D12772"/>
    <mergeCell ref="B12761:D12761"/>
    <mergeCell ref="B12762:D12762"/>
    <mergeCell ref="B12763:D12763"/>
    <mergeCell ref="B12764:D12764"/>
    <mergeCell ref="B12765:D12765"/>
    <mergeCell ref="B12766:D12766"/>
    <mergeCell ref="B12755:D12755"/>
    <mergeCell ref="B12756:D12756"/>
    <mergeCell ref="B12757:D12757"/>
    <mergeCell ref="B12758:D12758"/>
    <mergeCell ref="B12759:D12759"/>
    <mergeCell ref="B12760:D12760"/>
    <mergeCell ref="B12749:D12749"/>
    <mergeCell ref="B12750:D12750"/>
    <mergeCell ref="B12751:D12751"/>
    <mergeCell ref="B12752:D12752"/>
    <mergeCell ref="B12753:D12753"/>
    <mergeCell ref="B12754:D12754"/>
    <mergeCell ref="B12743:D12743"/>
    <mergeCell ref="B12744:D12744"/>
    <mergeCell ref="B12745:D12745"/>
    <mergeCell ref="B12746:D12746"/>
    <mergeCell ref="B12747:D12747"/>
    <mergeCell ref="B12748:D12748"/>
    <mergeCell ref="B12737:D12737"/>
    <mergeCell ref="B12738:D12738"/>
    <mergeCell ref="B12739:D12739"/>
    <mergeCell ref="B12740:D12740"/>
    <mergeCell ref="B12741:D12741"/>
    <mergeCell ref="B12742:D12742"/>
    <mergeCell ref="B12731:D12731"/>
    <mergeCell ref="B12732:D12732"/>
    <mergeCell ref="B12733:D12733"/>
    <mergeCell ref="B12734:D12734"/>
    <mergeCell ref="B12735:D12735"/>
    <mergeCell ref="B12736:D12736"/>
    <mergeCell ref="B12725:D12725"/>
    <mergeCell ref="B12726:D12726"/>
    <mergeCell ref="B12727:D12727"/>
    <mergeCell ref="B12728:D12728"/>
    <mergeCell ref="B12729:D12729"/>
    <mergeCell ref="B12730:D12730"/>
    <mergeCell ref="B12719:D12719"/>
    <mergeCell ref="B12720:D12720"/>
    <mergeCell ref="B12721:D12721"/>
    <mergeCell ref="B12722:D12722"/>
    <mergeCell ref="B12723:D12723"/>
    <mergeCell ref="B12724:D12724"/>
    <mergeCell ref="B12713:D12713"/>
    <mergeCell ref="B12714:D12714"/>
    <mergeCell ref="B12715:D12715"/>
    <mergeCell ref="B12716:D12716"/>
    <mergeCell ref="B12717:D12717"/>
    <mergeCell ref="B12718:D12718"/>
    <mergeCell ref="B12707:D12707"/>
    <mergeCell ref="B12708:D12708"/>
    <mergeCell ref="B12709:D12709"/>
    <mergeCell ref="B12710:D12710"/>
    <mergeCell ref="B12711:D12711"/>
    <mergeCell ref="B12712:D12712"/>
    <mergeCell ref="B12701:D12701"/>
    <mergeCell ref="B12702:D12702"/>
    <mergeCell ref="B12703:D12703"/>
    <mergeCell ref="B12704:D12704"/>
    <mergeCell ref="B12705:D12705"/>
    <mergeCell ref="B12706:D12706"/>
    <mergeCell ref="B12695:D12695"/>
    <mergeCell ref="B12696:D12696"/>
    <mergeCell ref="B12697:D12697"/>
    <mergeCell ref="B12698:D12698"/>
    <mergeCell ref="B12699:D12699"/>
    <mergeCell ref="B12700:D12700"/>
    <mergeCell ref="B12689:D12689"/>
    <mergeCell ref="B12690:D12690"/>
    <mergeCell ref="B12691:D12691"/>
    <mergeCell ref="B12692:D12692"/>
    <mergeCell ref="B12693:D12693"/>
    <mergeCell ref="B12694:D12694"/>
    <mergeCell ref="B12683:D12683"/>
    <mergeCell ref="B12684:D12684"/>
    <mergeCell ref="B12685:D12685"/>
    <mergeCell ref="B12686:D12686"/>
    <mergeCell ref="B12687:D12687"/>
    <mergeCell ref="B12688:D12688"/>
    <mergeCell ref="B12677:D12677"/>
    <mergeCell ref="B12678:D12678"/>
    <mergeCell ref="B12679:D12679"/>
    <mergeCell ref="B12680:D12680"/>
    <mergeCell ref="B12681:D12681"/>
    <mergeCell ref="B12682:D12682"/>
    <mergeCell ref="B12671:D12671"/>
    <mergeCell ref="B12672:D12672"/>
    <mergeCell ref="B12673:D12673"/>
    <mergeCell ref="B12674:D12674"/>
    <mergeCell ref="B12675:D12675"/>
    <mergeCell ref="B12676:D12676"/>
    <mergeCell ref="B12665:D12665"/>
    <mergeCell ref="B12666:D12666"/>
    <mergeCell ref="B12667:D12667"/>
    <mergeCell ref="B12668:D12668"/>
    <mergeCell ref="B12669:D12669"/>
    <mergeCell ref="B12670:D12670"/>
    <mergeCell ref="B12659:D12659"/>
    <mergeCell ref="B12660:D12660"/>
    <mergeCell ref="B12661:D12661"/>
    <mergeCell ref="B12662:D12662"/>
    <mergeCell ref="B12663:D12663"/>
    <mergeCell ref="B12664:D12664"/>
    <mergeCell ref="B12653:D12653"/>
    <mergeCell ref="B12654:D12654"/>
    <mergeCell ref="B12655:D12655"/>
    <mergeCell ref="B12656:D12656"/>
    <mergeCell ref="B12657:D12657"/>
    <mergeCell ref="B12658:D12658"/>
    <mergeCell ref="B12647:D12647"/>
    <mergeCell ref="B12648:D12648"/>
    <mergeCell ref="B12649:D12649"/>
    <mergeCell ref="B12650:D12650"/>
    <mergeCell ref="B12651:D12651"/>
    <mergeCell ref="B12652:D12652"/>
    <mergeCell ref="B12641:D12641"/>
    <mergeCell ref="B12642:D12642"/>
    <mergeCell ref="B12643:D12643"/>
    <mergeCell ref="B12644:D12644"/>
    <mergeCell ref="B12645:D12645"/>
    <mergeCell ref="B12646:D12646"/>
    <mergeCell ref="B12635:D12635"/>
    <mergeCell ref="B12636:D12636"/>
    <mergeCell ref="B12637:D12637"/>
    <mergeCell ref="B12638:D12638"/>
    <mergeCell ref="B12639:D12639"/>
    <mergeCell ref="B12640:D12640"/>
    <mergeCell ref="B12629:D12629"/>
    <mergeCell ref="B12630:D12630"/>
    <mergeCell ref="B12631:D12631"/>
    <mergeCell ref="B12632:D12632"/>
    <mergeCell ref="B12633:D12633"/>
    <mergeCell ref="B12634:D12634"/>
    <mergeCell ref="B12623:D12623"/>
    <mergeCell ref="B12624:D12624"/>
    <mergeCell ref="B12625:D12625"/>
    <mergeCell ref="B12626:D12626"/>
    <mergeCell ref="B12627:D12627"/>
    <mergeCell ref="B12628:D12628"/>
    <mergeCell ref="B12617:D12617"/>
    <mergeCell ref="B12618:D12618"/>
    <mergeCell ref="B12619:D12619"/>
    <mergeCell ref="B12620:D12620"/>
    <mergeCell ref="B12621:D12621"/>
    <mergeCell ref="B12622:D12622"/>
    <mergeCell ref="B12611:D12611"/>
    <mergeCell ref="B12612:D12612"/>
    <mergeCell ref="B12613:D12613"/>
    <mergeCell ref="B12614:D12614"/>
    <mergeCell ref="B12615:D12615"/>
    <mergeCell ref="B12616:D12616"/>
    <mergeCell ref="B12605:D12605"/>
    <mergeCell ref="B12606:D12606"/>
    <mergeCell ref="B12607:D12607"/>
    <mergeCell ref="B12608:D12608"/>
    <mergeCell ref="B12609:D12609"/>
    <mergeCell ref="B12610:D12610"/>
    <mergeCell ref="B12599:D12599"/>
    <mergeCell ref="B12600:D12600"/>
    <mergeCell ref="B12601:D12601"/>
    <mergeCell ref="B12602:D12602"/>
    <mergeCell ref="B12603:D12603"/>
    <mergeCell ref="B12604:D12604"/>
    <mergeCell ref="B12593:D12593"/>
    <mergeCell ref="B12594:D12594"/>
    <mergeCell ref="B12595:D12595"/>
    <mergeCell ref="B12596:D12596"/>
    <mergeCell ref="B12597:D12597"/>
    <mergeCell ref="B12598:D12598"/>
    <mergeCell ref="B12587:D12587"/>
    <mergeCell ref="B12588:D12588"/>
    <mergeCell ref="B12589:D12589"/>
    <mergeCell ref="B12590:D12590"/>
    <mergeCell ref="B12591:D12591"/>
    <mergeCell ref="B12592:D12592"/>
    <mergeCell ref="B12581:D12581"/>
    <mergeCell ref="B12582:D12582"/>
    <mergeCell ref="B12583:D12583"/>
    <mergeCell ref="B12584:D12584"/>
    <mergeCell ref="B12585:D12585"/>
    <mergeCell ref="B12586:D12586"/>
    <mergeCell ref="B12575:D12575"/>
    <mergeCell ref="B12576:D12576"/>
    <mergeCell ref="B12577:D12577"/>
    <mergeCell ref="B12578:D12578"/>
    <mergeCell ref="B12579:D12579"/>
    <mergeCell ref="B12580:D12580"/>
    <mergeCell ref="B12569:D12569"/>
    <mergeCell ref="B12570:D12570"/>
    <mergeCell ref="B12571:D12571"/>
    <mergeCell ref="B12572:D12572"/>
    <mergeCell ref="B12573:D12573"/>
    <mergeCell ref="B12574:D12574"/>
    <mergeCell ref="B12563:D12563"/>
    <mergeCell ref="B12564:D12564"/>
    <mergeCell ref="B12565:D12565"/>
    <mergeCell ref="B12566:D12566"/>
    <mergeCell ref="B12567:D12567"/>
    <mergeCell ref="B12568:D12568"/>
    <mergeCell ref="B12557:D12557"/>
    <mergeCell ref="B12558:D12558"/>
    <mergeCell ref="B12559:D12559"/>
    <mergeCell ref="B12560:D12560"/>
    <mergeCell ref="B12561:D12561"/>
    <mergeCell ref="B12562:D12562"/>
    <mergeCell ref="B12551:D12551"/>
    <mergeCell ref="B12552:D12552"/>
    <mergeCell ref="B12553:D12553"/>
    <mergeCell ref="B12554:D12554"/>
    <mergeCell ref="B12555:D12555"/>
    <mergeCell ref="B12556:D12556"/>
    <mergeCell ref="B12545:D12545"/>
    <mergeCell ref="B12546:D12546"/>
    <mergeCell ref="B12547:D12547"/>
    <mergeCell ref="B12548:D12548"/>
    <mergeCell ref="B12549:D12549"/>
    <mergeCell ref="B12550:D12550"/>
    <mergeCell ref="B12539:D12539"/>
    <mergeCell ref="B12540:D12540"/>
    <mergeCell ref="B12541:D12541"/>
    <mergeCell ref="B12542:D12542"/>
    <mergeCell ref="B12543:D12543"/>
    <mergeCell ref="B12544:D12544"/>
    <mergeCell ref="B12533:D12533"/>
    <mergeCell ref="B12534:D12534"/>
    <mergeCell ref="B12535:D12535"/>
    <mergeCell ref="B12536:D12536"/>
    <mergeCell ref="B12537:D12537"/>
    <mergeCell ref="B12538:D12538"/>
    <mergeCell ref="B12527:D12527"/>
    <mergeCell ref="B12528:D12528"/>
    <mergeCell ref="B12529:D12529"/>
    <mergeCell ref="B12530:D12530"/>
    <mergeCell ref="B12531:D12531"/>
    <mergeCell ref="B12532:D12532"/>
    <mergeCell ref="B12521:D12521"/>
    <mergeCell ref="B12522:D12522"/>
    <mergeCell ref="B12523:D12523"/>
    <mergeCell ref="B12524:D12524"/>
    <mergeCell ref="B12525:D12525"/>
    <mergeCell ref="B12526:D12526"/>
    <mergeCell ref="B12515:D12515"/>
    <mergeCell ref="B12516:D12516"/>
    <mergeCell ref="B12517:D12517"/>
    <mergeCell ref="B12518:D12518"/>
    <mergeCell ref="B12519:D12519"/>
    <mergeCell ref="B12520:D12520"/>
    <mergeCell ref="B12509:D12509"/>
    <mergeCell ref="B12510:D12510"/>
    <mergeCell ref="B12511:D12511"/>
    <mergeCell ref="B12512:D12512"/>
    <mergeCell ref="B12513:D12513"/>
    <mergeCell ref="B12514:D12514"/>
    <mergeCell ref="B12503:D12503"/>
    <mergeCell ref="B12504:D12504"/>
    <mergeCell ref="B12505:D12505"/>
    <mergeCell ref="B12506:D12506"/>
    <mergeCell ref="B12507:D12507"/>
    <mergeCell ref="B12508:D12508"/>
    <mergeCell ref="B12497:D12497"/>
    <mergeCell ref="B12498:D12498"/>
    <mergeCell ref="B12499:D12499"/>
    <mergeCell ref="B12500:D12500"/>
    <mergeCell ref="B12501:D12501"/>
    <mergeCell ref="B12502:D12502"/>
    <mergeCell ref="B12491:D12491"/>
    <mergeCell ref="B12492:D12492"/>
    <mergeCell ref="B12493:D12493"/>
    <mergeCell ref="B12494:D12494"/>
    <mergeCell ref="B12495:D12495"/>
    <mergeCell ref="B12496:D12496"/>
    <mergeCell ref="B12485:D12485"/>
    <mergeCell ref="B12486:D12486"/>
    <mergeCell ref="B12487:D12487"/>
    <mergeCell ref="B12488:D12488"/>
    <mergeCell ref="B12489:D12489"/>
    <mergeCell ref="B12490:D12490"/>
    <mergeCell ref="B12479:D12479"/>
    <mergeCell ref="B12480:D12480"/>
    <mergeCell ref="B12481:D12481"/>
    <mergeCell ref="B12482:D12482"/>
    <mergeCell ref="B12483:D12483"/>
    <mergeCell ref="B12484:D12484"/>
    <mergeCell ref="B12473:D12473"/>
    <mergeCell ref="B12474:D12474"/>
    <mergeCell ref="B12475:D12475"/>
    <mergeCell ref="B12476:D12476"/>
    <mergeCell ref="B12477:D12477"/>
    <mergeCell ref="B12478:D12478"/>
    <mergeCell ref="B12467:D12467"/>
    <mergeCell ref="B12468:D12468"/>
    <mergeCell ref="B12469:D12469"/>
    <mergeCell ref="B12470:D12470"/>
    <mergeCell ref="B12471:D12471"/>
    <mergeCell ref="B12472:D12472"/>
    <mergeCell ref="B12461:D12461"/>
    <mergeCell ref="B12462:D12462"/>
    <mergeCell ref="B12463:D12463"/>
    <mergeCell ref="B12464:D12464"/>
    <mergeCell ref="B12465:D12465"/>
    <mergeCell ref="B12466:D12466"/>
    <mergeCell ref="B12455:D12455"/>
    <mergeCell ref="B12456:D12456"/>
    <mergeCell ref="B12457:D12457"/>
    <mergeCell ref="B12458:D12458"/>
    <mergeCell ref="B12459:D12459"/>
    <mergeCell ref="B12460:D12460"/>
    <mergeCell ref="B12449:D12449"/>
    <mergeCell ref="B12450:D12450"/>
    <mergeCell ref="B12451:D12451"/>
    <mergeCell ref="B12452:D12452"/>
    <mergeCell ref="B12453:D12453"/>
    <mergeCell ref="B12454:D12454"/>
    <mergeCell ref="B12443:D12443"/>
    <mergeCell ref="B12444:D12444"/>
    <mergeCell ref="B12445:D12445"/>
    <mergeCell ref="B12446:D12446"/>
    <mergeCell ref="B12447:D12447"/>
    <mergeCell ref="B12448:D12448"/>
    <mergeCell ref="B12437:D12437"/>
    <mergeCell ref="B12438:D12438"/>
    <mergeCell ref="B12439:D12439"/>
    <mergeCell ref="B12440:D12440"/>
    <mergeCell ref="B12441:D12441"/>
    <mergeCell ref="B12442:D12442"/>
    <mergeCell ref="B12431:D12431"/>
    <mergeCell ref="B12432:D12432"/>
    <mergeCell ref="B12433:D12433"/>
    <mergeCell ref="B12434:D12434"/>
    <mergeCell ref="B12435:D12435"/>
    <mergeCell ref="B12436:D12436"/>
    <mergeCell ref="B12425:D12425"/>
    <mergeCell ref="B12426:D12426"/>
    <mergeCell ref="B12427:D12427"/>
    <mergeCell ref="B12428:D12428"/>
    <mergeCell ref="B12429:D12429"/>
    <mergeCell ref="B12430:D12430"/>
    <mergeCell ref="B12419:D12419"/>
    <mergeCell ref="B12420:D12420"/>
    <mergeCell ref="B12421:D12421"/>
    <mergeCell ref="B12422:D12422"/>
    <mergeCell ref="B12423:D12423"/>
    <mergeCell ref="B12424:D12424"/>
    <mergeCell ref="B12413:D12413"/>
    <mergeCell ref="B12414:D12414"/>
    <mergeCell ref="B12415:D12415"/>
    <mergeCell ref="B12416:D12416"/>
    <mergeCell ref="B12417:D12417"/>
    <mergeCell ref="B12418:D12418"/>
    <mergeCell ref="B12407:D12407"/>
    <mergeCell ref="B12408:D12408"/>
    <mergeCell ref="B12409:D12409"/>
    <mergeCell ref="B12410:D12410"/>
    <mergeCell ref="B12411:D12411"/>
    <mergeCell ref="B12412:D12412"/>
    <mergeCell ref="B12401:D12401"/>
    <mergeCell ref="B12402:D12402"/>
    <mergeCell ref="B12403:D12403"/>
    <mergeCell ref="B12404:D12404"/>
    <mergeCell ref="B12405:D12405"/>
    <mergeCell ref="B12406:D12406"/>
    <mergeCell ref="B12395:D12395"/>
    <mergeCell ref="B12396:D12396"/>
    <mergeCell ref="B12397:D12397"/>
    <mergeCell ref="B12398:D12398"/>
    <mergeCell ref="B12399:D12399"/>
    <mergeCell ref="B12400:D12400"/>
    <mergeCell ref="B12389:D12389"/>
    <mergeCell ref="B12390:D12390"/>
    <mergeCell ref="B12391:D12391"/>
    <mergeCell ref="B12392:D12392"/>
    <mergeCell ref="B12393:D12393"/>
    <mergeCell ref="B12394:D12394"/>
    <mergeCell ref="B12383:D12383"/>
    <mergeCell ref="B12384:D12384"/>
    <mergeCell ref="B12385:D12385"/>
    <mergeCell ref="B12386:D12386"/>
    <mergeCell ref="B12387:D12387"/>
    <mergeCell ref="B12388:D12388"/>
    <mergeCell ref="B12377:D12377"/>
    <mergeCell ref="B12378:D12378"/>
    <mergeCell ref="B12379:D12379"/>
    <mergeCell ref="B12380:D12380"/>
    <mergeCell ref="B12381:D12381"/>
    <mergeCell ref="B12382:D12382"/>
    <mergeCell ref="B12371:D12371"/>
    <mergeCell ref="B12372:D12372"/>
    <mergeCell ref="B12373:D12373"/>
    <mergeCell ref="B12374:D12374"/>
    <mergeCell ref="B12375:D12375"/>
    <mergeCell ref="B12376:D12376"/>
    <mergeCell ref="B12365:D12365"/>
    <mergeCell ref="B12366:D12366"/>
    <mergeCell ref="B12367:D12367"/>
    <mergeCell ref="B12368:D12368"/>
    <mergeCell ref="B12369:D12369"/>
    <mergeCell ref="B12370:D12370"/>
    <mergeCell ref="B12359:D12359"/>
    <mergeCell ref="B12360:D12360"/>
    <mergeCell ref="B12361:D12361"/>
    <mergeCell ref="B12362:D12362"/>
    <mergeCell ref="B12363:D12363"/>
    <mergeCell ref="B12364:D12364"/>
    <mergeCell ref="B12353:D12353"/>
    <mergeCell ref="B12354:D12354"/>
    <mergeCell ref="B12355:D12355"/>
    <mergeCell ref="B12356:D12356"/>
    <mergeCell ref="B12357:D12357"/>
    <mergeCell ref="B12358:D12358"/>
    <mergeCell ref="B12347:D12347"/>
    <mergeCell ref="B12348:D12348"/>
    <mergeCell ref="B12349:D12349"/>
    <mergeCell ref="B12350:D12350"/>
    <mergeCell ref="B12351:D12351"/>
    <mergeCell ref="B12352:D12352"/>
    <mergeCell ref="B12341:D12341"/>
    <mergeCell ref="B12342:D12342"/>
    <mergeCell ref="B12343:D12343"/>
    <mergeCell ref="B12344:D12344"/>
    <mergeCell ref="B12345:D12345"/>
    <mergeCell ref="B12346:D12346"/>
    <mergeCell ref="B12335:D12335"/>
    <mergeCell ref="B12336:D12336"/>
    <mergeCell ref="B12337:D12337"/>
    <mergeCell ref="B12338:D12338"/>
    <mergeCell ref="B12339:D12339"/>
    <mergeCell ref="B12340:D12340"/>
    <mergeCell ref="B12329:D12329"/>
    <mergeCell ref="B12330:D12330"/>
    <mergeCell ref="B12331:D12331"/>
    <mergeCell ref="B12332:D12332"/>
    <mergeCell ref="B12333:D12333"/>
    <mergeCell ref="B12334:D12334"/>
    <mergeCell ref="B12323:D12323"/>
    <mergeCell ref="B12324:D12324"/>
    <mergeCell ref="B12325:D12325"/>
    <mergeCell ref="B12326:D12326"/>
    <mergeCell ref="B12327:D12327"/>
    <mergeCell ref="B12328:D12328"/>
    <mergeCell ref="B12317:D12317"/>
    <mergeCell ref="B12318:D12318"/>
    <mergeCell ref="B12319:D12319"/>
    <mergeCell ref="B12320:D12320"/>
    <mergeCell ref="B12321:D12321"/>
    <mergeCell ref="B12322:D12322"/>
    <mergeCell ref="B12311:D12311"/>
    <mergeCell ref="B12312:D12312"/>
    <mergeCell ref="B12313:D12313"/>
    <mergeCell ref="B12314:D12314"/>
    <mergeCell ref="B12315:D12315"/>
    <mergeCell ref="B12316:D12316"/>
    <mergeCell ref="B12305:D12305"/>
    <mergeCell ref="B12306:D12306"/>
    <mergeCell ref="B12307:D12307"/>
    <mergeCell ref="B12308:D12308"/>
    <mergeCell ref="B12309:D12309"/>
    <mergeCell ref="B12310:D12310"/>
    <mergeCell ref="B12299:D12299"/>
    <mergeCell ref="B12300:D12300"/>
    <mergeCell ref="B12301:D12301"/>
    <mergeCell ref="B12302:D12302"/>
    <mergeCell ref="B12303:D12303"/>
    <mergeCell ref="B12304:D12304"/>
    <mergeCell ref="B12293:D12293"/>
    <mergeCell ref="B12294:D12294"/>
    <mergeCell ref="B12295:D12295"/>
    <mergeCell ref="B12296:D12296"/>
    <mergeCell ref="B12297:D12297"/>
    <mergeCell ref="B12298:D12298"/>
    <mergeCell ref="B12287:D12287"/>
    <mergeCell ref="B12288:D12288"/>
    <mergeCell ref="B12289:D12289"/>
    <mergeCell ref="B12290:D12290"/>
    <mergeCell ref="B12291:D12291"/>
    <mergeCell ref="B12292:D12292"/>
    <mergeCell ref="B12281:D12281"/>
    <mergeCell ref="B12282:D12282"/>
    <mergeCell ref="B12283:D12283"/>
    <mergeCell ref="B12284:D12284"/>
    <mergeCell ref="B12285:D12285"/>
    <mergeCell ref="B12286:D12286"/>
    <mergeCell ref="B12275:D12275"/>
    <mergeCell ref="B12276:D12276"/>
    <mergeCell ref="B12277:D12277"/>
    <mergeCell ref="B12278:D12278"/>
    <mergeCell ref="B12279:D12279"/>
    <mergeCell ref="B12280:D12280"/>
    <mergeCell ref="B12269:D12269"/>
    <mergeCell ref="B12270:D12270"/>
    <mergeCell ref="B12271:D12271"/>
    <mergeCell ref="B12272:D12272"/>
    <mergeCell ref="B12273:D12273"/>
    <mergeCell ref="B12274:D12274"/>
    <mergeCell ref="B12263:D12263"/>
    <mergeCell ref="B12264:D12264"/>
    <mergeCell ref="B12265:D12265"/>
    <mergeCell ref="B12266:D12266"/>
    <mergeCell ref="B12267:D12267"/>
    <mergeCell ref="B12268:D12268"/>
    <mergeCell ref="B12257:D12257"/>
    <mergeCell ref="B12258:D12258"/>
    <mergeCell ref="B12259:D12259"/>
    <mergeCell ref="B12260:D12260"/>
    <mergeCell ref="B12261:D12261"/>
    <mergeCell ref="B12262:D12262"/>
    <mergeCell ref="B12251:D12251"/>
    <mergeCell ref="B12252:D12252"/>
    <mergeCell ref="B12253:D12253"/>
    <mergeCell ref="B12254:D12254"/>
    <mergeCell ref="B12255:D12255"/>
    <mergeCell ref="B12256:D12256"/>
    <mergeCell ref="B12245:D12245"/>
    <mergeCell ref="B12246:D12246"/>
    <mergeCell ref="B12247:D12247"/>
    <mergeCell ref="B12248:D12248"/>
    <mergeCell ref="B12249:D12249"/>
    <mergeCell ref="B12250:D12250"/>
    <mergeCell ref="B12239:D12239"/>
    <mergeCell ref="B12240:D12240"/>
    <mergeCell ref="B12241:D12241"/>
    <mergeCell ref="B12242:D12242"/>
    <mergeCell ref="B12243:D12243"/>
    <mergeCell ref="B12244:D12244"/>
    <mergeCell ref="B12233:D12233"/>
    <mergeCell ref="B12234:D12234"/>
    <mergeCell ref="B12235:D12235"/>
    <mergeCell ref="B12236:D12236"/>
    <mergeCell ref="B12237:D12237"/>
    <mergeCell ref="B12238:D12238"/>
    <mergeCell ref="B12227:D12227"/>
    <mergeCell ref="B12228:D12228"/>
    <mergeCell ref="B12229:D12229"/>
    <mergeCell ref="B12230:D12230"/>
    <mergeCell ref="B12231:D12231"/>
    <mergeCell ref="B12232:D12232"/>
    <mergeCell ref="B12221:D12221"/>
    <mergeCell ref="B12222:D12222"/>
    <mergeCell ref="B12223:D12223"/>
    <mergeCell ref="B12224:D12224"/>
    <mergeCell ref="B12225:D12225"/>
    <mergeCell ref="B12226:D12226"/>
    <mergeCell ref="B12215:D12215"/>
    <mergeCell ref="B12216:D12216"/>
    <mergeCell ref="B12217:D12217"/>
    <mergeCell ref="B12218:D12218"/>
    <mergeCell ref="B12219:D12219"/>
    <mergeCell ref="B12220:D12220"/>
    <mergeCell ref="B12209:D12209"/>
    <mergeCell ref="B12210:D12210"/>
    <mergeCell ref="B12211:D12211"/>
    <mergeCell ref="B12212:D12212"/>
    <mergeCell ref="B12213:D12213"/>
    <mergeCell ref="B12214:D12214"/>
    <mergeCell ref="B12203:D12203"/>
    <mergeCell ref="B12204:D12204"/>
    <mergeCell ref="B12205:D12205"/>
    <mergeCell ref="B12206:D12206"/>
    <mergeCell ref="B12207:D12207"/>
    <mergeCell ref="B12208:D12208"/>
    <mergeCell ref="B12197:D12197"/>
    <mergeCell ref="B12198:D12198"/>
    <mergeCell ref="B12199:D12199"/>
    <mergeCell ref="B12200:D12200"/>
    <mergeCell ref="B12201:D12201"/>
    <mergeCell ref="B12202:D12202"/>
    <mergeCell ref="B12191:D12191"/>
    <mergeCell ref="B12192:D12192"/>
    <mergeCell ref="B12193:D12193"/>
    <mergeCell ref="B12194:D12194"/>
    <mergeCell ref="B12195:D12195"/>
    <mergeCell ref="B12196:D12196"/>
    <mergeCell ref="B12185:D12185"/>
    <mergeCell ref="B12186:D12186"/>
    <mergeCell ref="B12187:D12187"/>
    <mergeCell ref="B12188:D12188"/>
    <mergeCell ref="B12189:D12189"/>
    <mergeCell ref="B12190:D12190"/>
    <mergeCell ref="B12179:D12179"/>
    <mergeCell ref="B12180:D12180"/>
    <mergeCell ref="B12181:D12181"/>
    <mergeCell ref="B12182:D12182"/>
    <mergeCell ref="B12183:D12183"/>
    <mergeCell ref="B12184:D12184"/>
    <mergeCell ref="B12173:D12173"/>
    <mergeCell ref="B12174:D12174"/>
    <mergeCell ref="B12175:D12175"/>
    <mergeCell ref="B12176:D12176"/>
    <mergeCell ref="B12177:D12177"/>
    <mergeCell ref="B12178:D12178"/>
    <mergeCell ref="B12167:D12167"/>
    <mergeCell ref="B12168:D12168"/>
    <mergeCell ref="B12169:D12169"/>
    <mergeCell ref="B12170:D12170"/>
    <mergeCell ref="B12171:D12171"/>
    <mergeCell ref="B12172:D12172"/>
    <mergeCell ref="B12161:D12161"/>
    <mergeCell ref="B12162:D12162"/>
    <mergeCell ref="B12163:D12163"/>
    <mergeCell ref="B12164:D12164"/>
    <mergeCell ref="B12165:D12165"/>
    <mergeCell ref="B12166:D12166"/>
    <mergeCell ref="B12155:D12155"/>
    <mergeCell ref="B12156:D12156"/>
    <mergeCell ref="B12157:D12157"/>
    <mergeCell ref="B12158:D12158"/>
    <mergeCell ref="B12159:D12159"/>
    <mergeCell ref="B12160:D12160"/>
    <mergeCell ref="B12149:D12149"/>
    <mergeCell ref="B12150:D12150"/>
    <mergeCell ref="B12151:D12151"/>
    <mergeCell ref="B12152:D12152"/>
    <mergeCell ref="B12153:D12153"/>
    <mergeCell ref="B12154:D12154"/>
    <mergeCell ref="B12143:D12143"/>
    <mergeCell ref="B12144:D12144"/>
    <mergeCell ref="B12145:D12145"/>
    <mergeCell ref="B12146:D12146"/>
    <mergeCell ref="B12147:D12147"/>
    <mergeCell ref="B12148:D12148"/>
    <mergeCell ref="B12137:D12137"/>
    <mergeCell ref="B12138:D12138"/>
    <mergeCell ref="B12139:D12139"/>
    <mergeCell ref="B12140:D12140"/>
    <mergeCell ref="B12141:D12141"/>
    <mergeCell ref="B12142:D12142"/>
    <mergeCell ref="B12131:D12131"/>
    <mergeCell ref="B12132:D12132"/>
    <mergeCell ref="B12133:D12133"/>
    <mergeCell ref="B12134:D12134"/>
    <mergeCell ref="B12135:D12135"/>
    <mergeCell ref="B12136:D12136"/>
    <mergeCell ref="B12125:D12125"/>
    <mergeCell ref="B12126:D12126"/>
    <mergeCell ref="B12127:D12127"/>
    <mergeCell ref="B12128:D12128"/>
    <mergeCell ref="B12129:D12129"/>
    <mergeCell ref="B12130:D12130"/>
    <mergeCell ref="B12119:D12119"/>
    <mergeCell ref="B12120:D12120"/>
    <mergeCell ref="B12121:D12121"/>
    <mergeCell ref="B12122:D12122"/>
    <mergeCell ref="B12123:D12123"/>
    <mergeCell ref="B12124:D12124"/>
    <mergeCell ref="B12113:D12113"/>
    <mergeCell ref="B12114:D12114"/>
    <mergeCell ref="B12115:D12115"/>
    <mergeCell ref="B12116:D12116"/>
    <mergeCell ref="B12117:D12117"/>
    <mergeCell ref="B12118:D12118"/>
    <mergeCell ref="B12107:D12107"/>
    <mergeCell ref="B12108:D12108"/>
    <mergeCell ref="B12109:D12109"/>
    <mergeCell ref="B12110:D12110"/>
    <mergeCell ref="B12111:D12111"/>
    <mergeCell ref="B12112:D12112"/>
    <mergeCell ref="B12101:D12101"/>
    <mergeCell ref="B12102:D12102"/>
    <mergeCell ref="B12103:D12103"/>
    <mergeCell ref="B12104:D12104"/>
    <mergeCell ref="B12105:D12105"/>
    <mergeCell ref="B12106:D12106"/>
    <mergeCell ref="B12095:D12095"/>
    <mergeCell ref="B12096:D12096"/>
    <mergeCell ref="B12097:D12097"/>
    <mergeCell ref="B12098:D12098"/>
    <mergeCell ref="B12099:D12099"/>
    <mergeCell ref="B12100:D12100"/>
    <mergeCell ref="B12089:D12089"/>
    <mergeCell ref="B12090:D12090"/>
    <mergeCell ref="B12091:D12091"/>
    <mergeCell ref="B12092:D12092"/>
    <mergeCell ref="B12093:D12093"/>
    <mergeCell ref="B12094:D12094"/>
    <mergeCell ref="B12083:D12083"/>
    <mergeCell ref="B12084:D12084"/>
    <mergeCell ref="B12085:D12085"/>
    <mergeCell ref="B12086:D12086"/>
    <mergeCell ref="B12087:D12087"/>
    <mergeCell ref="B12088:D12088"/>
    <mergeCell ref="B12077:D12077"/>
    <mergeCell ref="B12078:D12078"/>
    <mergeCell ref="B12079:D12079"/>
    <mergeCell ref="B12080:D12080"/>
    <mergeCell ref="B12081:D12081"/>
    <mergeCell ref="B12082:D12082"/>
    <mergeCell ref="B12071:D12071"/>
    <mergeCell ref="B12072:D12072"/>
    <mergeCell ref="B12073:D12073"/>
    <mergeCell ref="B12074:D12074"/>
    <mergeCell ref="B12075:D12075"/>
    <mergeCell ref="B12076:D12076"/>
    <mergeCell ref="B12065:D12065"/>
    <mergeCell ref="B12066:D12066"/>
    <mergeCell ref="B12067:D12067"/>
    <mergeCell ref="B12068:D12068"/>
    <mergeCell ref="B12069:D12069"/>
    <mergeCell ref="B12070:D12070"/>
    <mergeCell ref="B12059:D12059"/>
    <mergeCell ref="B12060:D12060"/>
    <mergeCell ref="B12061:D12061"/>
    <mergeCell ref="B12062:D12062"/>
    <mergeCell ref="B12063:D12063"/>
    <mergeCell ref="B12064:D12064"/>
    <mergeCell ref="B12053:D12053"/>
    <mergeCell ref="B12054:D12054"/>
    <mergeCell ref="B12055:D12055"/>
    <mergeCell ref="B12056:D12056"/>
    <mergeCell ref="B12057:D12057"/>
    <mergeCell ref="B12058:D12058"/>
    <mergeCell ref="B12047:D12047"/>
    <mergeCell ref="B12048:D12048"/>
    <mergeCell ref="B12049:D12049"/>
    <mergeCell ref="B12050:D12050"/>
    <mergeCell ref="B12051:D12051"/>
    <mergeCell ref="B12052:D12052"/>
    <mergeCell ref="B12041:D12041"/>
    <mergeCell ref="B12042:D12042"/>
    <mergeCell ref="B12043:D12043"/>
    <mergeCell ref="B12044:D12044"/>
    <mergeCell ref="B12045:D12045"/>
    <mergeCell ref="B12046:D12046"/>
    <mergeCell ref="B12035:D12035"/>
    <mergeCell ref="B12036:D12036"/>
    <mergeCell ref="B12037:D12037"/>
    <mergeCell ref="B12038:D12038"/>
    <mergeCell ref="B12039:D12039"/>
    <mergeCell ref="B12040:D12040"/>
    <mergeCell ref="B12029:D12029"/>
    <mergeCell ref="B12030:D12030"/>
    <mergeCell ref="B12031:D12031"/>
    <mergeCell ref="B12032:D12032"/>
    <mergeCell ref="B12033:D12033"/>
    <mergeCell ref="B12034:D12034"/>
    <mergeCell ref="B12023:D12023"/>
    <mergeCell ref="B12024:D12024"/>
    <mergeCell ref="B12025:D12025"/>
    <mergeCell ref="B12026:D12026"/>
    <mergeCell ref="B12027:D12027"/>
    <mergeCell ref="B12028:D12028"/>
    <mergeCell ref="B12017:D12017"/>
    <mergeCell ref="B12018:D12018"/>
    <mergeCell ref="B12019:D12019"/>
    <mergeCell ref="B12020:D12020"/>
    <mergeCell ref="B12021:D12021"/>
    <mergeCell ref="B12022:D12022"/>
    <mergeCell ref="B12011:D12011"/>
    <mergeCell ref="B12012:D12012"/>
    <mergeCell ref="B12013:D12013"/>
    <mergeCell ref="B12014:D12014"/>
    <mergeCell ref="B12015:D12015"/>
    <mergeCell ref="B12016:D12016"/>
    <mergeCell ref="B12005:D12005"/>
    <mergeCell ref="B12006:D12006"/>
    <mergeCell ref="B12007:D12007"/>
    <mergeCell ref="B12008:D12008"/>
    <mergeCell ref="B12009:D12009"/>
    <mergeCell ref="B12010:D12010"/>
    <mergeCell ref="B11999:D11999"/>
    <mergeCell ref="B12000:D12000"/>
    <mergeCell ref="B12001:D12001"/>
    <mergeCell ref="B12002:D12002"/>
    <mergeCell ref="B12003:D12003"/>
    <mergeCell ref="B12004:D12004"/>
    <mergeCell ref="B11993:D11993"/>
    <mergeCell ref="B11994:D11994"/>
    <mergeCell ref="B11995:D11995"/>
    <mergeCell ref="B11996:D11996"/>
    <mergeCell ref="B11997:D11997"/>
    <mergeCell ref="B11998:D11998"/>
    <mergeCell ref="B11987:D11987"/>
    <mergeCell ref="B11988:D11988"/>
    <mergeCell ref="B11989:D11989"/>
    <mergeCell ref="B11990:D11990"/>
    <mergeCell ref="B11991:D11991"/>
    <mergeCell ref="B11992:D11992"/>
    <mergeCell ref="B11981:D11981"/>
    <mergeCell ref="B11982:D11982"/>
    <mergeCell ref="B11983:D11983"/>
    <mergeCell ref="B11984:D11984"/>
    <mergeCell ref="B11985:D11985"/>
    <mergeCell ref="B11986:D11986"/>
    <mergeCell ref="B11975:D11975"/>
    <mergeCell ref="B11976:D11976"/>
    <mergeCell ref="B11977:D11977"/>
    <mergeCell ref="B11978:D11978"/>
    <mergeCell ref="B11979:D11979"/>
    <mergeCell ref="B11980:D11980"/>
    <mergeCell ref="B11969:D11969"/>
    <mergeCell ref="B11970:D11970"/>
    <mergeCell ref="B11971:D11971"/>
    <mergeCell ref="B11972:D11972"/>
    <mergeCell ref="B11973:D11973"/>
    <mergeCell ref="B11974:D11974"/>
    <mergeCell ref="B11963:D11963"/>
    <mergeCell ref="B11964:D11964"/>
    <mergeCell ref="B11965:D11965"/>
    <mergeCell ref="B11966:D11966"/>
    <mergeCell ref="B11967:D11967"/>
    <mergeCell ref="B11968:D11968"/>
    <mergeCell ref="B11957:D11957"/>
    <mergeCell ref="B11958:D11958"/>
    <mergeCell ref="B11959:D11959"/>
    <mergeCell ref="B11960:D11960"/>
    <mergeCell ref="B11961:D11961"/>
    <mergeCell ref="B11962:D11962"/>
    <mergeCell ref="B11951:D11951"/>
    <mergeCell ref="B11952:D11952"/>
    <mergeCell ref="B11953:D11953"/>
    <mergeCell ref="B11954:D11954"/>
    <mergeCell ref="B11955:D11955"/>
    <mergeCell ref="B11956:D11956"/>
    <mergeCell ref="B11945:D11945"/>
    <mergeCell ref="B11946:D11946"/>
    <mergeCell ref="B11947:D11947"/>
    <mergeCell ref="B11948:D11948"/>
    <mergeCell ref="B11949:D11949"/>
    <mergeCell ref="B11950:D11950"/>
    <mergeCell ref="B11939:D11939"/>
    <mergeCell ref="B11940:D11940"/>
    <mergeCell ref="B11941:D11941"/>
    <mergeCell ref="B11942:D11942"/>
    <mergeCell ref="B11943:D11943"/>
    <mergeCell ref="B11944:D11944"/>
    <mergeCell ref="B11933:D11933"/>
    <mergeCell ref="B11934:D11934"/>
    <mergeCell ref="B11935:D11935"/>
    <mergeCell ref="B11936:D11936"/>
    <mergeCell ref="B11937:D11937"/>
    <mergeCell ref="B11938:D11938"/>
    <mergeCell ref="B11927:D11927"/>
    <mergeCell ref="B11928:D11928"/>
    <mergeCell ref="B11929:D11929"/>
    <mergeCell ref="B11930:D11930"/>
    <mergeCell ref="B11931:D11931"/>
    <mergeCell ref="B11932:D11932"/>
    <mergeCell ref="B11921:D11921"/>
    <mergeCell ref="B11922:D11922"/>
    <mergeCell ref="B11923:D11923"/>
    <mergeCell ref="B11924:D11924"/>
    <mergeCell ref="B11925:D11925"/>
    <mergeCell ref="B11926:D11926"/>
    <mergeCell ref="B11915:D11915"/>
    <mergeCell ref="B11916:D11916"/>
    <mergeCell ref="B11917:D11917"/>
    <mergeCell ref="B11918:D11918"/>
    <mergeCell ref="B11919:D11919"/>
    <mergeCell ref="B11920:D11920"/>
    <mergeCell ref="B11909:D11909"/>
    <mergeCell ref="B11910:D11910"/>
    <mergeCell ref="B11911:D11911"/>
    <mergeCell ref="B11912:D11912"/>
    <mergeCell ref="B11913:D11913"/>
    <mergeCell ref="B11914:D11914"/>
    <mergeCell ref="B11903:D11903"/>
    <mergeCell ref="B11904:D11904"/>
    <mergeCell ref="B11905:D11905"/>
    <mergeCell ref="B11906:D11906"/>
    <mergeCell ref="B11907:D11907"/>
    <mergeCell ref="B11908:D11908"/>
    <mergeCell ref="B11897:D11897"/>
    <mergeCell ref="B11898:D11898"/>
    <mergeCell ref="B11899:D11899"/>
    <mergeCell ref="B11900:D11900"/>
    <mergeCell ref="B11901:D11901"/>
    <mergeCell ref="B11902:D11902"/>
    <mergeCell ref="B11891:D11891"/>
    <mergeCell ref="B11892:D11892"/>
    <mergeCell ref="B11893:D11893"/>
    <mergeCell ref="B11894:D11894"/>
    <mergeCell ref="B11895:D11895"/>
    <mergeCell ref="B11896:D11896"/>
    <mergeCell ref="B11885:D11885"/>
    <mergeCell ref="B11886:D11886"/>
    <mergeCell ref="B11887:D11887"/>
    <mergeCell ref="B11888:D11888"/>
    <mergeCell ref="B11889:D11889"/>
    <mergeCell ref="B11890:D11890"/>
    <mergeCell ref="B11879:D11879"/>
    <mergeCell ref="B11880:D11880"/>
    <mergeCell ref="B11881:D11881"/>
    <mergeCell ref="B11882:D11882"/>
    <mergeCell ref="B11883:D11883"/>
    <mergeCell ref="B11884:D11884"/>
    <mergeCell ref="B11873:D11873"/>
    <mergeCell ref="B11874:D11874"/>
    <mergeCell ref="B11875:D11875"/>
    <mergeCell ref="B11876:D11876"/>
    <mergeCell ref="B11877:D11877"/>
    <mergeCell ref="B11878:D11878"/>
    <mergeCell ref="B11867:D11867"/>
    <mergeCell ref="B11868:D11868"/>
    <mergeCell ref="B11869:D11869"/>
    <mergeCell ref="B11870:D11870"/>
    <mergeCell ref="B11871:D11871"/>
    <mergeCell ref="B11872:D11872"/>
    <mergeCell ref="B11861:D11861"/>
    <mergeCell ref="B11862:D11862"/>
    <mergeCell ref="B11863:D11863"/>
    <mergeCell ref="B11864:D11864"/>
    <mergeCell ref="B11865:D11865"/>
    <mergeCell ref="B11866:D11866"/>
    <mergeCell ref="B11855:D11855"/>
    <mergeCell ref="B11856:D11856"/>
    <mergeCell ref="B11857:D11857"/>
    <mergeCell ref="B11858:D11858"/>
    <mergeCell ref="B11859:D11859"/>
    <mergeCell ref="B11860:D11860"/>
    <mergeCell ref="B11849:D11849"/>
    <mergeCell ref="B11850:D11850"/>
    <mergeCell ref="B11851:D11851"/>
    <mergeCell ref="B11852:D11852"/>
    <mergeCell ref="B11853:D11853"/>
    <mergeCell ref="B11854:D11854"/>
    <mergeCell ref="B11843:D11843"/>
    <mergeCell ref="B11844:D11844"/>
    <mergeCell ref="B11845:D11845"/>
    <mergeCell ref="B11846:D11846"/>
    <mergeCell ref="B11847:D11847"/>
    <mergeCell ref="B11848:D11848"/>
    <mergeCell ref="B11837:D11837"/>
    <mergeCell ref="B11838:D11838"/>
    <mergeCell ref="B11839:D11839"/>
    <mergeCell ref="B11840:D11840"/>
    <mergeCell ref="B11841:D11841"/>
    <mergeCell ref="B11842:D11842"/>
    <mergeCell ref="B11831:D11831"/>
    <mergeCell ref="B11832:D11832"/>
    <mergeCell ref="B11833:D11833"/>
    <mergeCell ref="B11834:D11834"/>
    <mergeCell ref="B11835:D11835"/>
    <mergeCell ref="B11836:D11836"/>
    <mergeCell ref="B11825:D11825"/>
    <mergeCell ref="B11826:D11826"/>
    <mergeCell ref="B11827:D11827"/>
    <mergeCell ref="B11828:D11828"/>
    <mergeCell ref="B11829:D11829"/>
    <mergeCell ref="B11830:D11830"/>
    <mergeCell ref="B11819:D11819"/>
    <mergeCell ref="B11820:D11820"/>
    <mergeCell ref="B11821:D11821"/>
    <mergeCell ref="B11822:D11822"/>
    <mergeCell ref="B11823:D11823"/>
    <mergeCell ref="B11824:D11824"/>
    <mergeCell ref="B11813:D11813"/>
    <mergeCell ref="B11814:D11814"/>
    <mergeCell ref="B11815:D11815"/>
    <mergeCell ref="B11816:D11816"/>
    <mergeCell ref="B11817:D11817"/>
    <mergeCell ref="B11818:D11818"/>
    <mergeCell ref="B11807:D11807"/>
    <mergeCell ref="B11808:D11808"/>
    <mergeCell ref="B11809:D11809"/>
    <mergeCell ref="B11810:D11810"/>
    <mergeCell ref="B11811:D11811"/>
    <mergeCell ref="B11812:D11812"/>
    <mergeCell ref="B11801:D11801"/>
    <mergeCell ref="B11802:D11802"/>
    <mergeCell ref="B11803:D11803"/>
    <mergeCell ref="B11804:D11804"/>
    <mergeCell ref="B11805:D11805"/>
    <mergeCell ref="B11806:D11806"/>
    <mergeCell ref="B11795:D11795"/>
    <mergeCell ref="B11796:D11796"/>
    <mergeCell ref="B11797:D11797"/>
    <mergeCell ref="B11798:D11798"/>
    <mergeCell ref="B11799:D11799"/>
    <mergeCell ref="B11800:D11800"/>
    <mergeCell ref="B11789:D11789"/>
    <mergeCell ref="B11790:D11790"/>
    <mergeCell ref="B11791:D11791"/>
    <mergeCell ref="B11792:D11792"/>
    <mergeCell ref="B11793:D11793"/>
    <mergeCell ref="B11794:D11794"/>
    <mergeCell ref="B11783:D11783"/>
    <mergeCell ref="B11784:D11784"/>
    <mergeCell ref="B11785:D11785"/>
    <mergeCell ref="B11786:D11786"/>
    <mergeCell ref="B11787:D11787"/>
    <mergeCell ref="B11788:D11788"/>
    <mergeCell ref="B11777:D11777"/>
    <mergeCell ref="B11778:D11778"/>
    <mergeCell ref="B11779:D11779"/>
    <mergeCell ref="B11780:D11780"/>
    <mergeCell ref="B11781:D11781"/>
    <mergeCell ref="B11782:D11782"/>
    <mergeCell ref="B11771:D11771"/>
    <mergeCell ref="B11772:D11772"/>
    <mergeCell ref="B11773:D11773"/>
    <mergeCell ref="B11774:D11774"/>
    <mergeCell ref="B11775:D11775"/>
    <mergeCell ref="B11776:D11776"/>
    <mergeCell ref="B11765:D11765"/>
    <mergeCell ref="B11766:D11766"/>
    <mergeCell ref="B11767:D11767"/>
    <mergeCell ref="B11768:D11768"/>
    <mergeCell ref="B11769:D11769"/>
    <mergeCell ref="B11770:D11770"/>
    <mergeCell ref="B11759:D11759"/>
    <mergeCell ref="B11760:D11760"/>
    <mergeCell ref="B11761:D11761"/>
    <mergeCell ref="B11762:D11762"/>
    <mergeCell ref="B11763:D11763"/>
    <mergeCell ref="B11764:D11764"/>
    <mergeCell ref="B11753:D11753"/>
    <mergeCell ref="B11754:D11754"/>
    <mergeCell ref="B11755:D11755"/>
    <mergeCell ref="B11756:D11756"/>
    <mergeCell ref="B11757:D11757"/>
    <mergeCell ref="B11758:D11758"/>
    <mergeCell ref="B11747:D11747"/>
    <mergeCell ref="B11748:D11748"/>
    <mergeCell ref="B11749:D11749"/>
    <mergeCell ref="B11750:D11750"/>
    <mergeCell ref="B11751:D11751"/>
    <mergeCell ref="B11752:D11752"/>
    <mergeCell ref="B11741:D11741"/>
    <mergeCell ref="B11742:D11742"/>
    <mergeCell ref="B11743:D11743"/>
    <mergeCell ref="B11744:D11744"/>
    <mergeCell ref="B11745:D11745"/>
    <mergeCell ref="B11746:D11746"/>
    <mergeCell ref="B11735:D11735"/>
    <mergeCell ref="B11736:D11736"/>
    <mergeCell ref="B11737:D11737"/>
    <mergeCell ref="B11738:D11738"/>
    <mergeCell ref="B11739:D11739"/>
    <mergeCell ref="B11740:D11740"/>
    <mergeCell ref="B11729:D11729"/>
    <mergeCell ref="B11730:D11730"/>
    <mergeCell ref="B11731:D11731"/>
    <mergeCell ref="B11732:D11732"/>
    <mergeCell ref="B11733:D11733"/>
    <mergeCell ref="B11734:D11734"/>
    <mergeCell ref="B11723:D11723"/>
    <mergeCell ref="B11724:D11724"/>
    <mergeCell ref="B11725:D11725"/>
    <mergeCell ref="B11726:D11726"/>
    <mergeCell ref="B11727:D11727"/>
    <mergeCell ref="B11728:D11728"/>
    <mergeCell ref="B11717:D11717"/>
    <mergeCell ref="B11718:D11718"/>
    <mergeCell ref="B11719:D11719"/>
    <mergeCell ref="B11720:D11720"/>
    <mergeCell ref="B11721:D11721"/>
    <mergeCell ref="B11722:D11722"/>
    <mergeCell ref="B11711:D11711"/>
    <mergeCell ref="B11712:D11712"/>
    <mergeCell ref="B11713:D11713"/>
    <mergeCell ref="B11714:D11714"/>
    <mergeCell ref="B11715:D11715"/>
    <mergeCell ref="B11716:D11716"/>
    <mergeCell ref="B11705:D11705"/>
    <mergeCell ref="B11706:D11706"/>
    <mergeCell ref="B11707:D11707"/>
    <mergeCell ref="B11708:D11708"/>
    <mergeCell ref="B11709:D11709"/>
    <mergeCell ref="B11710:D11710"/>
    <mergeCell ref="B11699:D11699"/>
    <mergeCell ref="B11700:D11700"/>
    <mergeCell ref="B11701:D11701"/>
    <mergeCell ref="B11702:D11702"/>
    <mergeCell ref="B11703:D11703"/>
    <mergeCell ref="B11704:D11704"/>
    <mergeCell ref="B11693:D11693"/>
    <mergeCell ref="B11694:D11694"/>
    <mergeCell ref="B11695:D11695"/>
    <mergeCell ref="B11696:D11696"/>
    <mergeCell ref="B11697:D11697"/>
    <mergeCell ref="B11698:D11698"/>
    <mergeCell ref="B11687:D11687"/>
    <mergeCell ref="B11688:D11688"/>
    <mergeCell ref="B11689:D11689"/>
    <mergeCell ref="B11690:D11690"/>
    <mergeCell ref="B11691:D11691"/>
    <mergeCell ref="B11692:D11692"/>
    <mergeCell ref="B11681:D11681"/>
    <mergeCell ref="B11682:D11682"/>
    <mergeCell ref="B11683:D11683"/>
    <mergeCell ref="B11684:D11684"/>
    <mergeCell ref="B11685:D11685"/>
    <mergeCell ref="B11686:D11686"/>
    <mergeCell ref="B11675:D11675"/>
    <mergeCell ref="B11676:D11676"/>
    <mergeCell ref="B11677:D11677"/>
    <mergeCell ref="B11678:D11678"/>
    <mergeCell ref="B11679:D11679"/>
    <mergeCell ref="B11680:D11680"/>
    <mergeCell ref="B11669:D11669"/>
    <mergeCell ref="B11670:D11670"/>
    <mergeCell ref="B11671:D11671"/>
    <mergeCell ref="B11672:D11672"/>
    <mergeCell ref="B11673:D11673"/>
    <mergeCell ref="B11674:D11674"/>
    <mergeCell ref="B11663:D11663"/>
    <mergeCell ref="B11664:D11664"/>
    <mergeCell ref="B11665:D11665"/>
    <mergeCell ref="B11666:D11666"/>
    <mergeCell ref="B11667:D11667"/>
    <mergeCell ref="B11668:D11668"/>
    <mergeCell ref="B11657:D11657"/>
    <mergeCell ref="B11658:D11658"/>
    <mergeCell ref="B11659:D11659"/>
    <mergeCell ref="B11660:D11660"/>
    <mergeCell ref="B11661:D11661"/>
    <mergeCell ref="B11662:D11662"/>
    <mergeCell ref="B11651:D11651"/>
    <mergeCell ref="B11652:D11652"/>
    <mergeCell ref="B11653:D11653"/>
    <mergeCell ref="B11654:D11654"/>
    <mergeCell ref="B11655:D11655"/>
    <mergeCell ref="B11656:D11656"/>
    <mergeCell ref="B11645:D11645"/>
    <mergeCell ref="B11646:D11646"/>
    <mergeCell ref="B11647:D11647"/>
    <mergeCell ref="B11648:D11648"/>
    <mergeCell ref="B11649:D11649"/>
    <mergeCell ref="B11650:D11650"/>
    <mergeCell ref="B11639:D11639"/>
    <mergeCell ref="B11640:D11640"/>
    <mergeCell ref="B11641:D11641"/>
    <mergeCell ref="B11642:D11642"/>
    <mergeCell ref="B11643:D11643"/>
    <mergeCell ref="B11644:D11644"/>
    <mergeCell ref="B11633:D11633"/>
    <mergeCell ref="B11634:D11634"/>
    <mergeCell ref="B11635:D11635"/>
    <mergeCell ref="B11636:D11636"/>
    <mergeCell ref="B11637:D11637"/>
    <mergeCell ref="B11638:D11638"/>
    <mergeCell ref="B11627:D11627"/>
    <mergeCell ref="B11628:D11628"/>
    <mergeCell ref="B11629:D11629"/>
    <mergeCell ref="B11630:D11630"/>
    <mergeCell ref="B11631:D11631"/>
    <mergeCell ref="B11632:D11632"/>
    <mergeCell ref="B11621:D11621"/>
    <mergeCell ref="B11622:D11622"/>
    <mergeCell ref="B11623:D11623"/>
    <mergeCell ref="B11624:D11624"/>
    <mergeCell ref="B11625:D11625"/>
    <mergeCell ref="B11626:D11626"/>
    <mergeCell ref="B11615:D11615"/>
    <mergeCell ref="B11616:D11616"/>
    <mergeCell ref="B11617:D11617"/>
    <mergeCell ref="B11618:D11618"/>
    <mergeCell ref="B11619:D11619"/>
    <mergeCell ref="B11620:D11620"/>
    <mergeCell ref="B11609:D11609"/>
    <mergeCell ref="B11610:D11610"/>
    <mergeCell ref="B11611:D11611"/>
    <mergeCell ref="B11612:D11612"/>
    <mergeCell ref="B11613:D11613"/>
    <mergeCell ref="B11614:D11614"/>
    <mergeCell ref="B11603:D11603"/>
    <mergeCell ref="B11604:D11604"/>
    <mergeCell ref="B11605:D11605"/>
    <mergeCell ref="B11606:D11606"/>
    <mergeCell ref="B11607:D11607"/>
    <mergeCell ref="B11608:D11608"/>
    <mergeCell ref="B11597:D11597"/>
    <mergeCell ref="B11598:D11598"/>
    <mergeCell ref="B11599:D11599"/>
    <mergeCell ref="B11600:D11600"/>
    <mergeCell ref="B11601:D11601"/>
    <mergeCell ref="B11602:D11602"/>
    <mergeCell ref="B11591:D11591"/>
    <mergeCell ref="B11592:D11592"/>
    <mergeCell ref="B11593:D11593"/>
    <mergeCell ref="B11594:D11594"/>
    <mergeCell ref="B11595:D11595"/>
    <mergeCell ref="B11596:D11596"/>
    <mergeCell ref="B11585:D11585"/>
    <mergeCell ref="B11586:D11586"/>
    <mergeCell ref="B11587:D11587"/>
    <mergeCell ref="B11588:D11588"/>
    <mergeCell ref="B11589:D11589"/>
    <mergeCell ref="B11590:D11590"/>
    <mergeCell ref="B11579:D11579"/>
    <mergeCell ref="B11580:D11580"/>
    <mergeCell ref="B11581:D11581"/>
    <mergeCell ref="B11582:D11582"/>
    <mergeCell ref="B11583:D11583"/>
    <mergeCell ref="B11584:D11584"/>
    <mergeCell ref="B11573:D11573"/>
    <mergeCell ref="B11574:D11574"/>
    <mergeCell ref="B11575:D11575"/>
    <mergeCell ref="B11576:D11576"/>
    <mergeCell ref="B11577:D11577"/>
    <mergeCell ref="B11578:D11578"/>
    <mergeCell ref="B11567:D11567"/>
    <mergeCell ref="B11568:D11568"/>
    <mergeCell ref="B11569:D11569"/>
    <mergeCell ref="B11570:D11570"/>
    <mergeCell ref="B11571:D11571"/>
    <mergeCell ref="B11572:D11572"/>
    <mergeCell ref="B11561:D11561"/>
    <mergeCell ref="B11562:D11562"/>
    <mergeCell ref="B11563:D11563"/>
    <mergeCell ref="B11564:D11564"/>
    <mergeCell ref="B11565:D11565"/>
    <mergeCell ref="B11566:D11566"/>
    <mergeCell ref="B11555:D11555"/>
    <mergeCell ref="B11556:D11556"/>
    <mergeCell ref="B11557:D11557"/>
    <mergeCell ref="B11558:D11558"/>
    <mergeCell ref="B11559:D11559"/>
    <mergeCell ref="B11560:D11560"/>
    <mergeCell ref="B11549:D11549"/>
    <mergeCell ref="B11550:D11550"/>
    <mergeCell ref="B11551:D11551"/>
    <mergeCell ref="B11552:D11552"/>
    <mergeCell ref="B11553:D11553"/>
    <mergeCell ref="B11554:D11554"/>
    <mergeCell ref="B11543:D11543"/>
    <mergeCell ref="B11544:D11544"/>
    <mergeCell ref="B11545:D11545"/>
    <mergeCell ref="B11546:D11546"/>
    <mergeCell ref="B11547:D11547"/>
    <mergeCell ref="B11548:D11548"/>
    <mergeCell ref="B11537:D11537"/>
    <mergeCell ref="B11538:D11538"/>
    <mergeCell ref="B11539:D11539"/>
    <mergeCell ref="B11540:D11540"/>
    <mergeCell ref="B11541:D11541"/>
    <mergeCell ref="B11542:D11542"/>
    <mergeCell ref="B11531:D11531"/>
    <mergeCell ref="B11532:D11532"/>
    <mergeCell ref="B11533:D11533"/>
    <mergeCell ref="B11534:D11534"/>
    <mergeCell ref="B11535:D11535"/>
    <mergeCell ref="B11536:D11536"/>
    <mergeCell ref="B11525:D11525"/>
    <mergeCell ref="B11526:D11526"/>
    <mergeCell ref="B11527:D11527"/>
    <mergeCell ref="B11528:D11528"/>
    <mergeCell ref="B11529:D11529"/>
    <mergeCell ref="B11530:D11530"/>
    <mergeCell ref="B11519:D11519"/>
    <mergeCell ref="B11520:D11520"/>
    <mergeCell ref="B11521:D11521"/>
    <mergeCell ref="B11522:D11522"/>
    <mergeCell ref="B11523:D11523"/>
    <mergeCell ref="B11524:D11524"/>
    <mergeCell ref="B11513:D11513"/>
    <mergeCell ref="B11514:D11514"/>
    <mergeCell ref="B11515:D11515"/>
    <mergeCell ref="B11516:D11516"/>
    <mergeCell ref="B11517:D11517"/>
    <mergeCell ref="B11518:D11518"/>
    <mergeCell ref="B11507:D11507"/>
    <mergeCell ref="B11508:D11508"/>
    <mergeCell ref="B11509:D11509"/>
    <mergeCell ref="B11510:D11510"/>
    <mergeCell ref="B11511:D11511"/>
    <mergeCell ref="B11512:D11512"/>
    <mergeCell ref="B11501:D11501"/>
    <mergeCell ref="B11502:D11502"/>
    <mergeCell ref="B11503:D11503"/>
    <mergeCell ref="B11504:D11504"/>
    <mergeCell ref="B11505:D11505"/>
    <mergeCell ref="B11506:D11506"/>
    <mergeCell ref="B11495:D11495"/>
    <mergeCell ref="B11496:D11496"/>
    <mergeCell ref="B11497:D11497"/>
    <mergeCell ref="B11498:D11498"/>
    <mergeCell ref="B11499:D11499"/>
    <mergeCell ref="B11500:D11500"/>
    <mergeCell ref="B11489:D11489"/>
    <mergeCell ref="B11490:D11490"/>
    <mergeCell ref="B11491:D11491"/>
    <mergeCell ref="B11492:D11492"/>
    <mergeCell ref="B11493:D11493"/>
    <mergeCell ref="B11494:D11494"/>
    <mergeCell ref="B11483:D11483"/>
    <mergeCell ref="B11484:D11484"/>
    <mergeCell ref="B11485:D11485"/>
    <mergeCell ref="B11486:D11486"/>
    <mergeCell ref="B11487:D11487"/>
    <mergeCell ref="B11488:D11488"/>
    <mergeCell ref="B11477:D11477"/>
    <mergeCell ref="B11478:D11478"/>
    <mergeCell ref="B11479:D11479"/>
    <mergeCell ref="B11480:D11480"/>
    <mergeCell ref="B11481:D11481"/>
    <mergeCell ref="B11482:D11482"/>
    <mergeCell ref="B11471:D11471"/>
    <mergeCell ref="B11472:D11472"/>
    <mergeCell ref="B11473:D11473"/>
    <mergeCell ref="B11474:D11474"/>
    <mergeCell ref="B11475:D11475"/>
    <mergeCell ref="B11476:D11476"/>
    <mergeCell ref="B11465:D11465"/>
    <mergeCell ref="B11466:D11466"/>
    <mergeCell ref="B11467:D11467"/>
    <mergeCell ref="B11468:D11468"/>
    <mergeCell ref="B11469:D11469"/>
    <mergeCell ref="B11470:D11470"/>
    <mergeCell ref="B11459:D11459"/>
    <mergeCell ref="B11460:D11460"/>
    <mergeCell ref="B11461:D11461"/>
    <mergeCell ref="B11462:D11462"/>
    <mergeCell ref="B11463:D11463"/>
    <mergeCell ref="B11464:D11464"/>
    <mergeCell ref="B11453:D11453"/>
    <mergeCell ref="B11454:D11454"/>
    <mergeCell ref="B11455:D11455"/>
    <mergeCell ref="B11456:D11456"/>
    <mergeCell ref="B11457:D11457"/>
    <mergeCell ref="B11458:D11458"/>
    <mergeCell ref="B11447:D11447"/>
    <mergeCell ref="B11448:D11448"/>
    <mergeCell ref="B11449:D11449"/>
    <mergeCell ref="B11450:D11450"/>
    <mergeCell ref="B11451:D11451"/>
    <mergeCell ref="B11452:D11452"/>
    <mergeCell ref="B11441:D11441"/>
    <mergeCell ref="B11442:D11442"/>
    <mergeCell ref="B11443:D11443"/>
    <mergeCell ref="B11444:D11444"/>
    <mergeCell ref="B11445:D11445"/>
    <mergeCell ref="B11446:D11446"/>
    <mergeCell ref="B11435:D11435"/>
    <mergeCell ref="B11436:D11436"/>
    <mergeCell ref="B11437:D11437"/>
    <mergeCell ref="B11438:D11438"/>
    <mergeCell ref="B11439:D11439"/>
    <mergeCell ref="B11440:D11440"/>
    <mergeCell ref="B11429:D11429"/>
    <mergeCell ref="B11430:D11430"/>
    <mergeCell ref="B11431:D11431"/>
    <mergeCell ref="B11432:D11432"/>
    <mergeCell ref="B11433:D11433"/>
    <mergeCell ref="B11434:D11434"/>
    <mergeCell ref="B11423:D11423"/>
    <mergeCell ref="B11424:D11424"/>
    <mergeCell ref="B11425:D11425"/>
    <mergeCell ref="B11426:D11426"/>
    <mergeCell ref="B11427:D11427"/>
    <mergeCell ref="B11428:D11428"/>
    <mergeCell ref="B11417:D11417"/>
    <mergeCell ref="B11418:D11418"/>
    <mergeCell ref="B11419:D11419"/>
    <mergeCell ref="B11420:D11420"/>
    <mergeCell ref="B11421:D11421"/>
    <mergeCell ref="B11422:D11422"/>
    <mergeCell ref="B11411:D11411"/>
    <mergeCell ref="B11412:D11412"/>
    <mergeCell ref="B11413:D11413"/>
    <mergeCell ref="B11414:D11414"/>
    <mergeCell ref="B11415:D11415"/>
    <mergeCell ref="B11416:D11416"/>
    <mergeCell ref="B11405:D11405"/>
    <mergeCell ref="B11406:D11406"/>
    <mergeCell ref="B11407:D11407"/>
    <mergeCell ref="B11408:D11408"/>
    <mergeCell ref="B11409:D11409"/>
    <mergeCell ref="B11410:D11410"/>
    <mergeCell ref="B11399:D11399"/>
    <mergeCell ref="B11400:D11400"/>
    <mergeCell ref="B11401:D11401"/>
    <mergeCell ref="B11402:D11402"/>
    <mergeCell ref="B11403:D11403"/>
    <mergeCell ref="B11404:D11404"/>
    <mergeCell ref="B11393:D11393"/>
    <mergeCell ref="B11394:D11394"/>
    <mergeCell ref="B11395:D11395"/>
    <mergeCell ref="B11396:D11396"/>
    <mergeCell ref="B11397:D11397"/>
    <mergeCell ref="B11398:D11398"/>
    <mergeCell ref="B11387:D11387"/>
    <mergeCell ref="B11388:D11388"/>
    <mergeCell ref="B11389:D11389"/>
    <mergeCell ref="B11390:D11390"/>
    <mergeCell ref="B11391:D11391"/>
    <mergeCell ref="B11392:D11392"/>
    <mergeCell ref="B11381:D11381"/>
    <mergeCell ref="B11382:D11382"/>
    <mergeCell ref="B11383:D11383"/>
    <mergeCell ref="B11384:D11384"/>
    <mergeCell ref="B11385:D11385"/>
    <mergeCell ref="B11386:D11386"/>
    <mergeCell ref="B11375:D11375"/>
    <mergeCell ref="B11376:D11376"/>
    <mergeCell ref="B11377:D11377"/>
    <mergeCell ref="B11378:D11378"/>
    <mergeCell ref="B11379:D11379"/>
    <mergeCell ref="B11380:D11380"/>
    <mergeCell ref="B11369:D11369"/>
    <mergeCell ref="B11370:D11370"/>
    <mergeCell ref="B11371:D11371"/>
    <mergeCell ref="B11372:D11372"/>
    <mergeCell ref="B11373:D11373"/>
    <mergeCell ref="B11374:D11374"/>
    <mergeCell ref="B11363:D11363"/>
    <mergeCell ref="B11364:D11364"/>
    <mergeCell ref="B11365:D11365"/>
    <mergeCell ref="B11366:D11366"/>
    <mergeCell ref="B11367:D11367"/>
    <mergeCell ref="B11368:D11368"/>
    <mergeCell ref="B11357:D11357"/>
    <mergeCell ref="B11358:D11358"/>
    <mergeCell ref="B11359:D11359"/>
    <mergeCell ref="B11360:D11360"/>
    <mergeCell ref="B11361:D11361"/>
    <mergeCell ref="B11362:D11362"/>
    <mergeCell ref="B11351:D11351"/>
    <mergeCell ref="B11352:D11352"/>
    <mergeCell ref="B11353:D11353"/>
    <mergeCell ref="B11354:D11354"/>
    <mergeCell ref="B11355:D11355"/>
    <mergeCell ref="B11356:D11356"/>
    <mergeCell ref="B11345:D11345"/>
    <mergeCell ref="B11346:D11346"/>
    <mergeCell ref="B11347:D11347"/>
    <mergeCell ref="B11348:D11348"/>
    <mergeCell ref="B11349:D11349"/>
    <mergeCell ref="B11350:D11350"/>
    <mergeCell ref="B11339:D11339"/>
    <mergeCell ref="B11340:D11340"/>
    <mergeCell ref="B11341:D11341"/>
    <mergeCell ref="B11342:D11342"/>
    <mergeCell ref="B11343:D11343"/>
    <mergeCell ref="B11344:D11344"/>
    <mergeCell ref="B11333:D11333"/>
    <mergeCell ref="B11334:D11334"/>
    <mergeCell ref="B11335:D11335"/>
    <mergeCell ref="B11336:D11336"/>
    <mergeCell ref="B11337:D11337"/>
    <mergeCell ref="B11338:D11338"/>
    <mergeCell ref="B11327:D11327"/>
    <mergeCell ref="B11328:D11328"/>
    <mergeCell ref="B11329:D11329"/>
    <mergeCell ref="B11330:D11330"/>
    <mergeCell ref="B11331:D11331"/>
    <mergeCell ref="B11332:D11332"/>
    <mergeCell ref="B11321:D11321"/>
    <mergeCell ref="B11322:D11322"/>
    <mergeCell ref="B11323:D11323"/>
    <mergeCell ref="B11324:D11324"/>
    <mergeCell ref="B11325:D11325"/>
    <mergeCell ref="B11326:D11326"/>
    <mergeCell ref="B11315:D11315"/>
    <mergeCell ref="B11316:D11316"/>
    <mergeCell ref="B11317:D11317"/>
    <mergeCell ref="B11318:D11318"/>
    <mergeCell ref="B11319:D11319"/>
    <mergeCell ref="B11320:D11320"/>
    <mergeCell ref="B11309:D11309"/>
    <mergeCell ref="B11310:D11310"/>
    <mergeCell ref="B11311:D11311"/>
    <mergeCell ref="B11312:D11312"/>
    <mergeCell ref="B11313:D11313"/>
    <mergeCell ref="B11314:D11314"/>
    <mergeCell ref="B11303:D11303"/>
    <mergeCell ref="B11304:D11304"/>
    <mergeCell ref="B11305:D11305"/>
    <mergeCell ref="B11306:D11306"/>
    <mergeCell ref="B11307:D11307"/>
    <mergeCell ref="B11308:D11308"/>
    <mergeCell ref="B11297:D11297"/>
    <mergeCell ref="B11298:D11298"/>
    <mergeCell ref="B11299:D11299"/>
    <mergeCell ref="B11300:D11300"/>
    <mergeCell ref="B11301:D11301"/>
    <mergeCell ref="B11302:D11302"/>
    <mergeCell ref="B11291:D11291"/>
    <mergeCell ref="B11292:D11292"/>
    <mergeCell ref="B11293:D11293"/>
    <mergeCell ref="B11294:D11294"/>
    <mergeCell ref="B11295:D11295"/>
    <mergeCell ref="B11296:D11296"/>
    <mergeCell ref="B11285:D11285"/>
    <mergeCell ref="B11286:D11286"/>
    <mergeCell ref="B11287:D11287"/>
    <mergeCell ref="B11288:D11288"/>
    <mergeCell ref="B11289:D11289"/>
    <mergeCell ref="B11290:D11290"/>
    <mergeCell ref="B11279:D11279"/>
    <mergeCell ref="B11280:D11280"/>
    <mergeCell ref="B11281:D11281"/>
    <mergeCell ref="B11282:D11282"/>
    <mergeCell ref="B11283:D11283"/>
    <mergeCell ref="B11284:D11284"/>
    <mergeCell ref="B11273:D11273"/>
    <mergeCell ref="B11274:D11274"/>
    <mergeCell ref="B11275:D11275"/>
    <mergeCell ref="B11276:D11276"/>
    <mergeCell ref="B11277:D11277"/>
    <mergeCell ref="B11278:D11278"/>
    <mergeCell ref="B11267:D11267"/>
    <mergeCell ref="B11268:D11268"/>
    <mergeCell ref="B11269:D11269"/>
    <mergeCell ref="B11270:D11270"/>
    <mergeCell ref="B11271:D11271"/>
    <mergeCell ref="B11272:D11272"/>
    <mergeCell ref="B11261:D11261"/>
    <mergeCell ref="B11262:D11262"/>
    <mergeCell ref="B11263:D11263"/>
    <mergeCell ref="B11264:D11264"/>
    <mergeCell ref="B11265:D11265"/>
    <mergeCell ref="B11266:D11266"/>
    <mergeCell ref="B11255:D11255"/>
    <mergeCell ref="B11256:D11256"/>
    <mergeCell ref="B11257:D11257"/>
    <mergeCell ref="B11258:D11258"/>
    <mergeCell ref="B11259:D11259"/>
    <mergeCell ref="B11260:D11260"/>
    <mergeCell ref="B11249:D11249"/>
    <mergeCell ref="B11250:D11250"/>
    <mergeCell ref="B11251:D11251"/>
    <mergeCell ref="B11252:D11252"/>
    <mergeCell ref="B11253:D11253"/>
    <mergeCell ref="B11254:D11254"/>
    <mergeCell ref="B11243:D11243"/>
    <mergeCell ref="B11244:D11244"/>
    <mergeCell ref="B11245:D11245"/>
    <mergeCell ref="B11246:D11246"/>
    <mergeCell ref="B11247:D11247"/>
    <mergeCell ref="B11248:D11248"/>
    <mergeCell ref="B11237:D11237"/>
    <mergeCell ref="B11238:D11238"/>
    <mergeCell ref="B11239:D11239"/>
    <mergeCell ref="B11240:D11240"/>
    <mergeCell ref="B11241:D11241"/>
    <mergeCell ref="B11242:D11242"/>
    <mergeCell ref="B11231:D11231"/>
    <mergeCell ref="B11232:D11232"/>
    <mergeCell ref="B11233:D11233"/>
    <mergeCell ref="B11234:D11234"/>
    <mergeCell ref="B11235:D11235"/>
    <mergeCell ref="B11236:D11236"/>
    <mergeCell ref="B11225:D11225"/>
    <mergeCell ref="B11226:D11226"/>
    <mergeCell ref="B11227:D11227"/>
    <mergeCell ref="B11228:D11228"/>
    <mergeCell ref="B11229:D11229"/>
    <mergeCell ref="B11230:D11230"/>
    <mergeCell ref="B11219:D11219"/>
    <mergeCell ref="B11220:D11220"/>
    <mergeCell ref="B11221:D11221"/>
    <mergeCell ref="B11222:D11222"/>
    <mergeCell ref="B11223:D11223"/>
    <mergeCell ref="B11224:D11224"/>
    <mergeCell ref="B11213:D11213"/>
    <mergeCell ref="B11214:D11214"/>
    <mergeCell ref="B11215:D11215"/>
    <mergeCell ref="B11216:D11216"/>
    <mergeCell ref="B11217:D11217"/>
    <mergeCell ref="B11218:D11218"/>
    <mergeCell ref="B11207:D11207"/>
    <mergeCell ref="B11208:D11208"/>
    <mergeCell ref="B11209:D11209"/>
    <mergeCell ref="B11210:D11210"/>
    <mergeCell ref="B11211:D11211"/>
    <mergeCell ref="B11212:D11212"/>
    <mergeCell ref="B11201:D11201"/>
    <mergeCell ref="B11202:D11202"/>
    <mergeCell ref="B11203:D11203"/>
    <mergeCell ref="B11204:D11204"/>
    <mergeCell ref="B11205:D11205"/>
    <mergeCell ref="B11206:D11206"/>
    <mergeCell ref="B11195:D11195"/>
    <mergeCell ref="B11196:D11196"/>
    <mergeCell ref="B11197:D11197"/>
    <mergeCell ref="B11198:D11198"/>
    <mergeCell ref="B11199:D11199"/>
    <mergeCell ref="B11200:D11200"/>
    <mergeCell ref="B11189:D11189"/>
    <mergeCell ref="B11190:D11190"/>
    <mergeCell ref="B11191:D11191"/>
    <mergeCell ref="B11192:D11192"/>
    <mergeCell ref="B11193:D11193"/>
    <mergeCell ref="B11194:D11194"/>
    <mergeCell ref="B11183:D11183"/>
    <mergeCell ref="B11184:D11184"/>
    <mergeCell ref="B11185:D11185"/>
    <mergeCell ref="B11186:D11186"/>
    <mergeCell ref="B11187:D11187"/>
    <mergeCell ref="B11188:D11188"/>
    <mergeCell ref="B11177:D11177"/>
    <mergeCell ref="B11178:D11178"/>
    <mergeCell ref="B11179:D11179"/>
    <mergeCell ref="B11180:D11180"/>
    <mergeCell ref="B11181:D11181"/>
    <mergeCell ref="B11182:D11182"/>
    <mergeCell ref="B11171:D11171"/>
    <mergeCell ref="B11172:D11172"/>
    <mergeCell ref="B11173:D11173"/>
    <mergeCell ref="B11174:D11174"/>
    <mergeCell ref="B11175:D11175"/>
    <mergeCell ref="B11176:D11176"/>
    <mergeCell ref="B11165:D11165"/>
    <mergeCell ref="B11166:D11166"/>
    <mergeCell ref="B11167:D11167"/>
    <mergeCell ref="B11168:D11168"/>
    <mergeCell ref="B11169:D11169"/>
    <mergeCell ref="B11170:D11170"/>
    <mergeCell ref="B11159:D11159"/>
    <mergeCell ref="B11160:D11160"/>
    <mergeCell ref="B11161:D11161"/>
    <mergeCell ref="B11162:D11162"/>
    <mergeCell ref="B11163:D11163"/>
    <mergeCell ref="B11164:D11164"/>
    <mergeCell ref="B11153:D11153"/>
    <mergeCell ref="B11154:D11154"/>
    <mergeCell ref="B11155:D11155"/>
    <mergeCell ref="B11156:D11156"/>
    <mergeCell ref="B11157:D11157"/>
    <mergeCell ref="B11158:D11158"/>
    <mergeCell ref="B11147:D11147"/>
    <mergeCell ref="B11148:D11148"/>
    <mergeCell ref="B11149:D11149"/>
    <mergeCell ref="B11150:D11150"/>
    <mergeCell ref="B11151:D11151"/>
    <mergeCell ref="B11152:D11152"/>
    <mergeCell ref="B11141:D11141"/>
    <mergeCell ref="B11142:D11142"/>
    <mergeCell ref="B11143:D11143"/>
    <mergeCell ref="B11144:D11144"/>
    <mergeCell ref="B11145:D11145"/>
    <mergeCell ref="B11146:D11146"/>
    <mergeCell ref="B11135:D11135"/>
    <mergeCell ref="B11136:D11136"/>
    <mergeCell ref="B11137:D11137"/>
    <mergeCell ref="B11138:D11138"/>
    <mergeCell ref="B11139:D11139"/>
    <mergeCell ref="B11140:D11140"/>
    <mergeCell ref="B11129:D11129"/>
    <mergeCell ref="B11130:D11130"/>
    <mergeCell ref="B11131:D11131"/>
    <mergeCell ref="B11132:D11132"/>
    <mergeCell ref="B11133:D11133"/>
    <mergeCell ref="B11134:D11134"/>
    <mergeCell ref="B11123:D11123"/>
    <mergeCell ref="B11124:D11124"/>
    <mergeCell ref="B11125:D11125"/>
    <mergeCell ref="B11126:D11126"/>
    <mergeCell ref="B11127:D11127"/>
    <mergeCell ref="B11128:D11128"/>
    <mergeCell ref="B11117:D11117"/>
    <mergeCell ref="B11118:D11118"/>
    <mergeCell ref="B11119:D11119"/>
    <mergeCell ref="B11120:D11120"/>
    <mergeCell ref="B11121:D11121"/>
    <mergeCell ref="B11122:D11122"/>
    <mergeCell ref="B11111:D11111"/>
    <mergeCell ref="B11112:D11112"/>
    <mergeCell ref="B11113:D11113"/>
    <mergeCell ref="B11114:D11114"/>
    <mergeCell ref="B11115:D11115"/>
    <mergeCell ref="B11116:D11116"/>
    <mergeCell ref="B11105:D11105"/>
    <mergeCell ref="B11106:D11106"/>
    <mergeCell ref="B11107:D11107"/>
    <mergeCell ref="B11108:D11108"/>
    <mergeCell ref="B11109:D11109"/>
    <mergeCell ref="B11110:D11110"/>
    <mergeCell ref="B11099:D11099"/>
    <mergeCell ref="B11100:D11100"/>
    <mergeCell ref="B11101:D11101"/>
    <mergeCell ref="B11102:D11102"/>
    <mergeCell ref="B11103:D11103"/>
    <mergeCell ref="B11104:D11104"/>
    <mergeCell ref="B11093:D11093"/>
    <mergeCell ref="B11094:D11094"/>
    <mergeCell ref="B11095:D11095"/>
    <mergeCell ref="B11096:D11096"/>
    <mergeCell ref="B11097:D11097"/>
    <mergeCell ref="B11098:D11098"/>
    <mergeCell ref="B11087:D11087"/>
    <mergeCell ref="B11088:D11088"/>
    <mergeCell ref="B11089:D11089"/>
    <mergeCell ref="B11090:D11090"/>
    <mergeCell ref="B11091:D11091"/>
    <mergeCell ref="B11092:D11092"/>
    <mergeCell ref="B11081:D11081"/>
    <mergeCell ref="B11082:D11082"/>
    <mergeCell ref="B11083:D11083"/>
    <mergeCell ref="B11084:D11084"/>
    <mergeCell ref="B11085:D11085"/>
    <mergeCell ref="B11086:D11086"/>
    <mergeCell ref="B11075:D11075"/>
    <mergeCell ref="B11076:D11076"/>
    <mergeCell ref="B11077:D11077"/>
    <mergeCell ref="B11078:D11078"/>
    <mergeCell ref="B11079:D11079"/>
    <mergeCell ref="B11080:D11080"/>
    <mergeCell ref="B11069:D11069"/>
    <mergeCell ref="B11070:D11070"/>
    <mergeCell ref="B11071:D11071"/>
    <mergeCell ref="B11072:D11072"/>
    <mergeCell ref="B11073:D11073"/>
    <mergeCell ref="B11074:D11074"/>
    <mergeCell ref="B11063:D11063"/>
    <mergeCell ref="B11064:D11064"/>
    <mergeCell ref="B11065:D11065"/>
    <mergeCell ref="B11066:D11066"/>
    <mergeCell ref="B11067:D11067"/>
    <mergeCell ref="B11068:D11068"/>
    <mergeCell ref="B11057:D11057"/>
    <mergeCell ref="B11058:D11058"/>
    <mergeCell ref="B11059:D11059"/>
    <mergeCell ref="B11060:D11060"/>
    <mergeCell ref="B11061:D11061"/>
    <mergeCell ref="B11062:D11062"/>
    <mergeCell ref="B11051:D11051"/>
    <mergeCell ref="B11052:D11052"/>
    <mergeCell ref="B11053:D11053"/>
    <mergeCell ref="B11054:D11054"/>
    <mergeCell ref="B11055:D11055"/>
    <mergeCell ref="B11056:D11056"/>
    <mergeCell ref="B11045:D11045"/>
    <mergeCell ref="B11046:D11046"/>
    <mergeCell ref="B11047:D11047"/>
    <mergeCell ref="B11048:D11048"/>
    <mergeCell ref="B11049:D11049"/>
    <mergeCell ref="B11050:D11050"/>
    <mergeCell ref="B11039:D11039"/>
    <mergeCell ref="B11040:D11040"/>
    <mergeCell ref="B11041:D11041"/>
    <mergeCell ref="B11042:D11042"/>
    <mergeCell ref="B11043:D11043"/>
    <mergeCell ref="B11044:D11044"/>
    <mergeCell ref="B11033:D11033"/>
    <mergeCell ref="B11034:D11034"/>
    <mergeCell ref="B11035:D11035"/>
    <mergeCell ref="B11036:D11036"/>
    <mergeCell ref="B11037:D11037"/>
    <mergeCell ref="B11038:D11038"/>
    <mergeCell ref="B11027:D11027"/>
    <mergeCell ref="B11028:D11028"/>
    <mergeCell ref="B11029:D11029"/>
    <mergeCell ref="B11030:D11030"/>
    <mergeCell ref="B11031:D11031"/>
    <mergeCell ref="B11032:D11032"/>
    <mergeCell ref="B11021:D11021"/>
    <mergeCell ref="B11022:D11022"/>
    <mergeCell ref="B11023:D11023"/>
    <mergeCell ref="B11024:D11024"/>
    <mergeCell ref="B11025:D11025"/>
    <mergeCell ref="B11026:D11026"/>
    <mergeCell ref="B11015:D11015"/>
    <mergeCell ref="B11016:D11016"/>
    <mergeCell ref="B11017:D11017"/>
    <mergeCell ref="B11018:D11018"/>
    <mergeCell ref="B11019:D11019"/>
    <mergeCell ref="B11020:D11020"/>
    <mergeCell ref="B11009:D11009"/>
    <mergeCell ref="B11010:D11010"/>
    <mergeCell ref="B11011:D11011"/>
    <mergeCell ref="B11012:D11012"/>
    <mergeCell ref="B11013:D11013"/>
    <mergeCell ref="B11014:D11014"/>
    <mergeCell ref="B11003:D11003"/>
    <mergeCell ref="B11004:D11004"/>
    <mergeCell ref="B11005:D11005"/>
    <mergeCell ref="B11006:D11006"/>
    <mergeCell ref="B11007:D11007"/>
    <mergeCell ref="B11008:D11008"/>
    <mergeCell ref="B10997:D10997"/>
    <mergeCell ref="B10998:D10998"/>
    <mergeCell ref="B10999:D10999"/>
    <mergeCell ref="B11000:D11000"/>
    <mergeCell ref="B11001:D11001"/>
    <mergeCell ref="B11002:D11002"/>
    <mergeCell ref="B10991:D10991"/>
    <mergeCell ref="B10992:D10992"/>
    <mergeCell ref="B10993:D10993"/>
    <mergeCell ref="B10994:D10994"/>
    <mergeCell ref="B10995:D10995"/>
    <mergeCell ref="B10996:D10996"/>
    <mergeCell ref="B10985:D10985"/>
    <mergeCell ref="B10986:D10986"/>
    <mergeCell ref="B10987:D10987"/>
    <mergeCell ref="B10988:D10988"/>
    <mergeCell ref="B10989:D10989"/>
    <mergeCell ref="B10990:D10990"/>
    <mergeCell ref="B10979:D10979"/>
    <mergeCell ref="B10980:D10980"/>
    <mergeCell ref="B10981:D10981"/>
    <mergeCell ref="B10982:D10982"/>
    <mergeCell ref="B10983:D10983"/>
    <mergeCell ref="B10984:D10984"/>
    <mergeCell ref="B10973:D10973"/>
    <mergeCell ref="B10974:D10974"/>
    <mergeCell ref="B10975:D10975"/>
    <mergeCell ref="B10976:D10976"/>
    <mergeCell ref="B10977:D10977"/>
    <mergeCell ref="B10978:D10978"/>
    <mergeCell ref="B10967:D10967"/>
    <mergeCell ref="B10968:D10968"/>
    <mergeCell ref="B10969:D10969"/>
    <mergeCell ref="B10970:D10970"/>
    <mergeCell ref="B10971:D10971"/>
    <mergeCell ref="B10972:D10972"/>
    <mergeCell ref="B10961:D10961"/>
    <mergeCell ref="B10962:D10962"/>
    <mergeCell ref="B10963:D10963"/>
    <mergeCell ref="B10964:D10964"/>
    <mergeCell ref="B10965:D10965"/>
    <mergeCell ref="B10966:D10966"/>
    <mergeCell ref="B10955:D10955"/>
    <mergeCell ref="B10956:D10956"/>
    <mergeCell ref="B10957:D10957"/>
    <mergeCell ref="B10958:D10958"/>
    <mergeCell ref="B10959:D10959"/>
    <mergeCell ref="B10960:D10960"/>
    <mergeCell ref="B10949:D10949"/>
    <mergeCell ref="B10950:D10950"/>
    <mergeCell ref="B10951:D10951"/>
    <mergeCell ref="B10952:D10952"/>
    <mergeCell ref="B10953:D10953"/>
    <mergeCell ref="B10954:D10954"/>
    <mergeCell ref="B10943:D10943"/>
    <mergeCell ref="B10944:D10944"/>
    <mergeCell ref="B10945:D10945"/>
    <mergeCell ref="B10946:D10946"/>
    <mergeCell ref="B10947:D10947"/>
    <mergeCell ref="B10948:D10948"/>
    <mergeCell ref="B10937:D10937"/>
    <mergeCell ref="B10938:D10938"/>
    <mergeCell ref="B10939:D10939"/>
    <mergeCell ref="B10940:D10940"/>
    <mergeCell ref="B10941:D10941"/>
    <mergeCell ref="B10942:D10942"/>
    <mergeCell ref="B10931:D10931"/>
    <mergeCell ref="B10932:D10932"/>
    <mergeCell ref="B10933:D10933"/>
    <mergeCell ref="B10934:D10934"/>
    <mergeCell ref="B10935:D10935"/>
    <mergeCell ref="B10936:D10936"/>
    <mergeCell ref="B10925:D10925"/>
    <mergeCell ref="B10926:D10926"/>
    <mergeCell ref="B10927:D10927"/>
    <mergeCell ref="B10928:D10928"/>
    <mergeCell ref="B10929:D10929"/>
    <mergeCell ref="B10930:D10930"/>
    <mergeCell ref="B10919:D10919"/>
    <mergeCell ref="B10920:D10920"/>
    <mergeCell ref="B10921:D10921"/>
    <mergeCell ref="B10922:D10922"/>
    <mergeCell ref="B10923:D10923"/>
    <mergeCell ref="B10924:D10924"/>
    <mergeCell ref="B10913:D10913"/>
    <mergeCell ref="B10914:D10914"/>
    <mergeCell ref="B10915:D10915"/>
    <mergeCell ref="B10916:D10916"/>
    <mergeCell ref="B10917:D10917"/>
    <mergeCell ref="B10918:D10918"/>
    <mergeCell ref="B10907:D10907"/>
    <mergeCell ref="B10908:D10908"/>
    <mergeCell ref="B10909:D10909"/>
    <mergeCell ref="B10910:D10910"/>
    <mergeCell ref="B10911:D10911"/>
    <mergeCell ref="B10912:D10912"/>
    <mergeCell ref="B10901:D10901"/>
    <mergeCell ref="B10902:D10902"/>
    <mergeCell ref="B10903:D10903"/>
    <mergeCell ref="B10904:D10904"/>
    <mergeCell ref="B10905:D10905"/>
    <mergeCell ref="B10906:D10906"/>
    <mergeCell ref="B10895:D10895"/>
    <mergeCell ref="B10896:D10896"/>
    <mergeCell ref="B10897:D10897"/>
    <mergeCell ref="B10898:D10898"/>
    <mergeCell ref="B10899:D10899"/>
    <mergeCell ref="B10900:D10900"/>
    <mergeCell ref="B10889:D10889"/>
    <mergeCell ref="B10890:D10890"/>
    <mergeCell ref="B10891:D10891"/>
    <mergeCell ref="B10892:D10892"/>
    <mergeCell ref="B10893:D10893"/>
    <mergeCell ref="B10894:D10894"/>
    <mergeCell ref="B10883:D10883"/>
    <mergeCell ref="B10884:D10884"/>
    <mergeCell ref="B10885:D10885"/>
    <mergeCell ref="B10886:D10886"/>
    <mergeCell ref="B10887:D10887"/>
    <mergeCell ref="B10888:D10888"/>
    <mergeCell ref="B10877:D10877"/>
    <mergeCell ref="B10878:D10878"/>
    <mergeCell ref="B10879:D10879"/>
    <mergeCell ref="B10880:D10880"/>
    <mergeCell ref="B10881:D10881"/>
    <mergeCell ref="B10882:D10882"/>
    <mergeCell ref="B10871:D10871"/>
    <mergeCell ref="B10872:D10872"/>
    <mergeCell ref="B10873:D10873"/>
    <mergeCell ref="B10874:D10874"/>
    <mergeCell ref="B10875:D10875"/>
    <mergeCell ref="B10876:D10876"/>
    <mergeCell ref="B10865:D10865"/>
    <mergeCell ref="B10866:D10866"/>
    <mergeCell ref="B10867:D10867"/>
    <mergeCell ref="B10868:D10868"/>
    <mergeCell ref="B10869:D10869"/>
    <mergeCell ref="B10870:D10870"/>
    <mergeCell ref="B10859:D10859"/>
    <mergeCell ref="B10860:D10860"/>
    <mergeCell ref="B10861:D10861"/>
    <mergeCell ref="B10862:D10862"/>
    <mergeCell ref="B10863:D10863"/>
    <mergeCell ref="B10864:D10864"/>
    <mergeCell ref="B10853:D10853"/>
    <mergeCell ref="B10854:D10854"/>
    <mergeCell ref="B10855:D10855"/>
    <mergeCell ref="B10856:D10856"/>
    <mergeCell ref="B10857:D10857"/>
    <mergeCell ref="B10858:D10858"/>
    <mergeCell ref="B10847:D10847"/>
    <mergeCell ref="B10848:D10848"/>
    <mergeCell ref="B10849:D10849"/>
    <mergeCell ref="B10850:D10850"/>
    <mergeCell ref="B10851:D10851"/>
    <mergeCell ref="B10852:D10852"/>
    <mergeCell ref="B10841:D10841"/>
    <mergeCell ref="B10842:D10842"/>
    <mergeCell ref="B10843:D10843"/>
    <mergeCell ref="B10844:D10844"/>
    <mergeCell ref="B10845:D10845"/>
    <mergeCell ref="B10846:D10846"/>
    <mergeCell ref="B10835:D10835"/>
    <mergeCell ref="B10836:D10836"/>
    <mergeCell ref="B10837:D10837"/>
    <mergeCell ref="B10838:D10838"/>
    <mergeCell ref="B10839:D10839"/>
    <mergeCell ref="B10840:D10840"/>
    <mergeCell ref="B10829:D10829"/>
    <mergeCell ref="B10830:D10830"/>
    <mergeCell ref="B10831:D10831"/>
    <mergeCell ref="B10832:D10832"/>
    <mergeCell ref="B10833:D10833"/>
    <mergeCell ref="B10834:D10834"/>
    <mergeCell ref="B10823:D10823"/>
    <mergeCell ref="B10824:D10824"/>
    <mergeCell ref="B10825:D10825"/>
    <mergeCell ref="B10826:D10826"/>
    <mergeCell ref="B10827:D10827"/>
    <mergeCell ref="B10828:D10828"/>
    <mergeCell ref="B10817:D10817"/>
    <mergeCell ref="B10818:D10818"/>
    <mergeCell ref="B10819:D10819"/>
    <mergeCell ref="B10820:D10820"/>
    <mergeCell ref="B10821:D10821"/>
    <mergeCell ref="B10822:D10822"/>
    <mergeCell ref="B10811:D10811"/>
    <mergeCell ref="B10812:D10812"/>
    <mergeCell ref="B10813:D10813"/>
    <mergeCell ref="B10814:D10814"/>
    <mergeCell ref="B10815:D10815"/>
    <mergeCell ref="B10816:D10816"/>
    <mergeCell ref="B10805:D10805"/>
    <mergeCell ref="B10806:D10806"/>
    <mergeCell ref="B10807:D10807"/>
    <mergeCell ref="B10808:D10808"/>
    <mergeCell ref="B10809:D10809"/>
    <mergeCell ref="B10810:D10810"/>
    <mergeCell ref="B10799:D10799"/>
    <mergeCell ref="B10800:D10800"/>
    <mergeCell ref="B10801:D10801"/>
    <mergeCell ref="B10802:D10802"/>
    <mergeCell ref="B10803:D10803"/>
    <mergeCell ref="B10804:D10804"/>
    <mergeCell ref="B10793:D10793"/>
    <mergeCell ref="B10794:D10794"/>
    <mergeCell ref="B10795:D10795"/>
    <mergeCell ref="B10796:D10796"/>
    <mergeCell ref="B10797:D10797"/>
    <mergeCell ref="B10798:D10798"/>
    <mergeCell ref="B10787:D10787"/>
    <mergeCell ref="B10788:D10788"/>
    <mergeCell ref="B10789:D10789"/>
    <mergeCell ref="B10790:D10790"/>
    <mergeCell ref="B10791:D10791"/>
    <mergeCell ref="B10792:D10792"/>
    <mergeCell ref="B10781:D10781"/>
    <mergeCell ref="B10782:D10782"/>
    <mergeCell ref="B10783:D10783"/>
    <mergeCell ref="B10784:D10784"/>
    <mergeCell ref="B10785:D10785"/>
    <mergeCell ref="B10786:D10786"/>
    <mergeCell ref="B10775:D10775"/>
    <mergeCell ref="B10776:D10776"/>
    <mergeCell ref="B10777:D10777"/>
    <mergeCell ref="B10778:D10778"/>
    <mergeCell ref="B10779:D10779"/>
    <mergeCell ref="B10780:D10780"/>
    <mergeCell ref="B10769:D10769"/>
    <mergeCell ref="B10770:D10770"/>
    <mergeCell ref="B10771:D10771"/>
    <mergeCell ref="B10772:D10772"/>
    <mergeCell ref="B10773:D10773"/>
    <mergeCell ref="B10774:D10774"/>
    <mergeCell ref="B10763:D10763"/>
    <mergeCell ref="B10764:D10764"/>
    <mergeCell ref="B10765:D10765"/>
    <mergeCell ref="B10766:D10766"/>
    <mergeCell ref="B10767:D10767"/>
    <mergeCell ref="B10768:D10768"/>
    <mergeCell ref="B10757:D10757"/>
    <mergeCell ref="B10758:D10758"/>
    <mergeCell ref="B10759:D10759"/>
    <mergeCell ref="B10760:D10760"/>
    <mergeCell ref="B10761:D10761"/>
    <mergeCell ref="B10762:D10762"/>
    <mergeCell ref="B10751:D10751"/>
    <mergeCell ref="B10752:D10752"/>
    <mergeCell ref="B10753:D10753"/>
    <mergeCell ref="B10754:D10754"/>
    <mergeCell ref="B10755:D10755"/>
    <mergeCell ref="B10756:D10756"/>
    <mergeCell ref="B10745:D10745"/>
    <mergeCell ref="B10746:D10746"/>
    <mergeCell ref="B10747:D10747"/>
    <mergeCell ref="B10748:D10748"/>
    <mergeCell ref="B10749:D10749"/>
    <mergeCell ref="B10750:D10750"/>
    <mergeCell ref="B10739:D10739"/>
    <mergeCell ref="B10740:D10740"/>
    <mergeCell ref="B10741:D10741"/>
    <mergeCell ref="B10742:D10742"/>
    <mergeCell ref="B10743:D10743"/>
    <mergeCell ref="B10744:D10744"/>
    <mergeCell ref="B10733:D10733"/>
    <mergeCell ref="B10734:D10734"/>
    <mergeCell ref="B10735:D10735"/>
    <mergeCell ref="B10736:D10736"/>
    <mergeCell ref="B10737:D10737"/>
    <mergeCell ref="B10738:D10738"/>
    <mergeCell ref="B10727:D10727"/>
    <mergeCell ref="B10728:D10728"/>
    <mergeCell ref="B10729:D10729"/>
    <mergeCell ref="B10730:D10730"/>
    <mergeCell ref="B10731:D10731"/>
    <mergeCell ref="B10732:D10732"/>
    <mergeCell ref="B10721:D10721"/>
    <mergeCell ref="B10722:D10722"/>
    <mergeCell ref="B10723:D10723"/>
    <mergeCell ref="B10724:D10724"/>
    <mergeCell ref="B10725:D10725"/>
    <mergeCell ref="B10726:D10726"/>
    <mergeCell ref="B10715:D10715"/>
    <mergeCell ref="B10716:D10716"/>
    <mergeCell ref="B10717:D10717"/>
    <mergeCell ref="B10718:D10718"/>
    <mergeCell ref="B10719:D10719"/>
    <mergeCell ref="B10720:D10720"/>
    <mergeCell ref="B10709:D10709"/>
    <mergeCell ref="B10710:D10710"/>
    <mergeCell ref="B10711:D10711"/>
    <mergeCell ref="B10712:D10712"/>
    <mergeCell ref="B10713:D10713"/>
    <mergeCell ref="B10714:D10714"/>
    <mergeCell ref="B10703:D10703"/>
    <mergeCell ref="B10704:D10704"/>
    <mergeCell ref="B10705:D10705"/>
    <mergeCell ref="B10706:D10706"/>
    <mergeCell ref="B10707:D10707"/>
    <mergeCell ref="B10708:D10708"/>
    <mergeCell ref="B10697:D10697"/>
    <mergeCell ref="B10698:D10698"/>
    <mergeCell ref="B10699:D10699"/>
    <mergeCell ref="B10700:D10700"/>
    <mergeCell ref="B10701:D10701"/>
    <mergeCell ref="B10702:D10702"/>
    <mergeCell ref="B10691:D10691"/>
    <mergeCell ref="B10692:D10692"/>
    <mergeCell ref="B10693:D10693"/>
    <mergeCell ref="B10694:D10694"/>
    <mergeCell ref="B10695:D10695"/>
    <mergeCell ref="B10696:D10696"/>
    <mergeCell ref="B10685:D10685"/>
    <mergeCell ref="B10686:D10686"/>
    <mergeCell ref="B10687:D10687"/>
    <mergeCell ref="B10688:D10688"/>
    <mergeCell ref="B10689:D10689"/>
    <mergeCell ref="B10690:D10690"/>
    <mergeCell ref="B10679:D10679"/>
    <mergeCell ref="B10680:D10680"/>
    <mergeCell ref="B10681:D10681"/>
    <mergeCell ref="B10682:D10682"/>
    <mergeCell ref="B10683:D10683"/>
    <mergeCell ref="B10684:D10684"/>
    <mergeCell ref="B10673:D10673"/>
    <mergeCell ref="B10674:D10674"/>
    <mergeCell ref="B10675:D10675"/>
    <mergeCell ref="B10676:D10676"/>
    <mergeCell ref="B10677:D10677"/>
    <mergeCell ref="B10678:D10678"/>
    <mergeCell ref="B10667:D10667"/>
    <mergeCell ref="B10668:D10668"/>
    <mergeCell ref="B10669:D10669"/>
    <mergeCell ref="B10670:D10670"/>
    <mergeCell ref="B10671:D10671"/>
    <mergeCell ref="B10672:D10672"/>
    <mergeCell ref="B10661:D10661"/>
    <mergeCell ref="B10662:D10662"/>
    <mergeCell ref="B10663:D10663"/>
    <mergeCell ref="B10664:D10664"/>
    <mergeCell ref="B10665:D10665"/>
    <mergeCell ref="B10666:D10666"/>
    <mergeCell ref="B10655:D10655"/>
    <mergeCell ref="B10656:D10656"/>
    <mergeCell ref="B10657:D10657"/>
    <mergeCell ref="B10658:D10658"/>
    <mergeCell ref="B10659:D10659"/>
    <mergeCell ref="B10660:D10660"/>
    <mergeCell ref="B10649:D10649"/>
    <mergeCell ref="B10650:D10650"/>
    <mergeCell ref="B10651:D10651"/>
    <mergeCell ref="B10652:D10652"/>
    <mergeCell ref="B10653:D10653"/>
    <mergeCell ref="B10654:D10654"/>
    <mergeCell ref="B10643:D10643"/>
    <mergeCell ref="B10644:D10644"/>
    <mergeCell ref="B10645:D10645"/>
    <mergeCell ref="B10646:D10646"/>
    <mergeCell ref="B10647:D10647"/>
    <mergeCell ref="B10648:D10648"/>
    <mergeCell ref="B10637:D10637"/>
    <mergeCell ref="B10638:D10638"/>
    <mergeCell ref="B10639:D10639"/>
    <mergeCell ref="B10640:D10640"/>
    <mergeCell ref="B10641:D10641"/>
    <mergeCell ref="B10642:D10642"/>
    <mergeCell ref="B10631:D10631"/>
    <mergeCell ref="B10632:D10632"/>
    <mergeCell ref="B10633:D10633"/>
    <mergeCell ref="B10634:D10634"/>
    <mergeCell ref="B10635:D10635"/>
    <mergeCell ref="B10636:D10636"/>
    <mergeCell ref="B10625:D10625"/>
    <mergeCell ref="B10626:D10626"/>
    <mergeCell ref="B10627:D10627"/>
    <mergeCell ref="B10628:D10628"/>
    <mergeCell ref="B10629:D10629"/>
    <mergeCell ref="B10630:D10630"/>
    <mergeCell ref="B10619:D10619"/>
    <mergeCell ref="B10620:D10620"/>
    <mergeCell ref="B10621:D10621"/>
    <mergeCell ref="B10622:D10622"/>
    <mergeCell ref="B10623:D10623"/>
    <mergeCell ref="B10624:D10624"/>
    <mergeCell ref="B10613:D10613"/>
    <mergeCell ref="B10614:D10614"/>
    <mergeCell ref="B10615:D10615"/>
    <mergeCell ref="B10616:D10616"/>
    <mergeCell ref="B10617:D10617"/>
    <mergeCell ref="B10618:D10618"/>
    <mergeCell ref="B10607:D10607"/>
    <mergeCell ref="B10608:D10608"/>
    <mergeCell ref="B10609:D10609"/>
    <mergeCell ref="B10610:D10610"/>
    <mergeCell ref="B10611:D10611"/>
    <mergeCell ref="B10612:D10612"/>
    <mergeCell ref="B10601:D10601"/>
    <mergeCell ref="B10602:D10602"/>
    <mergeCell ref="B10603:D10603"/>
    <mergeCell ref="B10604:D10604"/>
    <mergeCell ref="B10605:D10605"/>
    <mergeCell ref="B10606:D10606"/>
    <mergeCell ref="B10595:D10595"/>
    <mergeCell ref="B10596:D10596"/>
    <mergeCell ref="B10597:D10597"/>
    <mergeCell ref="B10598:D10598"/>
    <mergeCell ref="B10599:D10599"/>
    <mergeCell ref="B10600:D10600"/>
    <mergeCell ref="B10589:D10589"/>
    <mergeCell ref="B10590:D10590"/>
    <mergeCell ref="B10591:D10591"/>
    <mergeCell ref="B10592:D10592"/>
    <mergeCell ref="B10593:D10593"/>
    <mergeCell ref="B10594:D10594"/>
    <mergeCell ref="B10583:D10583"/>
    <mergeCell ref="B10584:D10584"/>
    <mergeCell ref="B10585:D10585"/>
    <mergeCell ref="B10586:D10586"/>
    <mergeCell ref="B10587:D10587"/>
    <mergeCell ref="B10588:D10588"/>
    <mergeCell ref="B10577:D10577"/>
    <mergeCell ref="B10578:D10578"/>
    <mergeCell ref="B10579:D10579"/>
    <mergeCell ref="B10580:D10580"/>
    <mergeCell ref="B10581:D10581"/>
    <mergeCell ref="B10582:D10582"/>
    <mergeCell ref="B10571:D10571"/>
    <mergeCell ref="B10572:D10572"/>
    <mergeCell ref="B10573:D10573"/>
    <mergeCell ref="B10574:D10574"/>
    <mergeCell ref="B10575:D10575"/>
    <mergeCell ref="B10576:D10576"/>
    <mergeCell ref="B10565:D10565"/>
    <mergeCell ref="B10566:D10566"/>
    <mergeCell ref="B10567:D10567"/>
    <mergeCell ref="B10568:D10568"/>
    <mergeCell ref="B10569:D10569"/>
    <mergeCell ref="B10570:D10570"/>
    <mergeCell ref="B10559:D10559"/>
    <mergeCell ref="B10560:D10560"/>
    <mergeCell ref="B10561:D10561"/>
    <mergeCell ref="B10562:D10562"/>
    <mergeCell ref="B10563:D10563"/>
    <mergeCell ref="B10564:D10564"/>
    <mergeCell ref="B10553:D10553"/>
    <mergeCell ref="B10554:D10554"/>
    <mergeCell ref="B10555:D10555"/>
    <mergeCell ref="B10556:D10556"/>
    <mergeCell ref="B10557:D10557"/>
    <mergeCell ref="B10558:D10558"/>
    <mergeCell ref="B10547:D10547"/>
    <mergeCell ref="B10548:D10548"/>
    <mergeCell ref="B10549:D10549"/>
    <mergeCell ref="B10550:D10550"/>
    <mergeCell ref="B10551:D10551"/>
    <mergeCell ref="B10552:D10552"/>
    <mergeCell ref="B10541:D10541"/>
    <mergeCell ref="B10542:D10542"/>
    <mergeCell ref="B10543:D10543"/>
    <mergeCell ref="B10544:D10544"/>
    <mergeCell ref="B10545:D10545"/>
    <mergeCell ref="B10546:D10546"/>
    <mergeCell ref="B10535:D10535"/>
    <mergeCell ref="B10536:D10536"/>
    <mergeCell ref="B10537:D10537"/>
    <mergeCell ref="B10538:D10538"/>
    <mergeCell ref="B10539:D10539"/>
    <mergeCell ref="B10540:D10540"/>
    <mergeCell ref="B10529:D10529"/>
    <mergeCell ref="B10530:D10530"/>
    <mergeCell ref="B10531:D10531"/>
    <mergeCell ref="B10532:D10532"/>
    <mergeCell ref="B10533:D10533"/>
    <mergeCell ref="B10534:D10534"/>
    <mergeCell ref="B10523:D10523"/>
    <mergeCell ref="B10524:D10524"/>
    <mergeCell ref="B10525:D10525"/>
    <mergeCell ref="B10526:D10526"/>
    <mergeCell ref="B10527:D10527"/>
    <mergeCell ref="B10528:D10528"/>
    <mergeCell ref="B10517:D10517"/>
    <mergeCell ref="B10518:D10518"/>
    <mergeCell ref="B10519:D10519"/>
    <mergeCell ref="B10520:D10520"/>
    <mergeCell ref="B10521:D10521"/>
    <mergeCell ref="B10522:D10522"/>
    <mergeCell ref="B10511:D10511"/>
    <mergeCell ref="B10512:D10512"/>
    <mergeCell ref="B10513:D10513"/>
    <mergeCell ref="B10514:D10514"/>
    <mergeCell ref="B10515:D10515"/>
    <mergeCell ref="B10516:D10516"/>
    <mergeCell ref="B10505:D10505"/>
    <mergeCell ref="B10506:D10506"/>
    <mergeCell ref="B10507:D10507"/>
    <mergeCell ref="B10508:D10508"/>
    <mergeCell ref="B10509:D10509"/>
    <mergeCell ref="B10510:D10510"/>
    <mergeCell ref="B10499:D10499"/>
    <mergeCell ref="B10500:D10500"/>
    <mergeCell ref="B10501:D10501"/>
    <mergeCell ref="B10502:D10502"/>
    <mergeCell ref="B10503:D10503"/>
    <mergeCell ref="B10504:D10504"/>
    <mergeCell ref="B10493:D10493"/>
    <mergeCell ref="B10494:D10494"/>
    <mergeCell ref="B10495:D10495"/>
    <mergeCell ref="B10496:D10496"/>
    <mergeCell ref="B10497:D10497"/>
    <mergeCell ref="B10498:D10498"/>
    <mergeCell ref="B10487:D10487"/>
    <mergeCell ref="B10488:D10488"/>
    <mergeCell ref="B10489:D10489"/>
    <mergeCell ref="B10490:D10490"/>
    <mergeCell ref="B10491:D10491"/>
    <mergeCell ref="B10492:D10492"/>
    <mergeCell ref="B10481:D10481"/>
    <mergeCell ref="B10482:D10482"/>
    <mergeCell ref="B10483:D10483"/>
    <mergeCell ref="B10484:D10484"/>
    <mergeCell ref="B10485:D10485"/>
    <mergeCell ref="B10486:D10486"/>
    <mergeCell ref="B10475:D10475"/>
    <mergeCell ref="B10476:D10476"/>
    <mergeCell ref="B10477:D10477"/>
    <mergeCell ref="B10478:D10478"/>
    <mergeCell ref="B10479:D10479"/>
    <mergeCell ref="B10480:D10480"/>
    <mergeCell ref="B10469:D10469"/>
    <mergeCell ref="B10470:D10470"/>
    <mergeCell ref="B10471:D10471"/>
    <mergeCell ref="B10472:D10472"/>
    <mergeCell ref="B10473:D10473"/>
    <mergeCell ref="B10474:D10474"/>
    <mergeCell ref="B10463:D10463"/>
    <mergeCell ref="B10464:D10464"/>
    <mergeCell ref="B10465:D10465"/>
    <mergeCell ref="B10466:D10466"/>
    <mergeCell ref="B10467:D10467"/>
    <mergeCell ref="B10468:D10468"/>
    <mergeCell ref="B10457:D10457"/>
    <mergeCell ref="B10458:D10458"/>
    <mergeCell ref="B10459:D10459"/>
    <mergeCell ref="B10460:D10460"/>
    <mergeCell ref="B10461:D10461"/>
    <mergeCell ref="B10462:D10462"/>
    <mergeCell ref="B10451:D10451"/>
    <mergeCell ref="B10452:D10452"/>
    <mergeCell ref="B10453:D10453"/>
    <mergeCell ref="B10454:D10454"/>
    <mergeCell ref="B10455:D10455"/>
    <mergeCell ref="B10456:D10456"/>
    <mergeCell ref="B10445:D10445"/>
    <mergeCell ref="B10446:D10446"/>
    <mergeCell ref="B10447:D10447"/>
    <mergeCell ref="B10448:D10448"/>
    <mergeCell ref="B10449:D10449"/>
    <mergeCell ref="B10450:D10450"/>
    <mergeCell ref="B10439:D10439"/>
    <mergeCell ref="B10440:D10440"/>
    <mergeCell ref="B10441:D10441"/>
    <mergeCell ref="B10442:D10442"/>
    <mergeCell ref="B10443:D10443"/>
    <mergeCell ref="B10444:D10444"/>
    <mergeCell ref="B10433:D10433"/>
    <mergeCell ref="B10434:D10434"/>
    <mergeCell ref="B10435:D10435"/>
    <mergeCell ref="B10436:D10436"/>
    <mergeCell ref="B10437:D10437"/>
    <mergeCell ref="B10438:D10438"/>
    <mergeCell ref="B10427:D10427"/>
    <mergeCell ref="B10428:D10428"/>
    <mergeCell ref="B10429:D10429"/>
    <mergeCell ref="B10430:D10430"/>
    <mergeCell ref="B10431:D10431"/>
    <mergeCell ref="B10432:D10432"/>
    <mergeCell ref="B10421:D10421"/>
    <mergeCell ref="B10422:D10422"/>
    <mergeCell ref="B10423:D10423"/>
    <mergeCell ref="B10424:D10424"/>
    <mergeCell ref="B10425:D10425"/>
    <mergeCell ref="B10426:D10426"/>
    <mergeCell ref="B10415:D10415"/>
    <mergeCell ref="B10416:D10416"/>
    <mergeCell ref="B10417:D10417"/>
    <mergeCell ref="B10418:D10418"/>
    <mergeCell ref="B10419:D10419"/>
    <mergeCell ref="B10420:D10420"/>
    <mergeCell ref="B10409:D10409"/>
    <mergeCell ref="B10410:D10410"/>
    <mergeCell ref="B10411:D10411"/>
    <mergeCell ref="B10412:D10412"/>
    <mergeCell ref="B10413:D10413"/>
    <mergeCell ref="B10414:D10414"/>
    <mergeCell ref="B10403:D10403"/>
    <mergeCell ref="B10404:D10404"/>
    <mergeCell ref="B10405:D10405"/>
    <mergeCell ref="B10406:D10406"/>
    <mergeCell ref="B10407:D10407"/>
    <mergeCell ref="B10408:D10408"/>
    <mergeCell ref="B10397:D10397"/>
    <mergeCell ref="B10398:D10398"/>
    <mergeCell ref="B10399:D10399"/>
    <mergeCell ref="B10400:D10400"/>
    <mergeCell ref="B10401:D10401"/>
    <mergeCell ref="B10402:D10402"/>
    <mergeCell ref="B10391:D10391"/>
    <mergeCell ref="B10392:D10392"/>
    <mergeCell ref="B10393:D10393"/>
    <mergeCell ref="B10394:D10394"/>
    <mergeCell ref="B10395:D10395"/>
    <mergeCell ref="B10396:D10396"/>
    <mergeCell ref="B10385:D10385"/>
    <mergeCell ref="B10386:D10386"/>
    <mergeCell ref="B10387:D10387"/>
    <mergeCell ref="B10388:D10388"/>
    <mergeCell ref="B10389:D10389"/>
    <mergeCell ref="B10390:D10390"/>
    <mergeCell ref="B10379:D10379"/>
    <mergeCell ref="B10380:D10380"/>
    <mergeCell ref="B10381:D10381"/>
    <mergeCell ref="B10382:D10382"/>
    <mergeCell ref="B10383:D10383"/>
    <mergeCell ref="B10384:D10384"/>
    <mergeCell ref="B10373:D10373"/>
    <mergeCell ref="B10374:D10374"/>
    <mergeCell ref="B10375:D10375"/>
    <mergeCell ref="B10376:D10376"/>
    <mergeCell ref="B10377:D10377"/>
    <mergeCell ref="B10378:D10378"/>
    <mergeCell ref="B10367:D10367"/>
    <mergeCell ref="B10368:D10368"/>
    <mergeCell ref="B10369:D10369"/>
    <mergeCell ref="B10370:D10370"/>
    <mergeCell ref="B10371:D10371"/>
    <mergeCell ref="B10372:D10372"/>
    <mergeCell ref="B10361:D10361"/>
    <mergeCell ref="B10362:D10362"/>
    <mergeCell ref="B10363:D10363"/>
    <mergeCell ref="B10364:D10364"/>
    <mergeCell ref="B10365:D10365"/>
    <mergeCell ref="B10366:D10366"/>
    <mergeCell ref="B10355:D10355"/>
    <mergeCell ref="B10356:D10356"/>
    <mergeCell ref="B10357:D10357"/>
    <mergeCell ref="B10358:D10358"/>
    <mergeCell ref="B10359:D10359"/>
    <mergeCell ref="B10360:D10360"/>
    <mergeCell ref="B10349:D10349"/>
    <mergeCell ref="B10350:D10350"/>
    <mergeCell ref="B10351:D10351"/>
    <mergeCell ref="B10352:D10352"/>
    <mergeCell ref="B10353:D10353"/>
    <mergeCell ref="B10354:D10354"/>
    <mergeCell ref="B10343:D10343"/>
    <mergeCell ref="B10344:D10344"/>
    <mergeCell ref="B10345:D10345"/>
    <mergeCell ref="B10346:D10346"/>
    <mergeCell ref="B10347:D10347"/>
    <mergeCell ref="B10348:D10348"/>
    <mergeCell ref="B10337:D10337"/>
    <mergeCell ref="B10338:D10338"/>
    <mergeCell ref="B10339:D10339"/>
    <mergeCell ref="B10340:D10340"/>
    <mergeCell ref="B10341:D10341"/>
    <mergeCell ref="B10342:D10342"/>
    <mergeCell ref="B10331:D10331"/>
    <mergeCell ref="B10332:D10332"/>
    <mergeCell ref="B10333:D10333"/>
    <mergeCell ref="B10334:D10334"/>
    <mergeCell ref="B10335:D10335"/>
    <mergeCell ref="B10336:D10336"/>
    <mergeCell ref="B10325:D10325"/>
    <mergeCell ref="B10326:D10326"/>
    <mergeCell ref="B10327:D10327"/>
    <mergeCell ref="B10328:D10328"/>
    <mergeCell ref="B10329:D10329"/>
    <mergeCell ref="B10330:D10330"/>
    <mergeCell ref="B10319:D10319"/>
    <mergeCell ref="B10320:D10320"/>
    <mergeCell ref="B10321:D10321"/>
    <mergeCell ref="B10322:D10322"/>
    <mergeCell ref="B10323:D10323"/>
    <mergeCell ref="B10324:D10324"/>
    <mergeCell ref="B10313:D10313"/>
    <mergeCell ref="B10314:D10314"/>
    <mergeCell ref="B10315:D10315"/>
    <mergeCell ref="B10316:D10316"/>
    <mergeCell ref="B10317:D10317"/>
    <mergeCell ref="B10318:D10318"/>
    <mergeCell ref="B10307:D10307"/>
    <mergeCell ref="B10308:D10308"/>
    <mergeCell ref="B10309:D10309"/>
    <mergeCell ref="B10310:D10310"/>
    <mergeCell ref="B10311:D10311"/>
    <mergeCell ref="B10312:D10312"/>
    <mergeCell ref="B10301:D10301"/>
    <mergeCell ref="B10302:D10302"/>
    <mergeCell ref="B10303:D10303"/>
    <mergeCell ref="B10304:D10304"/>
    <mergeCell ref="B10305:D10305"/>
    <mergeCell ref="B10306:D10306"/>
    <mergeCell ref="B10295:D10295"/>
    <mergeCell ref="B10296:D10296"/>
    <mergeCell ref="B10297:D10297"/>
    <mergeCell ref="B10298:D10298"/>
    <mergeCell ref="B10299:D10299"/>
    <mergeCell ref="B10300:D10300"/>
    <mergeCell ref="B10289:D10289"/>
    <mergeCell ref="B10290:D10290"/>
    <mergeCell ref="B10291:D10291"/>
    <mergeCell ref="B10292:D10292"/>
    <mergeCell ref="B10293:D10293"/>
    <mergeCell ref="B10294:D10294"/>
    <mergeCell ref="B10283:D10283"/>
    <mergeCell ref="B10284:D10284"/>
    <mergeCell ref="B10285:D10285"/>
    <mergeCell ref="B10286:D10286"/>
    <mergeCell ref="B10287:D10287"/>
    <mergeCell ref="B10288:D10288"/>
    <mergeCell ref="B10277:D10277"/>
    <mergeCell ref="B10278:D10278"/>
    <mergeCell ref="B10279:D10279"/>
    <mergeCell ref="B10280:D10280"/>
    <mergeCell ref="B10281:D10281"/>
    <mergeCell ref="B10282:D10282"/>
    <mergeCell ref="B10271:D10271"/>
    <mergeCell ref="B10272:D10272"/>
    <mergeCell ref="B10273:D10273"/>
    <mergeCell ref="B10274:D10274"/>
    <mergeCell ref="B10275:D10275"/>
    <mergeCell ref="B10276:D10276"/>
    <mergeCell ref="B10265:D10265"/>
    <mergeCell ref="B10266:D10266"/>
    <mergeCell ref="B10267:D10267"/>
    <mergeCell ref="B10268:D10268"/>
    <mergeCell ref="B10269:D10269"/>
    <mergeCell ref="B10270:D10270"/>
    <mergeCell ref="B10259:D10259"/>
    <mergeCell ref="B10260:D10260"/>
    <mergeCell ref="B10261:D10261"/>
    <mergeCell ref="B10262:D10262"/>
    <mergeCell ref="B10263:D10263"/>
    <mergeCell ref="B10264:D10264"/>
    <mergeCell ref="B10253:D10253"/>
    <mergeCell ref="B10254:D10254"/>
    <mergeCell ref="B10255:D10255"/>
    <mergeCell ref="B10256:D10256"/>
    <mergeCell ref="B10257:D10257"/>
    <mergeCell ref="B10258:D10258"/>
    <mergeCell ref="B10247:D10247"/>
    <mergeCell ref="B10248:D10248"/>
    <mergeCell ref="B10249:D10249"/>
    <mergeCell ref="B10250:D10250"/>
    <mergeCell ref="B10251:D10251"/>
    <mergeCell ref="B10252:D10252"/>
    <mergeCell ref="B10241:D10241"/>
    <mergeCell ref="B10242:D10242"/>
    <mergeCell ref="B10243:D10243"/>
    <mergeCell ref="B10244:D10244"/>
    <mergeCell ref="B10245:D10245"/>
    <mergeCell ref="B10246:D10246"/>
    <mergeCell ref="B10235:D10235"/>
    <mergeCell ref="B10236:D10236"/>
    <mergeCell ref="B10237:D10237"/>
    <mergeCell ref="B10238:D10238"/>
    <mergeCell ref="B10239:D10239"/>
    <mergeCell ref="B10240:D10240"/>
    <mergeCell ref="B10229:D10229"/>
    <mergeCell ref="B10230:D10230"/>
    <mergeCell ref="B10231:D10231"/>
    <mergeCell ref="B10232:D10232"/>
    <mergeCell ref="B10233:D10233"/>
    <mergeCell ref="B10234:D10234"/>
    <mergeCell ref="B10223:D10223"/>
    <mergeCell ref="B10224:D10224"/>
    <mergeCell ref="B10225:D10225"/>
    <mergeCell ref="B10226:D10226"/>
    <mergeCell ref="B10227:D10227"/>
    <mergeCell ref="B10228:D10228"/>
    <mergeCell ref="B10217:D10217"/>
    <mergeCell ref="B10218:D10218"/>
    <mergeCell ref="B10219:D10219"/>
    <mergeCell ref="B10220:D10220"/>
    <mergeCell ref="B10221:D10221"/>
    <mergeCell ref="B10222:D10222"/>
    <mergeCell ref="B10211:D10211"/>
    <mergeCell ref="B10212:D10212"/>
    <mergeCell ref="B10213:D10213"/>
    <mergeCell ref="B10214:D10214"/>
    <mergeCell ref="B10215:D10215"/>
    <mergeCell ref="B10216:D10216"/>
    <mergeCell ref="B10205:D10205"/>
    <mergeCell ref="B10206:D10206"/>
    <mergeCell ref="B10207:D10207"/>
    <mergeCell ref="B10208:D10208"/>
    <mergeCell ref="B10209:D10209"/>
    <mergeCell ref="B10210:D10210"/>
    <mergeCell ref="B10199:D10199"/>
    <mergeCell ref="B10200:D10200"/>
    <mergeCell ref="B10201:D10201"/>
    <mergeCell ref="B10202:D10202"/>
    <mergeCell ref="B10203:D10203"/>
    <mergeCell ref="B10204:D10204"/>
    <mergeCell ref="B10193:D10193"/>
    <mergeCell ref="B10194:D10194"/>
    <mergeCell ref="B10195:D10195"/>
    <mergeCell ref="B10196:D10196"/>
    <mergeCell ref="B10197:D10197"/>
    <mergeCell ref="B10198:D10198"/>
    <mergeCell ref="B10187:D10187"/>
    <mergeCell ref="B10188:D10188"/>
    <mergeCell ref="B10189:D10189"/>
    <mergeCell ref="B10190:D10190"/>
    <mergeCell ref="B10191:D10191"/>
    <mergeCell ref="B10192:D10192"/>
    <mergeCell ref="B10181:D10181"/>
    <mergeCell ref="B10182:D10182"/>
    <mergeCell ref="B10183:D10183"/>
    <mergeCell ref="B10184:D10184"/>
    <mergeCell ref="B10185:D10185"/>
    <mergeCell ref="B10186:D10186"/>
    <mergeCell ref="B10175:D10175"/>
    <mergeCell ref="B10176:D10176"/>
    <mergeCell ref="B10177:D10177"/>
    <mergeCell ref="B10178:D10178"/>
    <mergeCell ref="B10179:D10179"/>
    <mergeCell ref="B10180:D10180"/>
    <mergeCell ref="B10169:D10169"/>
    <mergeCell ref="B10170:D10170"/>
    <mergeCell ref="B10171:D10171"/>
    <mergeCell ref="B10172:D10172"/>
    <mergeCell ref="B10173:D10173"/>
    <mergeCell ref="B10174:D10174"/>
    <mergeCell ref="B10163:D10163"/>
    <mergeCell ref="B10164:D10164"/>
    <mergeCell ref="B10165:D10165"/>
    <mergeCell ref="B10166:D10166"/>
    <mergeCell ref="B10167:D10167"/>
    <mergeCell ref="B10168:D10168"/>
    <mergeCell ref="B10157:D10157"/>
    <mergeCell ref="B10158:D10158"/>
    <mergeCell ref="B10159:D10159"/>
    <mergeCell ref="B10160:D10160"/>
    <mergeCell ref="B10161:D10161"/>
    <mergeCell ref="B10162:D10162"/>
    <mergeCell ref="B10151:D10151"/>
    <mergeCell ref="B10152:D10152"/>
    <mergeCell ref="B10153:D10153"/>
    <mergeCell ref="B10154:D10154"/>
    <mergeCell ref="B10155:D10155"/>
    <mergeCell ref="B10156:D10156"/>
    <mergeCell ref="B10145:D10145"/>
    <mergeCell ref="B10146:D10146"/>
    <mergeCell ref="B10147:D10147"/>
    <mergeCell ref="B10148:D10148"/>
    <mergeCell ref="B10149:D10149"/>
    <mergeCell ref="B10150:D10150"/>
    <mergeCell ref="B10139:D10139"/>
    <mergeCell ref="B10140:D10140"/>
    <mergeCell ref="B10141:D10141"/>
    <mergeCell ref="B10142:D10142"/>
    <mergeCell ref="B10143:D10143"/>
    <mergeCell ref="B10144:D10144"/>
    <mergeCell ref="B10133:D10133"/>
    <mergeCell ref="B10134:D10134"/>
    <mergeCell ref="B10135:D10135"/>
    <mergeCell ref="B10136:D10136"/>
    <mergeCell ref="B10137:D10137"/>
    <mergeCell ref="B10138:D10138"/>
    <mergeCell ref="B10127:D10127"/>
    <mergeCell ref="B10128:D10128"/>
    <mergeCell ref="B10129:D10129"/>
    <mergeCell ref="B10130:D10130"/>
    <mergeCell ref="B10131:D10131"/>
    <mergeCell ref="B10132:D10132"/>
    <mergeCell ref="B10121:D10121"/>
    <mergeCell ref="B10122:D10122"/>
    <mergeCell ref="B10123:D10123"/>
    <mergeCell ref="B10124:D10124"/>
    <mergeCell ref="B10125:D10125"/>
    <mergeCell ref="B10126:D10126"/>
    <mergeCell ref="B10115:D10115"/>
    <mergeCell ref="B10116:D10116"/>
    <mergeCell ref="B10117:D10117"/>
    <mergeCell ref="B10118:D10118"/>
    <mergeCell ref="B10119:D10119"/>
    <mergeCell ref="B10120:D10120"/>
    <mergeCell ref="B10109:D10109"/>
    <mergeCell ref="B10110:D10110"/>
    <mergeCell ref="B10111:D10111"/>
    <mergeCell ref="B10112:D10112"/>
    <mergeCell ref="B10113:D10113"/>
    <mergeCell ref="B10114:D10114"/>
    <mergeCell ref="B10103:D10103"/>
    <mergeCell ref="B10104:D10104"/>
    <mergeCell ref="B10105:D10105"/>
    <mergeCell ref="B10106:D10106"/>
    <mergeCell ref="B10107:D10107"/>
    <mergeCell ref="B10108:D10108"/>
    <mergeCell ref="B10097:D10097"/>
    <mergeCell ref="B10098:D10098"/>
    <mergeCell ref="B10099:D10099"/>
    <mergeCell ref="B10100:D10100"/>
    <mergeCell ref="B10101:D10101"/>
    <mergeCell ref="B10102:D10102"/>
    <mergeCell ref="B10091:D10091"/>
    <mergeCell ref="B10092:D10092"/>
    <mergeCell ref="B10093:D10093"/>
    <mergeCell ref="B10094:D10094"/>
    <mergeCell ref="B10095:D10095"/>
    <mergeCell ref="B10096:D10096"/>
    <mergeCell ref="B10085:D10085"/>
    <mergeCell ref="B10086:D10086"/>
    <mergeCell ref="B10087:D10087"/>
    <mergeCell ref="B10088:D10088"/>
    <mergeCell ref="B10089:D10089"/>
    <mergeCell ref="B10090:D10090"/>
    <mergeCell ref="B10079:D10079"/>
    <mergeCell ref="B10080:D10080"/>
    <mergeCell ref="B10081:D10081"/>
    <mergeCell ref="B10082:D10082"/>
    <mergeCell ref="B10083:D10083"/>
    <mergeCell ref="B10084:D10084"/>
    <mergeCell ref="B10073:D10073"/>
    <mergeCell ref="B10074:D10074"/>
    <mergeCell ref="B10075:D10075"/>
    <mergeCell ref="B10076:D10076"/>
    <mergeCell ref="B10077:D10077"/>
    <mergeCell ref="B10078:D10078"/>
    <mergeCell ref="B10067:D10067"/>
    <mergeCell ref="B10068:D10068"/>
    <mergeCell ref="B10069:D10069"/>
    <mergeCell ref="B10070:D10070"/>
    <mergeCell ref="B10071:D10071"/>
    <mergeCell ref="B10072:D10072"/>
    <mergeCell ref="B10061:D10061"/>
    <mergeCell ref="B10062:D10062"/>
    <mergeCell ref="B10063:D10063"/>
    <mergeCell ref="B10064:D10064"/>
    <mergeCell ref="B10065:D10065"/>
    <mergeCell ref="B10066:D10066"/>
    <mergeCell ref="B10055:D10055"/>
    <mergeCell ref="B10056:D10056"/>
    <mergeCell ref="B10057:D10057"/>
    <mergeCell ref="B10058:D10058"/>
    <mergeCell ref="B10059:D10059"/>
    <mergeCell ref="B10060:D10060"/>
    <mergeCell ref="B10049:D10049"/>
    <mergeCell ref="B10050:D10050"/>
    <mergeCell ref="B10051:D10051"/>
    <mergeCell ref="B10052:D10052"/>
    <mergeCell ref="B10053:D10053"/>
    <mergeCell ref="B10054:D10054"/>
    <mergeCell ref="B10043:D10043"/>
    <mergeCell ref="B10044:D10044"/>
    <mergeCell ref="B10045:D10045"/>
    <mergeCell ref="B10046:D10046"/>
    <mergeCell ref="B10047:D10047"/>
    <mergeCell ref="B10048:D10048"/>
    <mergeCell ref="B10037:D10037"/>
    <mergeCell ref="B10038:D10038"/>
    <mergeCell ref="B10039:D10039"/>
    <mergeCell ref="B10040:D10040"/>
    <mergeCell ref="B10041:D10041"/>
    <mergeCell ref="B10042:D10042"/>
    <mergeCell ref="B10031:D10031"/>
    <mergeCell ref="B10032:D10032"/>
    <mergeCell ref="B10033:D10033"/>
    <mergeCell ref="B10034:D10034"/>
    <mergeCell ref="B10035:D10035"/>
    <mergeCell ref="B10036:D10036"/>
    <mergeCell ref="B10025:D10025"/>
    <mergeCell ref="B10026:D10026"/>
    <mergeCell ref="B10027:D10027"/>
    <mergeCell ref="B10028:D10028"/>
    <mergeCell ref="B10029:D10029"/>
    <mergeCell ref="B10030:D10030"/>
    <mergeCell ref="B10019:D10019"/>
    <mergeCell ref="B10020:D10020"/>
    <mergeCell ref="B10021:D10021"/>
    <mergeCell ref="B10022:D10022"/>
    <mergeCell ref="B10023:D10023"/>
    <mergeCell ref="B10024:D10024"/>
    <mergeCell ref="B10013:D10013"/>
    <mergeCell ref="B10014:D10014"/>
    <mergeCell ref="B10015:D10015"/>
    <mergeCell ref="B10016:D10016"/>
    <mergeCell ref="B10017:D10017"/>
    <mergeCell ref="B10018:D10018"/>
    <mergeCell ref="B10007:D10007"/>
    <mergeCell ref="B10008:D10008"/>
    <mergeCell ref="B10009:D10009"/>
    <mergeCell ref="B10010:D10010"/>
    <mergeCell ref="B10011:D10011"/>
    <mergeCell ref="B10012:D10012"/>
    <mergeCell ref="B10001:D10001"/>
    <mergeCell ref="B10002:D10002"/>
    <mergeCell ref="B10003:D10003"/>
    <mergeCell ref="B10004:D10004"/>
    <mergeCell ref="B10005:D10005"/>
    <mergeCell ref="B10006:D10006"/>
    <mergeCell ref="B9995:D9995"/>
    <mergeCell ref="B9996:D9996"/>
    <mergeCell ref="B9997:D9997"/>
    <mergeCell ref="B9998:D9998"/>
    <mergeCell ref="B9999:D9999"/>
    <mergeCell ref="B10000:D10000"/>
    <mergeCell ref="B9989:D9989"/>
    <mergeCell ref="B9990:D9990"/>
    <mergeCell ref="B9991:D9991"/>
    <mergeCell ref="B9992:D9992"/>
    <mergeCell ref="B9993:D9993"/>
    <mergeCell ref="B9994:D9994"/>
    <mergeCell ref="B9983:D9983"/>
    <mergeCell ref="B9984:D9984"/>
    <mergeCell ref="B9985:D9985"/>
    <mergeCell ref="B9986:D9986"/>
    <mergeCell ref="B9987:D9987"/>
    <mergeCell ref="B9988:D9988"/>
    <mergeCell ref="B9977:D9977"/>
    <mergeCell ref="B9978:D9978"/>
    <mergeCell ref="B9979:D9979"/>
    <mergeCell ref="B9980:D9980"/>
    <mergeCell ref="B9981:D9981"/>
    <mergeCell ref="B9982:D9982"/>
    <mergeCell ref="B9971:D9971"/>
    <mergeCell ref="B9972:D9972"/>
    <mergeCell ref="B9973:D9973"/>
    <mergeCell ref="B9974:D9974"/>
    <mergeCell ref="B9975:D9975"/>
    <mergeCell ref="B9976:D9976"/>
    <mergeCell ref="B9965:D9965"/>
    <mergeCell ref="B9966:D9966"/>
    <mergeCell ref="B9967:D9967"/>
    <mergeCell ref="B9968:D9968"/>
    <mergeCell ref="B9969:D9969"/>
    <mergeCell ref="B9970:D9970"/>
    <mergeCell ref="B9959:D9959"/>
    <mergeCell ref="B9960:D9960"/>
    <mergeCell ref="B9961:D9961"/>
    <mergeCell ref="B9962:D9962"/>
    <mergeCell ref="B9963:D9963"/>
    <mergeCell ref="B9964:D9964"/>
    <mergeCell ref="B9953:D9953"/>
    <mergeCell ref="B9954:D9954"/>
    <mergeCell ref="B9955:D9955"/>
    <mergeCell ref="B9956:D9956"/>
    <mergeCell ref="B9957:D9957"/>
    <mergeCell ref="B9958:D9958"/>
    <mergeCell ref="B9947:D9947"/>
    <mergeCell ref="B9948:D9948"/>
    <mergeCell ref="B9949:D9949"/>
    <mergeCell ref="B9950:D9950"/>
    <mergeCell ref="B9951:D9951"/>
    <mergeCell ref="B9952:D9952"/>
    <mergeCell ref="B9941:D9941"/>
    <mergeCell ref="B9942:D9942"/>
    <mergeCell ref="B9943:D9943"/>
    <mergeCell ref="B9944:D9944"/>
    <mergeCell ref="B9945:D9945"/>
    <mergeCell ref="B9946:D9946"/>
    <mergeCell ref="B9935:D9935"/>
    <mergeCell ref="B9936:D9936"/>
    <mergeCell ref="B9937:D9937"/>
    <mergeCell ref="B9938:D9938"/>
    <mergeCell ref="B9939:D9939"/>
    <mergeCell ref="B9940:D9940"/>
    <mergeCell ref="B9929:D9929"/>
    <mergeCell ref="B9930:D9930"/>
    <mergeCell ref="B9931:D9931"/>
    <mergeCell ref="B9932:D9932"/>
    <mergeCell ref="B9933:D9933"/>
    <mergeCell ref="B9934:D9934"/>
    <mergeCell ref="B9923:D9923"/>
    <mergeCell ref="B9924:D9924"/>
    <mergeCell ref="B9925:D9925"/>
    <mergeCell ref="B9926:D9926"/>
    <mergeCell ref="B9927:D9927"/>
    <mergeCell ref="B9928:D9928"/>
    <mergeCell ref="B9917:D9917"/>
    <mergeCell ref="B9918:D9918"/>
    <mergeCell ref="B9919:D9919"/>
    <mergeCell ref="B9920:D9920"/>
    <mergeCell ref="B9921:D9921"/>
    <mergeCell ref="B9922:D9922"/>
    <mergeCell ref="B9911:D9911"/>
    <mergeCell ref="B9912:D9912"/>
    <mergeCell ref="B9913:D9913"/>
    <mergeCell ref="B9914:D9914"/>
    <mergeCell ref="B9915:D9915"/>
    <mergeCell ref="B9916:D9916"/>
    <mergeCell ref="B9905:D9905"/>
    <mergeCell ref="B9906:D9906"/>
    <mergeCell ref="B9907:D9907"/>
    <mergeCell ref="B9908:D9908"/>
    <mergeCell ref="B9909:D9909"/>
    <mergeCell ref="B9910:D9910"/>
    <mergeCell ref="B9899:D9899"/>
    <mergeCell ref="B9900:D9900"/>
    <mergeCell ref="B9901:D9901"/>
    <mergeCell ref="B9902:D9902"/>
    <mergeCell ref="B9903:D9903"/>
    <mergeCell ref="B9904:D9904"/>
    <mergeCell ref="B9893:D9893"/>
    <mergeCell ref="B9894:D9894"/>
    <mergeCell ref="B9895:D9895"/>
    <mergeCell ref="B9896:D9896"/>
    <mergeCell ref="B9897:D9897"/>
    <mergeCell ref="B9898:D9898"/>
    <mergeCell ref="B9887:D9887"/>
    <mergeCell ref="B9888:D9888"/>
    <mergeCell ref="B9889:D9889"/>
    <mergeCell ref="B9890:D9890"/>
    <mergeCell ref="B9891:D9891"/>
    <mergeCell ref="B9892:D9892"/>
    <mergeCell ref="B9881:D9881"/>
    <mergeCell ref="B9882:D9882"/>
    <mergeCell ref="B9883:D9883"/>
    <mergeCell ref="B9884:D9884"/>
    <mergeCell ref="B9885:D9885"/>
    <mergeCell ref="B9886:D9886"/>
    <mergeCell ref="B9875:D9875"/>
    <mergeCell ref="B9876:D9876"/>
    <mergeCell ref="B9877:D9877"/>
    <mergeCell ref="B9878:D9878"/>
    <mergeCell ref="B9879:D9879"/>
    <mergeCell ref="B9880:D9880"/>
    <mergeCell ref="B9869:D9869"/>
    <mergeCell ref="B9870:D9870"/>
    <mergeCell ref="B9871:D9871"/>
    <mergeCell ref="B9872:D9872"/>
    <mergeCell ref="B9873:D9873"/>
    <mergeCell ref="B9874:D9874"/>
    <mergeCell ref="B9863:D9863"/>
    <mergeCell ref="B9864:D9864"/>
    <mergeCell ref="B9865:D9865"/>
    <mergeCell ref="B9866:D9866"/>
    <mergeCell ref="B9867:D9867"/>
    <mergeCell ref="B9868:D9868"/>
    <mergeCell ref="B9857:D9857"/>
    <mergeCell ref="B9858:D9858"/>
    <mergeCell ref="B9859:D9859"/>
    <mergeCell ref="B9860:D9860"/>
    <mergeCell ref="B9861:D9861"/>
    <mergeCell ref="B9862:D9862"/>
    <mergeCell ref="B9851:D9851"/>
    <mergeCell ref="B9852:D9852"/>
    <mergeCell ref="B9853:D9853"/>
    <mergeCell ref="B9854:D9854"/>
    <mergeCell ref="B9855:D9855"/>
    <mergeCell ref="B9856:D9856"/>
    <mergeCell ref="B9845:D9845"/>
    <mergeCell ref="B9846:D9846"/>
    <mergeCell ref="B9847:D9847"/>
    <mergeCell ref="B9848:D9848"/>
    <mergeCell ref="B9849:D9849"/>
    <mergeCell ref="B9850:D9850"/>
    <mergeCell ref="B9839:D9839"/>
    <mergeCell ref="B9840:D9840"/>
    <mergeCell ref="B9841:D9841"/>
    <mergeCell ref="B9842:D9842"/>
    <mergeCell ref="B9843:D9843"/>
    <mergeCell ref="B9844:D9844"/>
    <mergeCell ref="B9833:D9833"/>
    <mergeCell ref="B9834:D9834"/>
    <mergeCell ref="B9835:D9835"/>
    <mergeCell ref="B9836:D9836"/>
    <mergeCell ref="B9837:D9837"/>
    <mergeCell ref="B9838:D9838"/>
    <mergeCell ref="B9827:D9827"/>
    <mergeCell ref="B9828:D9828"/>
    <mergeCell ref="B9829:D9829"/>
    <mergeCell ref="B9830:D9830"/>
    <mergeCell ref="B9831:D9831"/>
    <mergeCell ref="B9832:D9832"/>
    <mergeCell ref="B9821:D9821"/>
    <mergeCell ref="B9822:D9822"/>
    <mergeCell ref="B9823:D9823"/>
    <mergeCell ref="B9824:D9824"/>
    <mergeCell ref="B9825:D9825"/>
    <mergeCell ref="B9826:D9826"/>
    <mergeCell ref="B9815:D9815"/>
    <mergeCell ref="B9816:D9816"/>
    <mergeCell ref="B9817:D9817"/>
    <mergeCell ref="B9818:D9818"/>
    <mergeCell ref="B9819:D9819"/>
    <mergeCell ref="B9820:D9820"/>
    <mergeCell ref="B9809:D9809"/>
    <mergeCell ref="B9810:D9810"/>
    <mergeCell ref="B9811:D9811"/>
    <mergeCell ref="B9812:D9812"/>
    <mergeCell ref="B9813:D9813"/>
    <mergeCell ref="B9814:D9814"/>
    <mergeCell ref="B9803:D9803"/>
    <mergeCell ref="B9804:D9804"/>
    <mergeCell ref="B9805:D9805"/>
    <mergeCell ref="B9806:D9806"/>
    <mergeCell ref="B9807:D9807"/>
    <mergeCell ref="B9808:D9808"/>
    <mergeCell ref="B9797:D9797"/>
    <mergeCell ref="B9798:D9798"/>
    <mergeCell ref="B9799:D9799"/>
    <mergeCell ref="B9800:D9800"/>
    <mergeCell ref="B9801:D9801"/>
    <mergeCell ref="B9802:D9802"/>
    <mergeCell ref="B9791:D9791"/>
    <mergeCell ref="B9792:D9792"/>
    <mergeCell ref="B9793:D9793"/>
    <mergeCell ref="B9794:D9794"/>
    <mergeCell ref="B9795:D9795"/>
    <mergeCell ref="B9796:D9796"/>
    <mergeCell ref="B9785:D9785"/>
    <mergeCell ref="B9786:D9786"/>
    <mergeCell ref="B9787:D9787"/>
    <mergeCell ref="B9788:D9788"/>
    <mergeCell ref="B9789:D9789"/>
    <mergeCell ref="B9790:D9790"/>
    <mergeCell ref="B9779:D9779"/>
    <mergeCell ref="B9780:D9780"/>
    <mergeCell ref="B9781:D9781"/>
    <mergeCell ref="B9782:D9782"/>
    <mergeCell ref="B9783:D9783"/>
    <mergeCell ref="B9784:D9784"/>
    <mergeCell ref="B9773:D9773"/>
    <mergeCell ref="B9774:D9774"/>
    <mergeCell ref="B9775:D9775"/>
    <mergeCell ref="B9776:D9776"/>
    <mergeCell ref="B9777:D9777"/>
    <mergeCell ref="B9778:D9778"/>
    <mergeCell ref="B9767:D9767"/>
    <mergeCell ref="B9768:D9768"/>
    <mergeCell ref="B9769:D9769"/>
    <mergeCell ref="B9770:D9770"/>
    <mergeCell ref="B9771:D9771"/>
    <mergeCell ref="B9772:D9772"/>
    <mergeCell ref="B9761:D9761"/>
    <mergeCell ref="B9762:D9762"/>
    <mergeCell ref="B9763:D9763"/>
    <mergeCell ref="B9764:D9764"/>
    <mergeCell ref="B9765:D9765"/>
    <mergeCell ref="B9766:D9766"/>
    <mergeCell ref="B9755:D9755"/>
    <mergeCell ref="B9756:D9756"/>
    <mergeCell ref="B9757:D9757"/>
    <mergeCell ref="B9758:D9758"/>
    <mergeCell ref="B9759:D9759"/>
    <mergeCell ref="B9760:D9760"/>
    <mergeCell ref="B9749:D9749"/>
    <mergeCell ref="B9750:D9750"/>
    <mergeCell ref="B9751:D9751"/>
    <mergeCell ref="B9752:D9752"/>
    <mergeCell ref="B9753:D9753"/>
    <mergeCell ref="B9754:D9754"/>
    <mergeCell ref="B9743:D9743"/>
    <mergeCell ref="B9744:D9744"/>
    <mergeCell ref="B9745:D9745"/>
    <mergeCell ref="B9746:D9746"/>
    <mergeCell ref="B9747:D9747"/>
    <mergeCell ref="B9748:D9748"/>
    <mergeCell ref="B9737:D9737"/>
    <mergeCell ref="B9738:D9738"/>
    <mergeCell ref="B9739:D9739"/>
    <mergeCell ref="B9740:D9740"/>
    <mergeCell ref="B9741:D9741"/>
    <mergeCell ref="B9742:D9742"/>
    <mergeCell ref="B9731:D9731"/>
    <mergeCell ref="B9732:D9732"/>
    <mergeCell ref="B9733:D9733"/>
    <mergeCell ref="B9734:D9734"/>
    <mergeCell ref="B9735:D9735"/>
    <mergeCell ref="B9736:D9736"/>
    <mergeCell ref="B9725:D9725"/>
    <mergeCell ref="B9726:D9726"/>
    <mergeCell ref="B9727:D9727"/>
    <mergeCell ref="B9728:D9728"/>
    <mergeCell ref="B9729:D9729"/>
    <mergeCell ref="B9730:D9730"/>
    <mergeCell ref="B9719:D9719"/>
    <mergeCell ref="B9720:D9720"/>
    <mergeCell ref="B9721:D9721"/>
    <mergeCell ref="B9722:D9722"/>
    <mergeCell ref="B9723:D9723"/>
    <mergeCell ref="B9724:D9724"/>
    <mergeCell ref="B9713:D9713"/>
    <mergeCell ref="B9714:D9714"/>
    <mergeCell ref="B9715:D9715"/>
    <mergeCell ref="B9716:D9716"/>
    <mergeCell ref="B9717:D9717"/>
    <mergeCell ref="B9718:D9718"/>
    <mergeCell ref="B9707:D9707"/>
    <mergeCell ref="B9708:D9708"/>
    <mergeCell ref="B9709:D9709"/>
    <mergeCell ref="B9710:D9710"/>
    <mergeCell ref="B9711:D9711"/>
    <mergeCell ref="B9712:D9712"/>
    <mergeCell ref="B9701:D9701"/>
    <mergeCell ref="B9702:D9702"/>
    <mergeCell ref="B9703:D9703"/>
    <mergeCell ref="B9704:D9704"/>
    <mergeCell ref="B9705:D9705"/>
    <mergeCell ref="B9706:D9706"/>
    <mergeCell ref="B9695:D9695"/>
    <mergeCell ref="B9696:D9696"/>
    <mergeCell ref="B9697:D9697"/>
    <mergeCell ref="B9698:D9698"/>
    <mergeCell ref="B9699:D9699"/>
    <mergeCell ref="B9700:D9700"/>
    <mergeCell ref="B9689:D9689"/>
    <mergeCell ref="B9690:D9690"/>
    <mergeCell ref="B9691:D9691"/>
    <mergeCell ref="B9692:D9692"/>
    <mergeCell ref="B9693:D9693"/>
    <mergeCell ref="B9694:D9694"/>
    <mergeCell ref="B9683:D9683"/>
    <mergeCell ref="B9684:D9684"/>
    <mergeCell ref="B9685:D9685"/>
    <mergeCell ref="B9686:D9686"/>
    <mergeCell ref="B9687:D9687"/>
    <mergeCell ref="B9688:D9688"/>
    <mergeCell ref="B9677:D9677"/>
    <mergeCell ref="B9678:D9678"/>
    <mergeCell ref="B9679:D9679"/>
    <mergeCell ref="B9680:D9680"/>
    <mergeCell ref="B9681:D9681"/>
    <mergeCell ref="B9682:D9682"/>
    <mergeCell ref="B9671:D9671"/>
    <mergeCell ref="B9672:D9672"/>
    <mergeCell ref="B9673:D9673"/>
    <mergeCell ref="B9674:D9674"/>
    <mergeCell ref="B9675:D9675"/>
    <mergeCell ref="B9676:D9676"/>
    <mergeCell ref="B9665:D9665"/>
    <mergeCell ref="B9666:D9666"/>
    <mergeCell ref="B9667:D9667"/>
    <mergeCell ref="B9668:D9668"/>
    <mergeCell ref="B9669:D9669"/>
    <mergeCell ref="B9670:D9670"/>
    <mergeCell ref="B9659:D9659"/>
    <mergeCell ref="B9660:D9660"/>
    <mergeCell ref="B9661:D9661"/>
    <mergeCell ref="B9662:D9662"/>
    <mergeCell ref="B9663:D9663"/>
    <mergeCell ref="B9664:D9664"/>
    <mergeCell ref="B9653:D9653"/>
    <mergeCell ref="B9654:D9654"/>
    <mergeCell ref="B9655:D9655"/>
    <mergeCell ref="B9656:D9656"/>
    <mergeCell ref="B9657:D9657"/>
    <mergeCell ref="B9658:D9658"/>
    <mergeCell ref="B9647:D9647"/>
    <mergeCell ref="B9648:D9648"/>
    <mergeCell ref="B9649:D9649"/>
    <mergeCell ref="B9650:D9650"/>
    <mergeCell ref="B9651:D9651"/>
    <mergeCell ref="B9652:D9652"/>
    <mergeCell ref="B9641:D9641"/>
    <mergeCell ref="B9642:D9642"/>
    <mergeCell ref="B9643:D9643"/>
    <mergeCell ref="B9644:D9644"/>
    <mergeCell ref="B9645:D9645"/>
    <mergeCell ref="B9646:D9646"/>
    <mergeCell ref="B9635:D9635"/>
    <mergeCell ref="B9636:D9636"/>
    <mergeCell ref="B9637:D9637"/>
    <mergeCell ref="B9638:D9638"/>
    <mergeCell ref="B9639:D9639"/>
    <mergeCell ref="B9640:D9640"/>
    <mergeCell ref="B9629:D9629"/>
    <mergeCell ref="B9630:D9630"/>
    <mergeCell ref="B9631:D9631"/>
    <mergeCell ref="B9632:D9632"/>
    <mergeCell ref="B9633:D9633"/>
    <mergeCell ref="B9634:D9634"/>
    <mergeCell ref="B9623:D9623"/>
    <mergeCell ref="B9624:D9624"/>
    <mergeCell ref="B9625:D9625"/>
    <mergeCell ref="B9626:D9626"/>
    <mergeCell ref="B9627:D9627"/>
    <mergeCell ref="B9628:D9628"/>
    <mergeCell ref="B9617:D9617"/>
    <mergeCell ref="B9618:D9618"/>
    <mergeCell ref="B9619:D9619"/>
    <mergeCell ref="B9620:D9620"/>
    <mergeCell ref="B9621:D9621"/>
    <mergeCell ref="B9622:D9622"/>
    <mergeCell ref="B9611:D9611"/>
    <mergeCell ref="B9612:D9612"/>
    <mergeCell ref="B9613:D9613"/>
    <mergeCell ref="B9614:D9614"/>
    <mergeCell ref="B9615:D9615"/>
    <mergeCell ref="B9616:D9616"/>
    <mergeCell ref="B9605:D9605"/>
    <mergeCell ref="B9606:D9606"/>
    <mergeCell ref="B9607:D9607"/>
    <mergeCell ref="B9608:D9608"/>
    <mergeCell ref="B9609:D9609"/>
    <mergeCell ref="B9610:D9610"/>
    <mergeCell ref="B9599:D9599"/>
    <mergeCell ref="B9600:D9600"/>
    <mergeCell ref="B9601:D9601"/>
    <mergeCell ref="B9602:D9602"/>
    <mergeCell ref="B9603:D9603"/>
    <mergeCell ref="B9604:D9604"/>
    <mergeCell ref="B9593:D9593"/>
    <mergeCell ref="B9594:D9594"/>
    <mergeCell ref="B9595:D9595"/>
    <mergeCell ref="B9596:D9596"/>
    <mergeCell ref="B9597:D9597"/>
    <mergeCell ref="B9598:D9598"/>
    <mergeCell ref="B9587:D9587"/>
    <mergeCell ref="B9588:D9588"/>
    <mergeCell ref="B9589:D9589"/>
    <mergeCell ref="B9590:D9590"/>
    <mergeCell ref="B9591:D9591"/>
    <mergeCell ref="B9592:D9592"/>
    <mergeCell ref="B9581:D9581"/>
    <mergeCell ref="B9582:D9582"/>
    <mergeCell ref="B9583:D9583"/>
    <mergeCell ref="B9584:D9584"/>
    <mergeCell ref="B9585:D9585"/>
    <mergeCell ref="B9586:D9586"/>
    <mergeCell ref="B9575:D9575"/>
    <mergeCell ref="B9576:D9576"/>
    <mergeCell ref="B9577:D9577"/>
    <mergeCell ref="B9578:D9578"/>
    <mergeCell ref="B9579:D9579"/>
    <mergeCell ref="B9580:D9580"/>
    <mergeCell ref="B9569:D9569"/>
    <mergeCell ref="B9570:D9570"/>
    <mergeCell ref="B9571:D9571"/>
    <mergeCell ref="B9572:D9572"/>
    <mergeCell ref="B9573:D9573"/>
    <mergeCell ref="B9574:D9574"/>
    <mergeCell ref="B9563:D9563"/>
    <mergeCell ref="B9564:D9564"/>
    <mergeCell ref="B9565:D9565"/>
    <mergeCell ref="B9566:D9566"/>
    <mergeCell ref="B9567:D9567"/>
    <mergeCell ref="B9568:D9568"/>
    <mergeCell ref="B9557:D9557"/>
    <mergeCell ref="B9558:D9558"/>
    <mergeCell ref="B9559:D9559"/>
    <mergeCell ref="B9560:D9560"/>
    <mergeCell ref="B9561:D9561"/>
    <mergeCell ref="B9562:D9562"/>
    <mergeCell ref="B9551:D9551"/>
    <mergeCell ref="B9552:D9552"/>
    <mergeCell ref="B9553:D9553"/>
    <mergeCell ref="B9554:D9554"/>
    <mergeCell ref="B9555:D9555"/>
    <mergeCell ref="B9556:D9556"/>
    <mergeCell ref="B9545:D9545"/>
    <mergeCell ref="B9546:D9546"/>
    <mergeCell ref="B9547:D9547"/>
    <mergeCell ref="B9548:D9548"/>
    <mergeCell ref="B9549:D9549"/>
    <mergeCell ref="B9550:D9550"/>
    <mergeCell ref="B9539:D9539"/>
    <mergeCell ref="B9540:D9540"/>
    <mergeCell ref="B9541:D9541"/>
    <mergeCell ref="B9542:D9542"/>
    <mergeCell ref="B9543:D9543"/>
    <mergeCell ref="B9544:D9544"/>
    <mergeCell ref="B9533:D9533"/>
    <mergeCell ref="B9534:D9534"/>
    <mergeCell ref="B9535:D9535"/>
    <mergeCell ref="B9536:D9536"/>
    <mergeCell ref="B9537:D9537"/>
    <mergeCell ref="B9538:D9538"/>
    <mergeCell ref="B9527:D9527"/>
    <mergeCell ref="B9528:D9528"/>
    <mergeCell ref="B9529:D9529"/>
    <mergeCell ref="B9530:D9530"/>
    <mergeCell ref="B9531:D9531"/>
    <mergeCell ref="B9532:D9532"/>
    <mergeCell ref="B9521:D9521"/>
    <mergeCell ref="B9522:D9522"/>
    <mergeCell ref="B9523:D9523"/>
    <mergeCell ref="B9524:D9524"/>
    <mergeCell ref="B9525:D9525"/>
    <mergeCell ref="B9526:D9526"/>
    <mergeCell ref="B9515:D9515"/>
    <mergeCell ref="B9516:D9516"/>
    <mergeCell ref="B9517:D9517"/>
    <mergeCell ref="B9518:D9518"/>
    <mergeCell ref="B9519:D9519"/>
    <mergeCell ref="B9520:D9520"/>
    <mergeCell ref="B9509:D9509"/>
    <mergeCell ref="B9510:D9510"/>
    <mergeCell ref="B9511:D9511"/>
    <mergeCell ref="B9512:D9512"/>
    <mergeCell ref="B9513:D9513"/>
    <mergeCell ref="B9514:D9514"/>
    <mergeCell ref="B9503:D9503"/>
    <mergeCell ref="B9504:D9504"/>
    <mergeCell ref="B9505:D9505"/>
    <mergeCell ref="B9506:D9506"/>
    <mergeCell ref="B9507:D9507"/>
    <mergeCell ref="B9508:D9508"/>
    <mergeCell ref="B9497:D9497"/>
    <mergeCell ref="B9498:D9498"/>
    <mergeCell ref="B9499:D9499"/>
    <mergeCell ref="B9500:D9500"/>
    <mergeCell ref="B9501:D9501"/>
    <mergeCell ref="B9502:D9502"/>
    <mergeCell ref="B9491:D9491"/>
    <mergeCell ref="B9492:D9492"/>
    <mergeCell ref="B9493:D9493"/>
    <mergeCell ref="B9494:D9494"/>
    <mergeCell ref="B9495:D9495"/>
    <mergeCell ref="B9496:D9496"/>
    <mergeCell ref="B9485:D9485"/>
    <mergeCell ref="B9486:D9486"/>
    <mergeCell ref="B9487:D9487"/>
    <mergeCell ref="B9488:D9488"/>
    <mergeCell ref="B9489:D9489"/>
    <mergeCell ref="B9490:D9490"/>
    <mergeCell ref="B9479:D9479"/>
    <mergeCell ref="B9480:D9480"/>
    <mergeCell ref="B9481:D9481"/>
    <mergeCell ref="B9482:D9482"/>
    <mergeCell ref="B9483:D9483"/>
    <mergeCell ref="B9484:D9484"/>
    <mergeCell ref="B9473:D9473"/>
    <mergeCell ref="B9474:D9474"/>
    <mergeCell ref="B9475:D9475"/>
    <mergeCell ref="B9476:D9476"/>
    <mergeCell ref="B9477:D9477"/>
    <mergeCell ref="B9478:D9478"/>
    <mergeCell ref="B9467:D9467"/>
    <mergeCell ref="B9468:D9468"/>
    <mergeCell ref="B9469:D9469"/>
    <mergeCell ref="B9470:D9470"/>
    <mergeCell ref="B9471:D9471"/>
    <mergeCell ref="B9472:D9472"/>
    <mergeCell ref="B9461:D9461"/>
    <mergeCell ref="B9462:D9462"/>
    <mergeCell ref="B9463:D9463"/>
    <mergeCell ref="B9464:D9464"/>
    <mergeCell ref="B9465:D9465"/>
    <mergeCell ref="B9466:D9466"/>
    <mergeCell ref="B9455:D9455"/>
    <mergeCell ref="B9456:D9456"/>
    <mergeCell ref="B9457:D9457"/>
    <mergeCell ref="B9458:D9458"/>
    <mergeCell ref="B9459:D9459"/>
    <mergeCell ref="B9460:D9460"/>
    <mergeCell ref="B9449:D9449"/>
    <mergeCell ref="B9450:D9450"/>
    <mergeCell ref="B9451:D9451"/>
    <mergeCell ref="B9452:D9452"/>
    <mergeCell ref="B9453:D9453"/>
    <mergeCell ref="B9454:D9454"/>
    <mergeCell ref="B9443:D9443"/>
    <mergeCell ref="B9444:D9444"/>
    <mergeCell ref="B9445:D9445"/>
    <mergeCell ref="B9446:D9446"/>
    <mergeCell ref="B9447:D9447"/>
    <mergeCell ref="B9448:D9448"/>
    <mergeCell ref="B9437:D9437"/>
    <mergeCell ref="B9438:D9438"/>
    <mergeCell ref="B9439:D9439"/>
    <mergeCell ref="B9440:D9440"/>
    <mergeCell ref="B9441:D9441"/>
    <mergeCell ref="B9442:D9442"/>
    <mergeCell ref="B9431:D9431"/>
    <mergeCell ref="B9432:D9432"/>
    <mergeCell ref="B9433:D9433"/>
    <mergeCell ref="B9434:D9434"/>
    <mergeCell ref="B9435:D9435"/>
    <mergeCell ref="B9436:D9436"/>
    <mergeCell ref="B9425:D9425"/>
    <mergeCell ref="B9426:D9426"/>
    <mergeCell ref="B9427:D9427"/>
    <mergeCell ref="B9428:D9428"/>
    <mergeCell ref="B9429:D9429"/>
    <mergeCell ref="B9430:D9430"/>
    <mergeCell ref="B9419:D9419"/>
    <mergeCell ref="B9420:D9420"/>
    <mergeCell ref="B9421:D9421"/>
    <mergeCell ref="B9422:D9422"/>
    <mergeCell ref="B9423:D9423"/>
    <mergeCell ref="B9424:D9424"/>
    <mergeCell ref="B9413:D9413"/>
    <mergeCell ref="B9414:D9414"/>
    <mergeCell ref="B9415:D9415"/>
    <mergeCell ref="B9416:D9416"/>
    <mergeCell ref="B9417:D9417"/>
    <mergeCell ref="B9418:D9418"/>
    <mergeCell ref="B9407:D9407"/>
    <mergeCell ref="B9408:D9408"/>
    <mergeCell ref="B9409:D9409"/>
    <mergeCell ref="B9410:D9410"/>
    <mergeCell ref="B9411:D9411"/>
    <mergeCell ref="B9412:D9412"/>
    <mergeCell ref="B9401:D9401"/>
    <mergeCell ref="B9402:D9402"/>
    <mergeCell ref="B9403:D9403"/>
    <mergeCell ref="B9404:D9404"/>
    <mergeCell ref="B9405:D9405"/>
    <mergeCell ref="B9406:D9406"/>
    <mergeCell ref="B9395:D9395"/>
    <mergeCell ref="B9396:D9396"/>
    <mergeCell ref="B9397:D9397"/>
    <mergeCell ref="B9398:D9398"/>
    <mergeCell ref="B9399:D9399"/>
    <mergeCell ref="B9400:D9400"/>
    <mergeCell ref="B9389:D9389"/>
    <mergeCell ref="B9390:D9390"/>
    <mergeCell ref="B9391:D9391"/>
    <mergeCell ref="B9392:D9392"/>
    <mergeCell ref="B9393:D9393"/>
    <mergeCell ref="B9394:D9394"/>
    <mergeCell ref="B9383:D9383"/>
    <mergeCell ref="B9384:D9384"/>
    <mergeCell ref="B9385:D9385"/>
    <mergeCell ref="B9386:D9386"/>
    <mergeCell ref="B9387:D9387"/>
    <mergeCell ref="B9388:D9388"/>
    <mergeCell ref="B9377:D9377"/>
    <mergeCell ref="B9378:D9378"/>
    <mergeCell ref="B9379:D9379"/>
    <mergeCell ref="B9380:D9380"/>
    <mergeCell ref="B9381:D9381"/>
    <mergeCell ref="B9382:D9382"/>
    <mergeCell ref="B9371:D9371"/>
    <mergeCell ref="B9372:D9372"/>
    <mergeCell ref="B9373:D9373"/>
    <mergeCell ref="B9374:D9374"/>
    <mergeCell ref="B9375:D9375"/>
    <mergeCell ref="B9376:D9376"/>
    <mergeCell ref="B9365:D9365"/>
    <mergeCell ref="B9366:D9366"/>
    <mergeCell ref="B9367:D9367"/>
    <mergeCell ref="B9368:D9368"/>
    <mergeCell ref="B9369:D9369"/>
    <mergeCell ref="B9370:D9370"/>
    <mergeCell ref="B9359:D9359"/>
    <mergeCell ref="B9360:D9360"/>
    <mergeCell ref="B9361:D9361"/>
    <mergeCell ref="B9362:D9362"/>
    <mergeCell ref="B9363:D9363"/>
    <mergeCell ref="B9364:D9364"/>
    <mergeCell ref="B9353:D9353"/>
    <mergeCell ref="B9354:D9354"/>
    <mergeCell ref="B9355:D9355"/>
    <mergeCell ref="B9356:D9356"/>
    <mergeCell ref="B9357:D9357"/>
    <mergeCell ref="B9358:D9358"/>
    <mergeCell ref="B9347:D9347"/>
    <mergeCell ref="B9348:D9348"/>
    <mergeCell ref="B9349:D9349"/>
    <mergeCell ref="B9350:D9350"/>
    <mergeCell ref="B9351:D9351"/>
    <mergeCell ref="B9352:D9352"/>
    <mergeCell ref="B9341:D9341"/>
    <mergeCell ref="B9342:D9342"/>
    <mergeCell ref="B9343:D9343"/>
    <mergeCell ref="B9344:D9344"/>
    <mergeCell ref="B9345:D9345"/>
    <mergeCell ref="B9346:D9346"/>
    <mergeCell ref="B9335:D9335"/>
    <mergeCell ref="B9336:D9336"/>
    <mergeCell ref="B9337:D9337"/>
    <mergeCell ref="B9338:D9338"/>
    <mergeCell ref="B9339:D9339"/>
    <mergeCell ref="B9340:D9340"/>
    <mergeCell ref="B9329:D9329"/>
    <mergeCell ref="B9330:D9330"/>
    <mergeCell ref="B9331:D9331"/>
    <mergeCell ref="B9332:D9332"/>
    <mergeCell ref="B9333:D9333"/>
    <mergeCell ref="B9334:D9334"/>
    <mergeCell ref="B9323:D9323"/>
    <mergeCell ref="B9324:D9324"/>
    <mergeCell ref="B9325:D9325"/>
    <mergeCell ref="B9326:D9326"/>
    <mergeCell ref="B9327:D9327"/>
    <mergeCell ref="B9328:D9328"/>
    <mergeCell ref="B9317:D9317"/>
    <mergeCell ref="B9318:D9318"/>
    <mergeCell ref="B9319:D9319"/>
    <mergeCell ref="B9320:D9320"/>
    <mergeCell ref="B9321:D9321"/>
    <mergeCell ref="B9322:D9322"/>
    <mergeCell ref="B9311:D9311"/>
    <mergeCell ref="B9312:D9312"/>
    <mergeCell ref="B9313:D9313"/>
    <mergeCell ref="B9314:D9314"/>
    <mergeCell ref="B9315:D9315"/>
    <mergeCell ref="B9316:D9316"/>
    <mergeCell ref="B9305:D9305"/>
    <mergeCell ref="B9306:D9306"/>
    <mergeCell ref="B9307:D9307"/>
    <mergeCell ref="B9308:D9308"/>
    <mergeCell ref="B9309:D9309"/>
    <mergeCell ref="B9310:D9310"/>
    <mergeCell ref="B9299:D9299"/>
    <mergeCell ref="B9300:D9300"/>
    <mergeCell ref="B9301:D9301"/>
    <mergeCell ref="B9302:D9302"/>
    <mergeCell ref="B9303:D9303"/>
    <mergeCell ref="B9304:D9304"/>
    <mergeCell ref="B9293:D9293"/>
    <mergeCell ref="B9294:D9294"/>
    <mergeCell ref="B9295:D9295"/>
    <mergeCell ref="B9296:D9296"/>
    <mergeCell ref="B9297:D9297"/>
    <mergeCell ref="B9298:D9298"/>
    <mergeCell ref="B9287:D9287"/>
    <mergeCell ref="B9288:D9288"/>
    <mergeCell ref="B9289:D9289"/>
    <mergeCell ref="B9290:D9290"/>
    <mergeCell ref="B9291:D9291"/>
    <mergeCell ref="B9292:D9292"/>
    <mergeCell ref="B9281:D9281"/>
    <mergeCell ref="B9282:D9282"/>
    <mergeCell ref="B9283:D9283"/>
    <mergeCell ref="B9284:D9284"/>
    <mergeCell ref="B9285:D9285"/>
    <mergeCell ref="B9286:D9286"/>
    <mergeCell ref="B9275:D9275"/>
    <mergeCell ref="B9276:D9276"/>
    <mergeCell ref="B9277:D9277"/>
    <mergeCell ref="B9278:D9278"/>
    <mergeCell ref="B9279:D9279"/>
    <mergeCell ref="B9280:D9280"/>
    <mergeCell ref="B9269:D9269"/>
    <mergeCell ref="B9270:D9270"/>
    <mergeCell ref="B9271:D9271"/>
    <mergeCell ref="B9272:D9272"/>
    <mergeCell ref="B9273:D9273"/>
    <mergeCell ref="B9274:D9274"/>
    <mergeCell ref="B9263:D9263"/>
    <mergeCell ref="B9264:D9264"/>
    <mergeCell ref="B9265:D9265"/>
    <mergeCell ref="B9266:D9266"/>
    <mergeCell ref="B9267:D9267"/>
    <mergeCell ref="B9268:D9268"/>
    <mergeCell ref="B9257:D9257"/>
    <mergeCell ref="B9258:D9258"/>
    <mergeCell ref="B9259:D9259"/>
    <mergeCell ref="B9260:D9260"/>
    <mergeCell ref="B9261:D9261"/>
    <mergeCell ref="B9262:D9262"/>
    <mergeCell ref="B9251:D9251"/>
    <mergeCell ref="B9252:D9252"/>
    <mergeCell ref="B9253:D9253"/>
    <mergeCell ref="B9254:D9254"/>
    <mergeCell ref="B9255:D9255"/>
    <mergeCell ref="B9256:D9256"/>
    <mergeCell ref="B9245:D9245"/>
    <mergeCell ref="B9246:D9246"/>
    <mergeCell ref="B9247:D9247"/>
    <mergeCell ref="B9248:D9248"/>
    <mergeCell ref="B9249:D9249"/>
    <mergeCell ref="B9250:D9250"/>
    <mergeCell ref="B9239:D9239"/>
    <mergeCell ref="B9240:D9240"/>
    <mergeCell ref="B9241:D9241"/>
    <mergeCell ref="B9242:D9242"/>
    <mergeCell ref="B9243:D9243"/>
    <mergeCell ref="B9244:D9244"/>
    <mergeCell ref="B9233:D9233"/>
    <mergeCell ref="B9234:D9234"/>
    <mergeCell ref="B9235:D9235"/>
    <mergeCell ref="B9236:D9236"/>
    <mergeCell ref="B9237:D9237"/>
    <mergeCell ref="B9238:D9238"/>
    <mergeCell ref="B9227:D9227"/>
    <mergeCell ref="B9228:D9228"/>
    <mergeCell ref="B9229:D9229"/>
    <mergeCell ref="B9230:D9230"/>
    <mergeCell ref="B9231:D9231"/>
    <mergeCell ref="B9232:D9232"/>
    <mergeCell ref="B9221:D9221"/>
    <mergeCell ref="B9222:D9222"/>
    <mergeCell ref="B9223:D9223"/>
    <mergeCell ref="B9224:D9224"/>
    <mergeCell ref="B9225:D9225"/>
    <mergeCell ref="B9226:D9226"/>
    <mergeCell ref="B9215:D9215"/>
    <mergeCell ref="B9216:D9216"/>
    <mergeCell ref="B9217:D9217"/>
    <mergeCell ref="B9218:D9218"/>
    <mergeCell ref="B9219:D9219"/>
    <mergeCell ref="B9220:D9220"/>
    <mergeCell ref="B9209:D9209"/>
    <mergeCell ref="B9210:D9210"/>
    <mergeCell ref="B9211:D9211"/>
    <mergeCell ref="B9212:D9212"/>
    <mergeCell ref="B9213:D9213"/>
    <mergeCell ref="B9214:D9214"/>
    <mergeCell ref="B9203:D9203"/>
    <mergeCell ref="B9204:D9204"/>
    <mergeCell ref="B9205:D9205"/>
    <mergeCell ref="B9206:D9206"/>
    <mergeCell ref="B9207:D9207"/>
    <mergeCell ref="B9208:D9208"/>
    <mergeCell ref="B9197:D9197"/>
    <mergeCell ref="B9198:D9198"/>
    <mergeCell ref="B9199:D9199"/>
    <mergeCell ref="B9200:D9200"/>
    <mergeCell ref="B9201:D9201"/>
    <mergeCell ref="B9202:D9202"/>
    <mergeCell ref="B9191:D9191"/>
    <mergeCell ref="B9192:D9192"/>
    <mergeCell ref="B9193:D9193"/>
    <mergeCell ref="B9194:D9194"/>
    <mergeCell ref="B9195:D9195"/>
    <mergeCell ref="B9196:D9196"/>
    <mergeCell ref="B9185:D9185"/>
    <mergeCell ref="B9186:D9186"/>
    <mergeCell ref="B9187:D9187"/>
    <mergeCell ref="B9188:D9188"/>
    <mergeCell ref="B9189:D9189"/>
    <mergeCell ref="B9190:D9190"/>
    <mergeCell ref="B9179:D9179"/>
    <mergeCell ref="B9180:D9180"/>
    <mergeCell ref="B9181:D9181"/>
    <mergeCell ref="B9182:D9182"/>
    <mergeCell ref="B9183:D9183"/>
    <mergeCell ref="B9184:D9184"/>
    <mergeCell ref="B9173:D9173"/>
    <mergeCell ref="B9174:D9174"/>
    <mergeCell ref="B9175:D9175"/>
    <mergeCell ref="B9176:D9176"/>
    <mergeCell ref="B9177:D9177"/>
    <mergeCell ref="B9178:D9178"/>
    <mergeCell ref="B9167:D9167"/>
    <mergeCell ref="B9168:D9168"/>
    <mergeCell ref="B9169:D9169"/>
    <mergeCell ref="B9170:D9170"/>
    <mergeCell ref="B9171:D9171"/>
    <mergeCell ref="B9172:D9172"/>
    <mergeCell ref="B9161:D9161"/>
    <mergeCell ref="B9162:D9162"/>
    <mergeCell ref="B9163:D9163"/>
    <mergeCell ref="B9164:D9164"/>
    <mergeCell ref="B9165:D9165"/>
    <mergeCell ref="B9166:D9166"/>
    <mergeCell ref="B9155:D9155"/>
    <mergeCell ref="B9156:D9156"/>
    <mergeCell ref="B9157:D9157"/>
    <mergeCell ref="B9158:D9158"/>
    <mergeCell ref="B9159:D9159"/>
    <mergeCell ref="B9160:D9160"/>
    <mergeCell ref="B9149:D9149"/>
    <mergeCell ref="B9150:D9150"/>
    <mergeCell ref="B9151:D9151"/>
    <mergeCell ref="B9152:D9152"/>
    <mergeCell ref="B9153:D9153"/>
    <mergeCell ref="B9154:D9154"/>
    <mergeCell ref="B9143:D9143"/>
    <mergeCell ref="B9144:D9144"/>
    <mergeCell ref="B9145:D9145"/>
    <mergeCell ref="B9146:D9146"/>
    <mergeCell ref="B9147:D9147"/>
    <mergeCell ref="B9148:D9148"/>
    <mergeCell ref="B9137:D9137"/>
    <mergeCell ref="B9138:D9138"/>
    <mergeCell ref="B9139:D9139"/>
    <mergeCell ref="B9140:D9140"/>
    <mergeCell ref="B9141:D9141"/>
    <mergeCell ref="B9142:D9142"/>
    <mergeCell ref="B9131:D9131"/>
    <mergeCell ref="B9132:D9132"/>
    <mergeCell ref="B9133:D9133"/>
    <mergeCell ref="B9134:D9134"/>
    <mergeCell ref="B9135:D9135"/>
    <mergeCell ref="B9136:D9136"/>
    <mergeCell ref="B9125:D9125"/>
    <mergeCell ref="B9126:D9126"/>
    <mergeCell ref="B9127:D9127"/>
    <mergeCell ref="B9128:D9128"/>
    <mergeCell ref="B9129:D9129"/>
    <mergeCell ref="B9130:D9130"/>
    <mergeCell ref="B9119:D9119"/>
    <mergeCell ref="B9120:D9120"/>
    <mergeCell ref="B9121:D9121"/>
    <mergeCell ref="B9122:D9122"/>
    <mergeCell ref="B9123:D9123"/>
    <mergeCell ref="B9124:D9124"/>
    <mergeCell ref="B9113:D9113"/>
    <mergeCell ref="B9114:D9114"/>
    <mergeCell ref="B9115:D9115"/>
    <mergeCell ref="B9116:D9116"/>
    <mergeCell ref="B9117:D9117"/>
    <mergeCell ref="B9118:D9118"/>
    <mergeCell ref="B9107:D9107"/>
    <mergeCell ref="B9108:D9108"/>
    <mergeCell ref="B9109:D9109"/>
    <mergeCell ref="B9110:D9110"/>
    <mergeCell ref="B9111:D9111"/>
    <mergeCell ref="B9112:D9112"/>
    <mergeCell ref="B9101:D9101"/>
    <mergeCell ref="B9102:D9102"/>
    <mergeCell ref="B9103:D9103"/>
    <mergeCell ref="B9104:D9104"/>
    <mergeCell ref="B9105:D9105"/>
    <mergeCell ref="B9106:D9106"/>
    <mergeCell ref="B9095:D9095"/>
    <mergeCell ref="B9096:D9096"/>
    <mergeCell ref="B9097:D9097"/>
    <mergeCell ref="B9098:D9098"/>
    <mergeCell ref="B9099:D9099"/>
    <mergeCell ref="B9100:D9100"/>
    <mergeCell ref="B9089:D9089"/>
    <mergeCell ref="B9090:D9090"/>
    <mergeCell ref="B9091:D9091"/>
    <mergeCell ref="B9092:D9092"/>
    <mergeCell ref="B9093:D9093"/>
    <mergeCell ref="B9094:D9094"/>
    <mergeCell ref="B9083:D9083"/>
    <mergeCell ref="B9084:D9084"/>
    <mergeCell ref="B9085:D9085"/>
    <mergeCell ref="B9086:D9086"/>
    <mergeCell ref="B9087:D9087"/>
    <mergeCell ref="B9088:D9088"/>
    <mergeCell ref="B9077:D9077"/>
    <mergeCell ref="B9078:D9078"/>
    <mergeCell ref="B9079:D9079"/>
    <mergeCell ref="B9080:D9080"/>
    <mergeCell ref="B9081:D9081"/>
    <mergeCell ref="B9082:D9082"/>
    <mergeCell ref="B9071:D9071"/>
    <mergeCell ref="B9072:D9072"/>
    <mergeCell ref="B9073:D9073"/>
    <mergeCell ref="B9074:D9074"/>
    <mergeCell ref="B9075:D9075"/>
    <mergeCell ref="B9076:D9076"/>
    <mergeCell ref="B9065:D9065"/>
    <mergeCell ref="B9066:D9066"/>
    <mergeCell ref="B9067:D9067"/>
    <mergeCell ref="B9068:D9068"/>
    <mergeCell ref="B9069:D9069"/>
    <mergeCell ref="B9070:D9070"/>
    <mergeCell ref="B9059:D9059"/>
    <mergeCell ref="B9060:D9060"/>
    <mergeCell ref="B9061:D9061"/>
    <mergeCell ref="B9062:D9062"/>
    <mergeCell ref="B9063:D9063"/>
    <mergeCell ref="B9064:D9064"/>
    <mergeCell ref="B9053:D9053"/>
    <mergeCell ref="B9054:D9054"/>
    <mergeCell ref="B9055:D9055"/>
    <mergeCell ref="B9056:D9056"/>
    <mergeCell ref="B9057:D9057"/>
    <mergeCell ref="B9058:D9058"/>
    <mergeCell ref="B9047:D9047"/>
    <mergeCell ref="B9048:D9048"/>
    <mergeCell ref="B9049:D9049"/>
    <mergeCell ref="B9050:D9050"/>
    <mergeCell ref="B9051:D9051"/>
    <mergeCell ref="B9052:D9052"/>
    <mergeCell ref="B9041:D9041"/>
    <mergeCell ref="B9042:D9042"/>
    <mergeCell ref="B9043:D9043"/>
    <mergeCell ref="B9044:D9044"/>
    <mergeCell ref="B9045:D9045"/>
    <mergeCell ref="B9046:D9046"/>
    <mergeCell ref="B9035:D9035"/>
    <mergeCell ref="B9036:D9036"/>
    <mergeCell ref="B9037:D9037"/>
    <mergeCell ref="B9038:D9038"/>
    <mergeCell ref="B9039:D9039"/>
    <mergeCell ref="B9040:D9040"/>
    <mergeCell ref="B9029:D9029"/>
    <mergeCell ref="B9030:D9030"/>
    <mergeCell ref="B9031:D9031"/>
    <mergeCell ref="B9032:D9032"/>
    <mergeCell ref="B9033:D9033"/>
    <mergeCell ref="B9034:D9034"/>
    <mergeCell ref="B9023:D9023"/>
    <mergeCell ref="B9024:D9024"/>
    <mergeCell ref="B9025:D9025"/>
    <mergeCell ref="B9026:D9026"/>
    <mergeCell ref="B9027:D9027"/>
    <mergeCell ref="B9028:D9028"/>
    <mergeCell ref="B9017:D9017"/>
    <mergeCell ref="B9018:D9018"/>
    <mergeCell ref="B9019:D9019"/>
    <mergeCell ref="B9020:D9020"/>
    <mergeCell ref="B9021:D9021"/>
    <mergeCell ref="B9022:D9022"/>
    <mergeCell ref="B9011:D9011"/>
    <mergeCell ref="B9012:D9012"/>
    <mergeCell ref="B9013:D9013"/>
    <mergeCell ref="B9014:D9014"/>
    <mergeCell ref="B9015:D9015"/>
    <mergeCell ref="B9016:D9016"/>
    <mergeCell ref="B9005:D9005"/>
    <mergeCell ref="B9006:D9006"/>
    <mergeCell ref="B9007:D9007"/>
    <mergeCell ref="B9008:D9008"/>
    <mergeCell ref="B9009:D9009"/>
    <mergeCell ref="B9010:D9010"/>
    <mergeCell ref="B8999:D8999"/>
    <mergeCell ref="B9000:D9000"/>
    <mergeCell ref="B9001:D9001"/>
    <mergeCell ref="B9002:D9002"/>
    <mergeCell ref="B9003:D9003"/>
    <mergeCell ref="B9004:D9004"/>
    <mergeCell ref="B8993:D8993"/>
    <mergeCell ref="B8994:D8994"/>
    <mergeCell ref="B8995:D8995"/>
    <mergeCell ref="B8996:D8996"/>
    <mergeCell ref="B8997:D8997"/>
    <mergeCell ref="B8998:D8998"/>
    <mergeCell ref="B8987:D8987"/>
    <mergeCell ref="B8988:D8988"/>
    <mergeCell ref="B8989:D8989"/>
    <mergeCell ref="B8990:D8990"/>
    <mergeCell ref="B8991:D8991"/>
    <mergeCell ref="B8992:D8992"/>
    <mergeCell ref="B8981:D8981"/>
    <mergeCell ref="B8982:D8982"/>
    <mergeCell ref="B8983:D8983"/>
    <mergeCell ref="B8984:D8984"/>
    <mergeCell ref="B8985:D8985"/>
    <mergeCell ref="B8986:D8986"/>
    <mergeCell ref="B8975:D8975"/>
    <mergeCell ref="B8976:D8976"/>
    <mergeCell ref="B8977:D8977"/>
    <mergeCell ref="B8978:D8978"/>
    <mergeCell ref="B8979:D8979"/>
    <mergeCell ref="B8980:D8980"/>
    <mergeCell ref="B8969:D8969"/>
    <mergeCell ref="B8970:D8970"/>
    <mergeCell ref="B8971:D8971"/>
    <mergeCell ref="B8972:D8972"/>
    <mergeCell ref="B8973:D8973"/>
    <mergeCell ref="B8974:D8974"/>
    <mergeCell ref="B8963:D8963"/>
    <mergeCell ref="B8964:D8964"/>
    <mergeCell ref="B8965:D8965"/>
    <mergeCell ref="B8966:D8966"/>
    <mergeCell ref="B8967:D8967"/>
    <mergeCell ref="B8968:D8968"/>
    <mergeCell ref="B8957:D8957"/>
    <mergeCell ref="B8958:D8958"/>
    <mergeCell ref="B8959:D8959"/>
    <mergeCell ref="B8960:D8960"/>
    <mergeCell ref="B8961:D8961"/>
    <mergeCell ref="B8962:D8962"/>
    <mergeCell ref="B8951:D8951"/>
    <mergeCell ref="B8952:D8952"/>
    <mergeCell ref="B8953:D8953"/>
    <mergeCell ref="B8954:D8954"/>
    <mergeCell ref="B8955:D8955"/>
    <mergeCell ref="B8956:D8956"/>
    <mergeCell ref="B8945:D8945"/>
    <mergeCell ref="B8946:D8946"/>
    <mergeCell ref="B8947:D8947"/>
    <mergeCell ref="B8948:D8948"/>
    <mergeCell ref="B8949:D8949"/>
    <mergeCell ref="B8950:D8950"/>
    <mergeCell ref="B8939:D8939"/>
    <mergeCell ref="B8940:D8940"/>
    <mergeCell ref="B8941:D8941"/>
    <mergeCell ref="B8942:D8942"/>
    <mergeCell ref="B8943:D8943"/>
    <mergeCell ref="B8944:D8944"/>
    <mergeCell ref="B8933:D8933"/>
    <mergeCell ref="B8934:D8934"/>
    <mergeCell ref="B8935:D8935"/>
    <mergeCell ref="B8936:D8936"/>
    <mergeCell ref="B8937:D8937"/>
    <mergeCell ref="B8938:D8938"/>
    <mergeCell ref="B8927:D8927"/>
    <mergeCell ref="B8928:D8928"/>
    <mergeCell ref="B8929:D8929"/>
    <mergeCell ref="B8930:D8930"/>
    <mergeCell ref="B8931:D8931"/>
    <mergeCell ref="B8932:D8932"/>
    <mergeCell ref="B8921:D8921"/>
    <mergeCell ref="B8922:D8922"/>
    <mergeCell ref="B8923:D8923"/>
    <mergeCell ref="B8924:D8924"/>
    <mergeCell ref="B8925:D8925"/>
    <mergeCell ref="B8926:D8926"/>
    <mergeCell ref="B8915:D8915"/>
    <mergeCell ref="B8916:D8916"/>
    <mergeCell ref="B8917:D8917"/>
    <mergeCell ref="B8918:D8918"/>
    <mergeCell ref="B8919:D8919"/>
    <mergeCell ref="B8920:D8920"/>
    <mergeCell ref="B8909:D8909"/>
    <mergeCell ref="B8910:D8910"/>
    <mergeCell ref="B8911:D8911"/>
    <mergeCell ref="B8912:D8912"/>
    <mergeCell ref="B8913:D8913"/>
    <mergeCell ref="B8914:D8914"/>
    <mergeCell ref="B8903:D8903"/>
    <mergeCell ref="B8904:D8904"/>
    <mergeCell ref="B8905:D8905"/>
    <mergeCell ref="B8906:D8906"/>
    <mergeCell ref="B8907:D8907"/>
    <mergeCell ref="B8908:D8908"/>
    <mergeCell ref="B8897:D8897"/>
    <mergeCell ref="B8898:D8898"/>
    <mergeCell ref="B8899:D8899"/>
    <mergeCell ref="B8900:D8900"/>
    <mergeCell ref="B8901:D8901"/>
    <mergeCell ref="B8902:D8902"/>
    <mergeCell ref="B8891:D8891"/>
    <mergeCell ref="B8892:D8892"/>
    <mergeCell ref="B8893:D8893"/>
    <mergeCell ref="B8894:D8894"/>
    <mergeCell ref="B8895:D8895"/>
    <mergeCell ref="B8896:D8896"/>
    <mergeCell ref="B8885:D8885"/>
    <mergeCell ref="B8886:D8886"/>
    <mergeCell ref="B8887:D8887"/>
    <mergeCell ref="B8888:D8888"/>
    <mergeCell ref="B8889:D8889"/>
    <mergeCell ref="B8890:D8890"/>
    <mergeCell ref="B8879:D8879"/>
    <mergeCell ref="B8880:D8880"/>
    <mergeCell ref="B8881:D8881"/>
    <mergeCell ref="B8882:D8882"/>
    <mergeCell ref="B8883:D8883"/>
    <mergeCell ref="B8884:D8884"/>
    <mergeCell ref="B8873:D8873"/>
    <mergeCell ref="B8874:D8874"/>
    <mergeCell ref="B8875:D8875"/>
    <mergeCell ref="B8876:D8876"/>
    <mergeCell ref="B8877:D8877"/>
    <mergeCell ref="B8878:D8878"/>
    <mergeCell ref="B8867:D8867"/>
    <mergeCell ref="B8868:D8868"/>
    <mergeCell ref="B8869:D8869"/>
    <mergeCell ref="B8870:D8870"/>
    <mergeCell ref="B8871:D8871"/>
    <mergeCell ref="B8872:D8872"/>
    <mergeCell ref="B8861:D8861"/>
    <mergeCell ref="B8862:D8862"/>
    <mergeCell ref="B8863:D8863"/>
    <mergeCell ref="B8864:D8864"/>
    <mergeCell ref="B8865:D8865"/>
    <mergeCell ref="B8866:D8866"/>
    <mergeCell ref="B8855:D8855"/>
    <mergeCell ref="B8856:D8856"/>
    <mergeCell ref="B8857:D8857"/>
    <mergeCell ref="B8858:D8858"/>
    <mergeCell ref="B8859:D8859"/>
    <mergeCell ref="B8860:D8860"/>
    <mergeCell ref="B8849:D8849"/>
    <mergeCell ref="B8850:D8850"/>
    <mergeCell ref="B8851:D8851"/>
    <mergeCell ref="B8852:D8852"/>
    <mergeCell ref="B8853:D8853"/>
    <mergeCell ref="B8854:D8854"/>
    <mergeCell ref="B8843:D8843"/>
    <mergeCell ref="B8844:D8844"/>
    <mergeCell ref="B8845:D8845"/>
    <mergeCell ref="B8846:D8846"/>
    <mergeCell ref="B8847:D8847"/>
    <mergeCell ref="B8848:D8848"/>
    <mergeCell ref="B8837:D8837"/>
    <mergeCell ref="B8838:D8838"/>
    <mergeCell ref="B8839:D8839"/>
    <mergeCell ref="B8840:D8840"/>
    <mergeCell ref="B8841:D8841"/>
    <mergeCell ref="B8842:D8842"/>
    <mergeCell ref="B8831:D8831"/>
    <mergeCell ref="B8832:D8832"/>
    <mergeCell ref="B8833:D8833"/>
    <mergeCell ref="B8834:D8834"/>
    <mergeCell ref="B8835:D8835"/>
    <mergeCell ref="B8836:D8836"/>
    <mergeCell ref="B8825:D8825"/>
    <mergeCell ref="B8826:D8826"/>
    <mergeCell ref="B8827:D8827"/>
    <mergeCell ref="B8828:D8828"/>
    <mergeCell ref="B8829:D8829"/>
    <mergeCell ref="B8830:D8830"/>
    <mergeCell ref="B8819:D8819"/>
    <mergeCell ref="B8820:D8820"/>
    <mergeCell ref="B8821:D8821"/>
    <mergeCell ref="B8822:D8822"/>
    <mergeCell ref="B8823:D8823"/>
    <mergeCell ref="B8824:D8824"/>
    <mergeCell ref="B8813:D8813"/>
    <mergeCell ref="B8814:D8814"/>
    <mergeCell ref="B8815:D8815"/>
    <mergeCell ref="B8816:D8816"/>
    <mergeCell ref="B8817:D8817"/>
    <mergeCell ref="B8818:D8818"/>
    <mergeCell ref="B8807:D8807"/>
    <mergeCell ref="B8808:D8808"/>
    <mergeCell ref="B8809:D8809"/>
    <mergeCell ref="B8810:D8810"/>
    <mergeCell ref="B8811:D8811"/>
    <mergeCell ref="B8812:D8812"/>
    <mergeCell ref="B8801:D8801"/>
    <mergeCell ref="B8802:D8802"/>
    <mergeCell ref="B8803:D8803"/>
    <mergeCell ref="B8804:D8804"/>
    <mergeCell ref="B8805:D8805"/>
    <mergeCell ref="B8806:D8806"/>
    <mergeCell ref="B8795:D8795"/>
    <mergeCell ref="B8796:D8796"/>
    <mergeCell ref="B8797:D8797"/>
    <mergeCell ref="B8798:D8798"/>
    <mergeCell ref="B8799:D8799"/>
    <mergeCell ref="B8800:D8800"/>
    <mergeCell ref="B8789:D8789"/>
    <mergeCell ref="B8790:D8790"/>
    <mergeCell ref="B8791:D8791"/>
    <mergeCell ref="B8792:D8792"/>
    <mergeCell ref="B8793:D8793"/>
    <mergeCell ref="B8794:D8794"/>
    <mergeCell ref="B8783:D8783"/>
    <mergeCell ref="B8784:D8784"/>
    <mergeCell ref="B8785:D8785"/>
    <mergeCell ref="B8786:D8786"/>
    <mergeCell ref="B8787:D8787"/>
    <mergeCell ref="B8788:D8788"/>
    <mergeCell ref="B8777:D8777"/>
    <mergeCell ref="B8778:D8778"/>
    <mergeCell ref="B8779:D8779"/>
    <mergeCell ref="B8780:D8780"/>
    <mergeCell ref="B8781:D8781"/>
    <mergeCell ref="B8782:D8782"/>
    <mergeCell ref="B8771:D8771"/>
    <mergeCell ref="B8772:D8772"/>
    <mergeCell ref="B8773:D8773"/>
    <mergeCell ref="B8774:D8774"/>
    <mergeCell ref="B8775:D8775"/>
    <mergeCell ref="B8776:D8776"/>
    <mergeCell ref="B8765:D8765"/>
    <mergeCell ref="B8766:D8766"/>
    <mergeCell ref="B8767:D8767"/>
    <mergeCell ref="B8768:D8768"/>
    <mergeCell ref="B8769:D8769"/>
    <mergeCell ref="B8770:D8770"/>
    <mergeCell ref="B8759:D8759"/>
    <mergeCell ref="B8760:D8760"/>
    <mergeCell ref="B8761:D8761"/>
    <mergeCell ref="B8762:D8762"/>
    <mergeCell ref="B8763:D8763"/>
    <mergeCell ref="B8764:D8764"/>
    <mergeCell ref="B8753:D8753"/>
    <mergeCell ref="B8754:D8754"/>
    <mergeCell ref="B8755:D8755"/>
    <mergeCell ref="B8756:D8756"/>
    <mergeCell ref="B8757:D8757"/>
    <mergeCell ref="B8758:D8758"/>
    <mergeCell ref="B8747:D8747"/>
    <mergeCell ref="B8748:D8748"/>
    <mergeCell ref="B8749:D8749"/>
    <mergeCell ref="B8750:D8750"/>
    <mergeCell ref="B8751:D8751"/>
    <mergeCell ref="B8752:D8752"/>
    <mergeCell ref="B8741:D8741"/>
    <mergeCell ref="B8742:D8742"/>
    <mergeCell ref="B8743:D8743"/>
    <mergeCell ref="B8744:D8744"/>
    <mergeCell ref="B8745:D8745"/>
    <mergeCell ref="B8746:D8746"/>
    <mergeCell ref="B8735:D8735"/>
    <mergeCell ref="B8736:D8736"/>
    <mergeCell ref="B8737:D8737"/>
    <mergeCell ref="B8738:D8738"/>
    <mergeCell ref="B8739:D8739"/>
    <mergeCell ref="B8740:D8740"/>
    <mergeCell ref="B8729:D8729"/>
    <mergeCell ref="B8730:D8730"/>
    <mergeCell ref="B8731:D8731"/>
    <mergeCell ref="B8732:D8732"/>
    <mergeCell ref="B8733:D8733"/>
    <mergeCell ref="B8734:D8734"/>
    <mergeCell ref="B8723:D8723"/>
    <mergeCell ref="B8724:D8724"/>
    <mergeCell ref="B8725:D8725"/>
    <mergeCell ref="B8726:D8726"/>
    <mergeCell ref="B8727:D8727"/>
    <mergeCell ref="B8728:D8728"/>
    <mergeCell ref="B8717:D8717"/>
    <mergeCell ref="B8718:D8718"/>
    <mergeCell ref="B8719:D8719"/>
    <mergeCell ref="B8720:D8720"/>
    <mergeCell ref="B8721:D8721"/>
    <mergeCell ref="B8722:D8722"/>
    <mergeCell ref="B8711:D8711"/>
    <mergeCell ref="B8712:D8712"/>
    <mergeCell ref="B8713:D8713"/>
    <mergeCell ref="B8714:D8714"/>
    <mergeCell ref="B8715:D8715"/>
    <mergeCell ref="B8716:D8716"/>
    <mergeCell ref="B8705:D8705"/>
    <mergeCell ref="B8706:D8706"/>
    <mergeCell ref="B8707:D8707"/>
    <mergeCell ref="B8708:D8708"/>
    <mergeCell ref="B8709:D8709"/>
    <mergeCell ref="B8710:D8710"/>
    <mergeCell ref="B8699:D8699"/>
    <mergeCell ref="B8700:D8700"/>
    <mergeCell ref="B8701:D8701"/>
    <mergeCell ref="B8702:D8702"/>
    <mergeCell ref="B8703:D8703"/>
    <mergeCell ref="B8704:D8704"/>
    <mergeCell ref="B8693:D8693"/>
    <mergeCell ref="B8694:D8694"/>
    <mergeCell ref="B8695:D8695"/>
    <mergeCell ref="B8696:D8696"/>
    <mergeCell ref="B8697:D8697"/>
    <mergeCell ref="B8698:D8698"/>
    <mergeCell ref="B8687:D8687"/>
    <mergeCell ref="B8688:D8688"/>
    <mergeCell ref="B8689:D8689"/>
    <mergeCell ref="B8690:D8690"/>
    <mergeCell ref="B8691:D8691"/>
    <mergeCell ref="B8692:D8692"/>
    <mergeCell ref="B8681:D8681"/>
    <mergeCell ref="B8682:D8682"/>
    <mergeCell ref="B8683:D8683"/>
    <mergeCell ref="B8684:D8684"/>
    <mergeCell ref="B8685:D8685"/>
    <mergeCell ref="B8686:D8686"/>
    <mergeCell ref="B8675:D8675"/>
    <mergeCell ref="B8676:D8676"/>
    <mergeCell ref="B8677:D8677"/>
    <mergeCell ref="B8678:D8678"/>
    <mergeCell ref="B8679:D8679"/>
    <mergeCell ref="B8680:D8680"/>
    <mergeCell ref="B8669:D8669"/>
    <mergeCell ref="B8670:D8670"/>
    <mergeCell ref="B8671:D8671"/>
    <mergeCell ref="B8672:D8672"/>
    <mergeCell ref="B8673:D8673"/>
    <mergeCell ref="B8674:D8674"/>
    <mergeCell ref="B8663:D8663"/>
    <mergeCell ref="B8664:D8664"/>
    <mergeCell ref="B8665:D8665"/>
    <mergeCell ref="B8666:D8666"/>
    <mergeCell ref="B8667:D8667"/>
    <mergeCell ref="B8668:D8668"/>
    <mergeCell ref="B8657:D8657"/>
    <mergeCell ref="B8658:D8658"/>
    <mergeCell ref="B8659:D8659"/>
    <mergeCell ref="B8660:D8660"/>
    <mergeCell ref="B8661:D8661"/>
    <mergeCell ref="B8662:D8662"/>
    <mergeCell ref="B8651:D8651"/>
    <mergeCell ref="B8652:D8652"/>
    <mergeCell ref="B8653:D8653"/>
    <mergeCell ref="B8654:D8654"/>
    <mergeCell ref="B8655:D8655"/>
    <mergeCell ref="B8656:D8656"/>
    <mergeCell ref="B8645:D8645"/>
    <mergeCell ref="B8646:D8646"/>
    <mergeCell ref="B8647:D8647"/>
    <mergeCell ref="B8648:D8648"/>
    <mergeCell ref="B8649:D8649"/>
    <mergeCell ref="B8650:D8650"/>
    <mergeCell ref="B8639:D8639"/>
    <mergeCell ref="B8640:D8640"/>
    <mergeCell ref="B8641:D8641"/>
    <mergeCell ref="B8642:D8642"/>
    <mergeCell ref="B8643:D8643"/>
    <mergeCell ref="B8644:D8644"/>
    <mergeCell ref="B8633:D8633"/>
    <mergeCell ref="B8634:D8634"/>
    <mergeCell ref="B8635:D8635"/>
    <mergeCell ref="B8636:D8636"/>
    <mergeCell ref="B8637:D8637"/>
    <mergeCell ref="B8638:D8638"/>
    <mergeCell ref="B8627:D8627"/>
    <mergeCell ref="B8628:D8628"/>
    <mergeCell ref="B8629:D8629"/>
    <mergeCell ref="B8630:D8630"/>
    <mergeCell ref="B8631:D8631"/>
    <mergeCell ref="B8632:D8632"/>
    <mergeCell ref="B8621:D8621"/>
    <mergeCell ref="B8622:D8622"/>
    <mergeCell ref="B8623:D8623"/>
    <mergeCell ref="B8624:D8624"/>
    <mergeCell ref="B8625:D8625"/>
    <mergeCell ref="B8626:D8626"/>
    <mergeCell ref="B8615:D8615"/>
    <mergeCell ref="B8616:D8616"/>
    <mergeCell ref="B8617:D8617"/>
    <mergeCell ref="B8618:D8618"/>
    <mergeCell ref="B8619:D8619"/>
    <mergeCell ref="B8620:D8620"/>
    <mergeCell ref="B8609:D8609"/>
    <mergeCell ref="B8610:D8610"/>
    <mergeCell ref="B8611:D8611"/>
    <mergeCell ref="B8612:D8612"/>
    <mergeCell ref="B8613:D8613"/>
    <mergeCell ref="B8614:D8614"/>
    <mergeCell ref="B8603:D8603"/>
    <mergeCell ref="B8604:D8604"/>
    <mergeCell ref="B8605:D8605"/>
    <mergeCell ref="B8606:D8606"/>
    <mergeCell ref="B8607:D8607"/>
    <mergeCell ref="B8608:D8608"/>
    <mergeCell ref="B8597:D8597"/>
    <mergeCell ref="B8598:D8598"/>
    <mergeCell ref="B8599:D8599"/>
    <mergeCell ref="B8600:D8600"/>
    <mergeCell ref="B8601:D8601"/>
    <mergeCell ref="B8602:D8602"/>
    <mergeCell ref="B8591:D8591"/>
    <mergeCell ref="B8592:D8592"/>
    <mergeCell ref="B8593:D8593"/>
    <mergeCell ref="B8594:D8594"/>
    <mergeCell ref="B8595:D8595"/>
    <mergeCell ref="B8596:D8596"/>
    <mergeCell ref="B8585:D8585"/>
    <mergeCell ref="B8586:D8586"/>
    <mergeCell ref="B8587:D8587"/>
    <mergeCell ref="B8588:D8588"/>
    <mergeCell ref="B8589:D8589"/>
    <mergeCell ref="B8590:D8590"/>
    <mergeCell ref="B8579:D8579"/>
    <mergeCell ref="B8580:D8580"/>
    <mergeCell ref="B8581:D8581"/>
    <mergeCell ref="B8582:D8582"/>
    <mergeCell ref="B8583:D8583"/>
    <mergeCell ref="B8584:D8584"/>
    <mergeCell ref="B8573:D8573"/>
    <mergeCell ref="B8574:D8574"/>
    <mergeCell ref="B8575:D8575"/>
    <mergeCell ref="B8576:D8576"/>
    <mergeCell ref="B8577:D8577"/>
    <mergeCell ref="B8578:D8578"/>
    <mergeCell ref="B8567:D8567"/>
    <mergeCell ref="B8568:D8568"/>
    <mergeCell ref="B8569:D8569"/>
    <mergeCell ref="B8570:D8570"/>
    <mergeCell ref="B8571:D8571"/>
    <mergeCell ref="B8572:D8572"/>
    <mergeCell ref="B8561:D8561"/>
    <mergeCell ref="B8562:D8562"/>
    <mergeCell ref="B8563:D8563"/>
    <mergeCell ref="B8564:D8564"/>
    <mergeCell ref="B8565:D8565"/>
    <mergeCell ref="B8566:D8566"/>
    <mergeCell ref="B8555:D8555"/>
    <mergeCell ref="B8556:D8556"/>
    <mergeCell ref="B8557:D8557"/>
    <mergeCell ref="B8558:D8558"/>
    <mergeCell ref="B8559:D8559"/>
    <mergeCell ref="B8560:D8560"/>
    <mergeCell ref="B8549:D8549"/>
    <mergeCell ref="B8550:D8550"/>
    <mergeCell ref="B8551:D8551"/>
    <mergeCell ref="B8552:D8552"/>
    <mergeCell ref="B8553:D8553"/>
    <mergeCell ref="B8554:D8554"/>
    <mergeCell ref="B8543:D8543"/>
    <mergeCell ref="B8544:D8544"/>
    <mergeCell ref="B8545:D8545"/>
    <mergeCell ref="B8546:D8546"/>
    <mergeCell ref="B8547:D8547"/>
    <mergeCell ref="B8548:D8548"/>
    <mergeCell ref="B8537:D8537"/>
    <mergeCell ref="B8538:D8538"/>
    <mergeCell ref="B8539:D8539"/>
    <mergeCell ref="B8540:D8540"/>
    <mergeCell ref="B8541:D8541"/>
    <mergeCell ref="B8542:D8542"/>
    <mergeCell ref="B8531:D8531"/>
    <mergeCell ref="B8532:D8532"/>
    <mergeCell ref="B8533:D8533"/>
    <mergeCell ref="B8534:D8534"/>
    <mergeCell ref="B8535:D8535"/>
    <mergeCell ref="B8536:D8536"/>
    <mergeCell ref="B8525:D8525"/>
    <mergeCell ref="B8526:D8526"/>
    <mergeCell ref="B8527:D8527"/>
    <mergeCell ref="B8528:D8528"/>
    <mergeCell ref="B8529:D8529"/>
    <mergeCell ref="B8530:D8530"/>
    <mergeCell ref="B8519:D8519"/>
    <mergeCell ref="B8520:D8520"/>
    <mergeCell ref="B8521:D8521"/>
    <mergeCell ref="B8522:D8522"/>
    <mergeCell ref="B8523:D8523"/>
    <mergeCell ref="B8524:D8524"/>
    <mergeCell ref="B8513:D8513"/>
    <mergeCell ref="B8514:D8514"/>
    <mergeCell ref="B8515:D8515"/>
    <mergeCell ref="B8516:D8516"/>
    <mergeCell ref="B8517:D8517"/>
    <mergeCell ref="B8518:D8518"/>
    <mergeCell ref="B8507:D8507"/>
    <mergeCell ref="B8508:D8508"/>
    <mergeCell ref="B8509:D8509"/>
    <mergeCell ref="B8510:D8510"/>
    <mergeCell ref="B8511:D8511"/>
    <mergeCell ref="B8512:D8512"/>
    <mergeCell ref="B8501:D8501"/>
    <mergeCell ref="B8502:D8502"/>
    <mergeCell ref="B8503:D8503"/>
    <mergeCell ref="B8504:D8504"/>
    <mergeCell ref="B8505:D8505"/>
    <mergeCell ref="B8506:D8506"/>
    <mergeCell ref="B8495:D8495"/>
    <mergeCell ref="B8496:D8496"/>
    <mergeCell ref="B8497:D8497"/>
    <mergeCell ref="B8498:D8498"/>
    <mergeCell ref="B8499:D8499"/>
    <mergeCell ref="B8500:D8500"/>
    <mergeCell ref="B8489:D8489"/>
    <mergeCell ref="B8490:D8490"/>
    <mergeCell ref="B8491:D8491"/>
    <mergeCell ref="B8492:D8492"/>
    <mergeCell ref="B8493:D8493"/>
    <mergeCell ref="B8494:D8494"/>
    <mergeCell ref="B8483:D8483"/>
    <mergeCell ref="B8484:D8484"/>
    <mergeCell ref="B8485:D8485"/>
    <mergeCell ref="B8486:D8486"/>
    <mergeCell ref="B8487:D8487"/>
    <mergeCell ref="B8488:D8488"/>
    <mergeCell ref="B8477:D8477"/>
    <mergeCell ref="B8478:D8478"/>
    <mergeCell ref="B8479:D8479"/>
    <mergeCell ref="B8480:D8480"/>
    <mergeCell ref="B8481:D8481"/>
    <mergeCell ref="B8482:D8482"/>
    <mergeCell ref="B8471:D8471"/>
    <mergeCell ref="B8472:D8472"/>
    <mergeCell ref="B8473:D8473"/>
    <mergeCell ref="B8474:D8474"/>
    <mergeCell ref="B8475:D8475"/>
    <mergeCell ref="B8476:D8476"/>
    <mergeCell ref="B8465:D8465"/>
    <mergeCell ref="B8466:D8466"/>
    <mergeCell ref="B8467:D8467"/>
    <mergeCell ref="B8468:D8468"/>
    <mergeCell ref="B8469:D8469"/>
    <mergeCell ref="B8470:D8470"/>
    <mergeCell ref="B8459:D8459"/>
    <mergeCell ref="B8460:D8460"/>
    <mergeCell ref="B8461:D8461"/>
    <mergeCell ref="B8462:D8462"/>
    <mergeCell ref="B8463:D8463"/>
    <mergeCell ref="B8464:D8464"/>
    <mergeCell ref="B8453:D8453"/>
    <mergeCell ref="B8454:D8454"/>
    <mergeCell ref="B8455:D8455"/>
    <mergeCell ref="B8456:D8456"/>
    <mergeCell ref="B8457:D8457"/>
    <mergeCell ref="B8458:D8458"/>
    <mergeCell ref="B8447:D8447"/>
    <mergeCell ref="B8448:D8448"/>
    <mergeCell ref="B8449:D8449"/>
    <mergeCell ref="B8450:D8450"/>
    <mergeCell ref="B8451:D8451"/>
    <mergeCell ref="B8452:D8452"/>
    <mergeCell ref="B8441:D8441"/>
    <mergeCell ref="B8442:D8442"/>
    <mergeCell ref="B8443:D8443"/>
    <mergeCell ref="B8444:D8444"/>
    <mergeCell ref="B8445:D8445"/>
    <mergeCell ref="B8446:D8446"/>
    <mergeCell ref="B8435:D8435"/>
    <mergeCell ref="B8436:D8436"/>
    <mergeCell ref="B8437:D8437"/>
    <mergeCell ref="B8438:D8438"/>
    <mergeCell ref="B8439:D8439"/>
    <mergeCell ref="B8440:D8440"/>
    <mergeCell ref="B8429:D8429"/>
    <mergeCell ref="B8430:D8430"/>
    <mergeCell ref="B8431:D8431"/>
    <mergeCell ref="B8432:D8432"/>
    <mergeCell ref="B8433:D8433"/>
    <mergeCell ref="B8434:D8434"/>
    <mergeCell ref="B8423:D8423"/>
    <mergeCell ref="B8424:D8424"/>
    <mergeCell ref="B8425:D8425"/>
    <mergeCell ref="B8426:D8426"/>
    <mergeCell ref="B8427:D8427"/>
    <mergeCell ref="B8428:D8428"/>
    <mergeCell ref="B8417:D8417"/>
    <mergeCell ref="B8418:D8418"/>
    <mergeCell ref="B8419:D8419"/>
    <mergeCell ref="B8420:D8420"/>
    <mergeCell ref="B8421:D8421"/>
    <mergeCell ref="B8422:D8422"/>
    <mergeCell ref="B8411:D8411"/>
    <mergeCell ref="B8412:D8412"/>
    <mergeCell ref="B8413:D8413"/>
    <mergeCell ref="B8414:D8414"/>
    <mergeCell ref="B8415:D8415"/>
    <mergeCell ref="B8416:D8416"/>
    <mergeCell ref="B8405:D8405"/>
    <mergeCell ref="B8406:D8406"/>
    <mergeCell ref="B8407:D8407"/>
    <mergeCell ref="B8408:D8408"/>
    <mergeCell ref="B8409:D8409"/>
    <mergeCell ref="B8410:D8410"/>
    <mergeCell ref="B8399:D8399"/>
    <mergeCell ref="B8400:D8400"/>
    <mergeCell ref="B8401:D8401"/>
    <mergeCell ref="B8402:D8402"/>
    <mergeCell ref="B8403:D8403"/>
    <mergeCell ref="B8404:D8404"/>
    <mergeCell ref="B8393:D8393"/>
    <mergeCell ref="B8394:D8394"/>
    <mergeCell ref="B8395:D8395"/>
    <mergeCell ref="B8396:D8396"/>
    <mergeCell ref="B8397:D8397"/>
    <mergeCell ref="B8398:D8398"/>
    <mergeCell ref="B8387:D8387"/>
    <mergeCell ref="B8388:D8388"/>
    <mergeCell ref="B8389:D8389"/>
    <mergeCell ref="B8390:D8390"/>
    <mergeCell ref="B8391:D8391"/>
    <mergeCell ref="B8392:D8392"/>
    <mergeCell ref="B8381:D8381"/>
    <mergeCell ref="B8382:D8382"/>
    <mergeCell ref="B8383:D8383"/>
    <mergeCell ref="B8384:D8384"/>
    <mergeCell ref="B8385:D8385"/>
    <mergeCell ref="B8386:D8386"/>
    <mergeCell ref="B8375:D8375"/>
    <mergeCell ref="B8376:D8376"/>
    <mergeCell ref="B8377:D8377"/>
    <mergeCell ref="B8378:D8378"/>
    <mergeCell ref="B8379:D8379"/>
    <mergeCell ref="B8380:D8380"/>
    <mergeCell ref="B8369:D8369"/>
    <mergeCell ref="B8370:D8370"/>
    <mergeCell ref="B8371:D8371"/>
    <mergeCell ref="B8372:D8372"/>
    <mergeCell ref="B8373:D8373"/>
    <mergeCell ref="B8374:D8374"/>
    <mergeCell ref="B8363:D8363"/>
    <mergeCell ref="B8364:D8364"/>
    <mergeCell ref="B8365:D8365"/>
    <mergeCell ref="B8366:D8366"/>
    <mergeCell ref="B8367:D8367"/>
    <mergeCell ref="B8368:D8368"/>
    <mergeCell ref="B8357:D8357"/>
    <mergeCell ref="B8358:D8358"/>
    <mergeCell ref="B8359:D8359"/>
    <mergeCell ref="B8360:D8360"/>
    <mergeCell ref="B8361:D8361"/>
    <mergeCell ref="B8362:D8362"/>
    <mergeCell ref="B8351:D8351"/>
    <mergeCell ref="B8352:D8352"/>
    <mergeCell ref="B8353:D8353"/>
    <mergeCell ref="B8354:D8354"/>
    <mergeCell ref="B8355:D8355"/>
    <mergeCell ref="B8356:D8356"/>
    <mergeCell ref="B8345:D8345"/>
    <mergeCell ref="B8346:D8346"/>
    <mergeCell ref="B8347:D8347"/>
    <mergeCell ref="B8348:D8348"/>
    <mergeCell ref="B8349:D8349"/>
    <mergeCell ref="B8350:D8350"/>
    <mergeCell ref="B8339:D8339"/>
    <mergeCell ref="B8340:D8340"/>
    <mergeCell ref="B8341:D8341"/>
    <mergeCell ref="B8342:D8342"/>
    <mergeCell ref="B8343:D8343"/>
    <mergeCell ref="B8344:D8344"/>
    <mergeCell ref="B8333:D8333"/>
    <mergeCell ref="B8334:D8334"/>
    <mergeCell ref="B8335:D8335"/>
    <mergeCell ref="B8336:D8336"/>
    <mergeCell ref="B8337:D8337"/>
    <mergeCell ref="B8338:D8338"/>
    <mergeCell ref="B8327:D8327"/>
    <mergeCell ref="B8328:D8328"/>
    <mergeCell ref="B8329:D8329"/>
    <mergeCell ref="B8330:D8330"/>
    <mergeCell ref="B8331:D8331"/>
    <mergeCell ref="B8332:D8332"/>
    <mergeCell ref="B8321:D8321"/>
    <mergeCell ref="B8322:D8322"/>
    <mergeCell ref="B8323:D8323"/>
    <mergeCell ref="B8324:D8324"/>
    <mergeCell ref="B8325:D8325"/>
    <mergeCell ref="B8326:D8326"/>
    <mergeCell ref="B8315:D8315"/>
    <mergeCell ref="B8316:D8316"/>
    <mergeCell ref="B8317:D8317"/>
    <mergeCell ref="B8318:D8318"/>
    <mergeCell ref="B8319:D8319"/>
    <mergeCell ref="B8320:D8320"/>
    <mergeCell ref="B8309:D8309"/>
    <mergeCell ref="B8310:D8310"/>
    <mergeCell ref="B8311:D8311"/>
    <mergeCell ref="B8312:D8312"/>
    <mergeCell ref="B8313:D8313"/>
    <mergeCell ref="B8314:D8314"/>
    <mergeCell ref="B8303:D8303"/>
    <mergeCell ref="B8304:D8304"/>
    <mergeCell ref="B8305:D8305"/>
    <mergeCell ref="B8306:D8306"/>
    <mergeCell ref="B8307:D8307"/>
    <mergeCell ref="B8308:D8308"/>
    <mergeCell ref="B8297:D8297"/>
    <mergeCell ref="B8298:D8298"/>
    <mergeCell ref="B8299:D8299"/>
    <mergeCell ref="B8300:D8300"/>
    <mergeCell ref="B8301:D8301"/>
    <mergeCell ref="B8302:D8302"/>
    <mergeCell ref="B8291:D8291"/>
    <mergeCell ref="B8292:D8292"/>
    <mergeCell ref="B8293:D8293"/>
    <mergeCell ref="B8294:D8294"/>
    <mergeCell ref="B8295:D8295"/>
    <mergeCell ref="B8296:D8296"/>
    <mergeCell ref="B8285:D8285"/>
    <mergeCell ref="B8286:D8286"/>
    <mergeCell ref="B8287:D8287"/>
    <mergeCell ref="B8288:D8288"/>
    <mergeCell ref="B8289:D8289"/>
    <mergeCell ref="B8290:D8290"/>
    <mergeCell ref="B8279:D8279"/>
    <mergeCell ref="B8280:D8280"/>
    <mergeCell ref="B8281:D8281"/>
    <mergeCell ref="B8282:D8282"/>
    <mergeCell ref="B8283:D8283"/>
    <mergeCell ref="B8284:D8284"/>
    <mergeCell ref="B8273:D8273"/>
    <mergeCell ref="B8274:D8274"/>
    <mergeCell ref="B8275:D8275"/>
    <mergeCell ref="B8276:D8276"/>
    <mergeCell ref="B8277:D8277"/>
    <mergeCell ref="B8278:D8278"/>
    <mergeCell ref="B8267:D8267"/>
    <mergeCell ref="B8268:D8268"/>
    <mergeCell ref="B8269:D8269"/>
    <mergeCell ref="B8270:D8270"/>
    <mergeCell ref="B8271:D8271"/>
    <mergeCell ref="B8272:D8272"/>
    <mergeCell ref="B8261:D8261"/>
    <mergeCell ref="B8262:D8262"/>
    <mergeCell ref="B8263:D8263"/>
    <mergeCell ref="B8264:D8264"/>
    <mergeCell ref="B8265:D8265"/>
    <mergeCell ref="B8266:D8266"/>
    <mergeCell ref="B8255:D8255"/>
    <mergeCell ref="B8256:D8256"/>
    <mergeCell ref="B8257:D8257"/>
    <mergeCell ref="B8258:D8258"/>
    <mergeCell ref="B8259:D8259"/>
    <mergeCell ref="B8260:D8260"/>
    <mergeCell ref="B8249:D8249"/>
    <mergeCell ref="B8250:D8250"/>
    <mergeCell ref="B8251:D8251"/>
    <mergeCell ref="B8252:D8252"/>
    <mergeCell ref="B8253:D8253"/>
    <mergeCell ref="B8254:D8254"/>
    <mergeCell ref="B8243:D8243"/>
    <mergeCell ref="B8244:D8244"/>
    <mergeCell ref="B8245:D8245"/>
    <mergeCell ref="B8246:D8246"/>
    <mergeCell ref="B8247:D8247"/>
    <mergeCell ref="B8248:D8248"/>
    <mergeCell ref="B8237:D8237"/>
    <mergeCell ref="B8238:D8238"/>
    <mergeCell ref="B8239:D8239"/>
    <mergeCell ref="B8240:D8240"/>
    <mergeCell ref="B8241:D8241"/>
    <mergeCell ref="B8242:D8242"/>
    <mergeCell ref="B8231:D8231"/>
    <mergeCell ref="B8232:D8232"/>
    <mergeCell ref="B8233:D8233"/>
    <mergeCell ref="B8234:D8234"/>
    <mergeCell ref="B8235:D8235"/>
    <mergeCell ref="B8236:D8236"/>
    <mergeCell ref="B8225:D8225"/>
    <mergeCell ref="B8226:D8226"/>
    <mergeCell ref="B8227:D8227"/>
    <mergeCell ref="B8228:D8228"/>
    <mergeCell ref="B8229:D8229"/>
    <mergeCell ref="B8230:D8230"/>
    <mergeCell ref="B8219:D8219"/>
    <mergeCell ref="B8220:D8220"/>
    <mergeCell ref="B8221:D8221"/>
    <mergeCell ref="B8222:D8222"/>
    <mergeCell ref="B8223:D8223"/>
    <mergeCell ref="B8224:D8224"/>
    <mergeCell ref="B8213:D8213"/>
    <mergeCell ref="B8214:D8214"/>
    <mergeCell ref="B8215:D8215"/>
    <mergeCell ref="B8216:D8216"/>
    <mergeCell ref="B8217:D8217"/>
    <mergeCell ref="B8218:D8218"/>
    <mergeCell ref="B8207:D8207"/>
    <mergeCell ref="B8208:D8208"/>
    <mergeCell ref="B8209:D8209"/>
    <mergeCell ref="B8210:D8210"/>
    <mergeCell ref="B8211:D8211"/>
    <mergeCell ref="B8212:D8212"/>
    <mergeCell ref="B8201:D8201"/>
    <mergeCell ref="B8202:D8202"/>
    <mergeCell ref="B8203:D8203"/>
    <mergeCell ref="B8204:D8204"/>
    <mergeCell ref="B8205:D8205"/>
    <mergeCell ref="B8206:D8206"/>
    <mergeCell ref="B8195:D8195"/>
    <mergeCell ref="B8196:D8196"/>
    <mergeCell ref="B8197:D8197"/>
    <mergeCell ref="B8198:D8198"/>
    <mergeCell ref="B8199:D8199"/>
    <mergeCell ref="B8200:D8200"/>
    <mergeCell ref="B8189:D8189"/>
    <mergeCell ref="B8190:D8190"/>
    <mergeCell ref="B8191:D8191"/>
    <mergeCell ref="B8192:D8192"/>
    <mergeCell ref="B8193:D8193"/>
    <mergeCell ref="B8194:D8194"/>
    <mergeCell ref="B8183:D8183"/>
    <mergeCell ref="B8184:D8184"/>
    <mergeCell ref="B8185:D8185"/>
    <mergeCell ref="B8186:D8186"/>
    <mergeCell ref="B8187:D8187"/>
    <mergeCell ref="B8188:D8188"/>
    <mergeCell ref="B8177:D8177"/>
    <mergeCell ref="B8178:D8178"/>
    <mergeCell ref="B8179:D8179"/>
    <mergeCell ref="B8180:D8180"/>
    <mergeCell ref="B8181:D8181"/>
    <mergeCell ref="B8182:D8182"/>
    <mergeCell ref="B8171:D8171"/>
    <mergeCell ref="B8172:D8172"/>
    <mergeCell ref="B8173:D8173"/>
    <mergeCell ref="B8174:D8174"/>
    <mergeCell ref="B8175:D8175"/>
    <mergeCell ref="B8176:D8176"/>
    <mergeCell ref="B8165:D8165"/>
    <mergeCell ref="B8166:D8166"/>
    <mergeCell ref="B8167:D8167"/>
    <mergeCell ref="B8168:D8168"/>
    <mergeCell ref="B8169:D8169"/>
    <mergeCell ref="B8170:D8170"/>
    <mergeCell ref="B8159:D8159"/>
    <mergeCell ref="B8160:D8160"/>
    <mergeCell ref="B8161:D8161"/>
    <mergeCell ref="B8162:D8162"/>
    <mergeCell ref="B8163:D8163"/>
    <mergeCell ref="B8164:D8164"/>
    <mergeCell ref="B8153:D8153"/>
    <mergeCell ref="B8154:D8154"/>
    <mergeCell ref="B8155:D8155"/>
    <mergeCell ref="B8156:D8156"/>
    <mergeCell ref="B8157:D8157"/>
    <mergeCell ref="B8158:D8158"/>
    <mergeCell ref="B8147:D8147"/>
    <mergeCell ref="B8148:D8148"/>
    <mergeCell ref="B8149:D8149"/>
    <mergeCell ref="B8150:D8150"/>
    <mergeCell ref="B8151:D8151"/>
    <mergeCell ref="B8152:D8152"/>
    <mergeCell ref="B8141:D8141"/>
    <mergeCell ref="B8142:D8142"/>
    <mergeCell ref="B8143:D8143"/>
    <mergeCell ref="B8144:D8144"/>
    <mergeCell ref="B8145:D8145"/>
    <mergeCell ref="B8146:D8146"/>
    <mergeCell ref="B8135:D8135"/>
    <mergeCell ref="B8136:D8136"/>
    <mergeCell ref="B8137:D8137"/>
    <mergeCell ref="B8138:D8138"/>
    <mergeCell ref="B8139:D8139"/>
    <mergeCell ref="B8140:D8140"/>
    <mergeCell ref="B8129:D8129"/>
    <mergeCell ref="B8130:D8130"/>
    <mergeCell ref="B8131:D8131"/>
    <mergeCell ref="B8132:D8132"/>
    <mergeCell ref="B8133:D8133"/>
    <mergeCell ref="B8134:D8134"/>
    <mergeCell ref="B8123:D8123"/>
    <mergeCell ref="B8124:D8124"/>
    <mergeCell ref="B8125:D8125"/>
    <mergeCell ref="B8126:D8126"/>
    <mergeCell ref="B8127:D8127"/>
    <mergeCell ref="B8128:D8128"/>
    <mergeCell ref="B8117:D8117"/>
    <mergeCell ref="B8118:D8118"/>
    <mergeCell ref="B8119:D8119"/>
    <mergeCell ref="B8120:D8120"/>
    <mergeCell ref="B8121:D8121"/>
    <mergeCell ref="B8122:D8122"/>
    <mergeCell ref="B8111:D8111"/>
    <mergeCell ref="B8112:D8112"/>
    <mergeCell ref="B8113:D8113"/>
    <mergeCell ref="B8114:D8114"/>
    <mergeCell ref="B8115:D8115"/>
    <mergeCell ref="B8116:D8116"/>
    <mergeCell ref="B8105:D8105"/>
    <mergeCell ref="B8106:D8106"/>
    <mergeCell ref="B8107:D8107"/>
    <mergeCell ref="B8108:D8108"/>
    <mergeCell ref="B8109:D8109"/>
    <mergeCell ref="B8110:D8110"/>
    <mergeCell ref="B8099:D8099"/>
    <mergeCell ref="B8100:D8100"/>
    <mergeCell ref="B8101:D8101"/>
    <mergeCell ref="B8102:D8102"/>
    <mergeCell ref="B8103:D8103"/>
    <mergeCell ref="B8104:D8104"/>
    <mergeCell ref="B8093:D8093"/>
    <mergeCell ref="B8094:D8094"/>
    <mergeCell ref="B8095:D8095"/>
    <mergeCell ref="B8096:D8096"/>
    <mergeCell ref="B8097:D8097"/>
    <mergeCell ref="B8098:D8098"/>
    <mergeCell ref="B8087:D8087"/>
    <mergeCell ref="B8088:D8088"/>
    <mergeCell ref="B8089:D8089"/>
    <mergeCell ref="B8090:D8090"/>
    <mergeCell ref="B8091:D8091"/>
    <mergeCell ref="B8092:D8092"/>
    <mergeCell ref="B8081:D8081"/>
    <mergeCell ref="B8082:D8082"/>
    <mergeCell ref="B8083:D8083"/>
    <mergeCell ref="B8084:D8084"/>
    <mergeCell ref="B8085:D8085"/>
    <mergeCell ref="B8086:D8086"/>
    <mergeCell ref="B8075:D8075"/>
    <mergeCell ref="B8076:D8076"/>
    <mergeCell ref="B8077:D8077"/>
    <mergeCell ref="B8078:D8078"/>
    <mergeCell ref="B8079:D8079"/>
    <mergeCell ref="B8080:D8080"/>
    <mergeCell ref="B8069:D8069"/>
    <mergeCell ref="B8070:D8070"/>
    <mergeCell ref="B8071:D8071"/>
    <mergeCell ref="B8072:D8072"/>
    <mergeCell ref="B8073:D8073"/>
    <mergeCell ref="B8074:D8074"/>
    <mergeCell ref="B8063:D8063"/>
    <mergeCell ref="B8064:D8064"/>
    <mergeCell ref="B8065:D8065"/>
    <mergeCell ref="B8066:D8066"/>
    <mergeCell ref="B8067:D8067"/>
    <mergeCell ref="B8068:D8068"/>
    <mergeCell ref="B8057:D8057"/>
    <mergeCell ref="B8058:D8058"/>
    <mergeCell ref="B8059:D8059"/>
    <mergeCell ref="B8060:D8060"/>
    <mergeCell ref="B8061:D8061"/>
    <mergeCell ref="B8062:D8062"/>
    <mergeCell ref="B8051:D8051"/>
    <mergeCell ref="B8052:D8052"/>
    <mergeCell ref="B8053:D8053"/>
    <mergeCell ref="B8054:D8054"/>
    <mergeCell ref="B8055:D8055"/>
    <mergeCell ref="B8056:D8056"/>
    <mergeCell ref="B8045:D8045"/>
    <mergeCell ref="B8046:D8046"/>
    <mergeCell ref="B8047:D8047"/>
    <mergeCell ref="B8048:D8048"/>
    <mergeCell ref="B8049:D8049"/>
    <mergeCell ref="B8050:D8050"/>
    <mergeCell ref="B8039:D8039"/>
    <mergeCell ref="B8040:D8040"/>
    <mergeCell ref="B8041:D8041"/>
    <mergeCell ref="B8042:D8042"/>
    <mergeCell ref="B8043:D8043"/>
    <mergeCell ref="B8044:D8044"/>
    <mergeCell ref="B8033:D8033"/>
    <mergeCell ref="B8034:D8034"/>
    <mergeCell ref="B8035:D8035"/>
    <mergeCell ref="B8036:D8036"/>
    <mergeCell ref="B8037:D8037"/>
    <mergeCell ref="B8038:D8038"/>
    <mergeCell ref="B8027:D8027"/>
    <mergeCell ref="B8028:D8028"/>
    <mergeCell ref="B8029:D8029"/>
    <mergeCell ref="B8030:D8030"/>
    <mergeCell ref="B8031:D8031"/>
    <mergeCell ref="B8032:D8032"/>
    <mergeCell ref="B8021:D8021"/>
    <mergeCell ref="B8022:D8022"/>
    <mergeCell ref="B8023:D8023"/>
    <mergeCell ref="B8024:D8024"/>
    <mergeCell ref="B8025:D8025"/>
    <mergeCell ref="B8026:D8026"/>
    <mergeCell ref="B8015:D8015"/>
    <mergeCell ref="B8016:D8016"/>
    <mergeCell ref="B8017:D8017"/>
    <mergeCell ref="B8018:D8018"/>
    <mergeCell ref="B8019:D8019"/>
    <mergeCell ref="B8020:D8020"/>
    <mergeCell ref="B8009:D8009"/>
    <mergeCell ref="B8010:D8010"/>
    <mergeCell ref="B8011:D8011"/>
    <mergeCell ref="B8012:D8012"/>
    <mergeCell ref="B8013:D8013"/>
    <mergeCell ref="B8014:D8014"/>
    <mergeCell ref="B8003:D8003"/>
    <mergeCell ref="B8004:D8004"/>
    <mergeCell ref="B8005:D8005"/>
    <mergeCell ref="B8006:D8006"/>
    <mergeCell ref="B8007:D8007"/>
    <mergeCell ref="B8008:D8008"/>
    <mergeCell ref="B7997:D7997"/>
    <mergeCell ref="B7998:D7998"/>
    <mergeCell ref="B7999:D7999"/>
    <mergeCell ref="B8000:D8000"/>
    <mergeCell ref="B8001:D8001"/>
    <mergeCell ref="B8002:D8002"/>
    <mergeCell ref="B7991:D7991"/>
    <mergeCell ref="B7992:D7992"/>
    <mergeCell ref="B7993:D7993"/>
    <mergeCell ref="B7994:D7994"/>
    <mergeCell ref="B7995:D7995"/>
    <mergeCell ref="B7996:D7996"/>
    <mergeCell ref="B7985:D7985"/>
    <mergeCell ref="B7986:D7986"/>
    <mergeCell ref="B7987:D7987"/>
    <mergeCell ref="B7988:D7988"/>
    <mergeCell ref="B7989:D7989"/>
    <mergeCell ref="B7990:D7990"/>
    <mergeCell ref="B7979:D7979"/>
    <mergeCell ref="B7980:D7980"/>
    <mergeCell ref="B7981:D7981"/>
    <mergeCell ref="B7982:D7982"/>
    <mergeCell ref="B7983:D7983"/>
    <mergeCell ref="B7984:D7984"/>
    <mergeCell ref="B7973:D7973"/>
    <mergeCell ref="B7974:D7974"/>
    <mergeCell ref="B7975:D7975"/>
    <mergeCell ref="B7976:D7976"/>
    <mergeCell ref="B7977:D7977"/>
    <mergeCell ref="B7978:D7978"/>
    <mergeCell ref="B7967:D7967"/>
    <mergeCell ref="B7968:D7968"/>
    <mergeCell ref="B7969:D7969"/>
    <mergeCell ref="B7970:D7970"/>
    <mergeCell ref="B7971:D7971"/>
    <mergeCell ref="B7972:D7972"/>
    <mergeCell ref="B7961:D7961"/>
    <mergeCell ref="B7962:D7962"/>
    <mergeCell ref="B7963:D7963"/>
    <mergeCell ref="B7964:D7964"/>
    <mergeCell ref="B7965:D7965"/>
    <mergeCell ref="B7966:D7966"/>
    <mergeCell ref="B7955:D7955"/>
    <mergeCell ref="B7956:D7956"/>
    <mergeCell ref="B7957:D7957"/>
    <mergeCell ref="B7958:D7958"/>
    <mergeCell ref="B7959:D7959"/>
    <mergeCell ref="B7960:D7960"/>
    <mergeCell ref="B7949:D7949"/>
    <mergeCell ref="B7950:D7950"/>
    <mergeCell ref="B7951:D7951"/>
    <mergeCell ref="B7952:D7952"/>
    <mergeCell ref="B7953:D7953"/>
    <mergeCell ref="B7954:D7954"/>
    <mergeCell ref="B7943:D7943"/>
    <mergeCell ref="B7944:D7944"/>
    <mergeCell ref="B7945:D7945"/>
    <mergeCell ref="B7946:D7946"/>
    <mergeCell ref="B7947:D7947"/>
    <mergeCell ref="B7948:D7948"/>
    <mergeCell ref="B7937:D7937"/>
    <mergeCell ref="B7938:D7938"/>
    <mergeCell ref="B7939:D7939"/>
    <mergeCell ref="B7940:D7940"/>
    <mergeCell ref="B7941:D7941"/>
    <mergeCell ref="B7942:D7942"/>
    <mergeCell ref="B7931:D7931"/>
    <mergeCell ref="B7932:D7932"/>
    <mergeCell ref="B7933:D7933"/>
    <mergeCell ref="B7934:D7934"/>
    <mergeCell ref="B7935:D7935"/>
    <mergeCell ref="B7936:D7936"/>
    <mergeCell ref="B7925:D7925"/>
    <mergeCell ref="B7926:D7926"/>
    <mergeCell ref="B7927:D7927"/>
    <mergeCell ref="B7928:D7928"/>
    <mergeCell ref="B7929:D7929"/>
    <mergeCell ref="B7930:D7930"/>
    <mergeCell ref="B7919:D7919"/>
    <mergeCell ref="B7920:D7920"/>
    <mergeCell ref="B7921:D7921"/>
    <mergeCell ref="B7922:D7922"/>
    <mergeCell ref="B7923:D7923"/>
    <mergeCell ref="B7924:D7924"/>
    <mergeCell ref="B7913:D7913"/>
    <mergeCell ref="B7914:D7914"/>
    <mergeCell ref="B7915:D7915"/>
    <mergeCell ref="B7916:D7916"/>
    <mergeCell ref="B7917:D7917"/>
    <mergeCell ref="B7918:D7918"/>
    <mergeCell ref="B7907:D7907"/>
    <mergeCell ref="B7908:D7908"/>
    <mergeCell ref="B7909:D7909"/>
    <mergeCell ref="B7910:D7910"/>
    <mergeCell ref="B7911:D7911"/>
    <mergeCell ref="B7912:D7912"/>
    <mergeCell ref="B7901:D7901"/>
    <mergeCell ref="B7902:D7902"/>
    <mergeCell ref="B7903:D7903"/>
    <mergeCell ref="B7904:D7904"/>
    <mergeCell ref="B7905:D7905"/>
    <mergeCell ref="B7906:D7906"/>
    <mergeCell ref="B7895:D7895"/>
    <mergeCell ref="B7896:D7896"/>
    <mergeCell ref="B7897:D7897"/>
    <mergeCell ref="B7898:D7898"/>
    <mergeCell ref="B7899:D7899"/>
    <mergeCell ref="B7900:D7900"/>
    <mergeCell ref="B7889:D7889"/>
    <mergeCell ref="B7890:D7890"/>
    <mergeCell ref="B7891:D7891"/>
    <mergeCell ref="B7892:D7892"/>
    <mergeCell ref="B7893:D7893"/>
    <mergeCell ref="B7894:D7894"/>
    <mergeCell ref="B7883:D7883"/>
    <mergeCell ref="B7884:D7884"/>
    <mergeCell ref="B7885:D7885"/>
    <mergeCell ref="B7886:D7886"/>
    <mergeCell ref="B7887:D7887"/>
    <mergeCell ref="B7888:D7888"/>
    <mergeCell ref="B7877:D7877"/>
    <mergeCell ref="B7878:D7878"/>
    <mergeCell ref="B7879:D7879"/>
    <mergeCell ref="B7880:D7880"/>
    <mergeCell ref="B7881:D7881"/>
    <mergeCell ref="B7882:D7882"/>
    <mergeCell ref="B7871:D7871"/>
    <mergeCell ref="B7872:D7872"/>
    <mergeCell ref="B7873:D7873"/>
    <mergeCell ref="B7874:D7874"/>
    <mergeCell ref="B7875:D7875"/>
    <mergeCell ref="B7876:D7876"/>
    <mergeCell ref="B7865:D7865"/>
    <mergeCell ref="B7866:D7866"/>
    <mergeCell ref="B7867:D7867"/>
    <mergeCell ref="B7868:D7868"/>
    <mergeCell ref="B7869:D7869"/>
    <mergeCell ref="B7870:D7870"/>
    <mergeCell ref="B7859:D7859"/>
    <mergeCell ref="B7860:D7860"/>
    <mergeCell ref="B7861:D7861"/>
    <mergeCell ref="B7862:D7862"/>
    <mergeCell ref="B7863:D7863"/>
    <mergeCell ref="B7864:D7864"/>
    <mergeCell ref="B7853:D7853"/>
    <mergeCell ref="B7854:D7854"/>
    <mergeCell ref="B7855:D7855"/>
    <mergeCell ref="B7856:D7856"/>
    <mergeCell ref="B7857:D7857"/>
    <mergeCell ref="B7858:D7858"/>
    <mergeCell ref="B7847:D7847"/>
    <mergeCell ref="B7848:D7848"/>
    <mergeCell ref="B7849:D7849"/>
    <mergeCell ref="B7850:D7850"/>
    <mergeCell ref="B7851:D7851"/>
    <mergeCell ref="B7852:D7852"/>
    <mergeCell ref="B7841:D7841"/>
    <mergeCell ref="B7842:D7842"/>
    <mergeCell ref="B7843:D7843"/>
    <mergeCell ref="B7844:D7844"/>
    <mergeCell ref="B7845:D7845"/>
    <mergeCell ref="B7846:D7846"/>
    <mergeCell ref="B7835:D7835"/>
    <mergeCell ref="B7836:D7836"/>
    <mergeCell ref="B7837:D7837"/>
    <mergeCell ref="B7838:D7838"/>
    <mergeCell ref="B7839:D7839"/>
    <mergeCell ref="B7840:D7840"/>
    <mergeCell ref="B7829:D7829"/>
    <mergeCell ref="B7830:D7830"/>
    <mergeCell ref="B7831:D7831"/>
    <mergeCell ref="B7832:D7832"/>
    <mergeCell ref="B7833:D7833"/>
    <mergeCell ref="B7834:D7834"/>
    <mergeCell ref="B7823:D7823"/>
    <mergeCell ref="B7824:D7824"/>
    <mergeCell ref="B7825:D7825"/>
    <mergeCell ref="B7826:D7826"/>
    <mergeCell ref="B7827:D7827"/>
    <mergeCell ref="B7828:D7828"/>
    <mergeCell ref="B7817:D7817"/>
    <mergeCell ref="B7818:D7818"/>
    <mergeCell ref="B7819:D7819"/>
    <mergeCell ref="B7820:D7820"/>
    <mergeCell ref="B7821:D7821"/>
    <mergeCell ref="B7822:D7822"/>
    <mergeCell ref="B7811:D7811"/>
    <mergeCell ref="B7812:D7812"/>
    <mergeCell ref="B7813:D7813"/>
    <mergeCell ref="B7814:D7814"/>
    <mergeCell ref="B7815:D7815"/>
    <mergeCell ref="B7816:D7816"/>
    <mergeCell ref="B7805:D7805"/>
    <mergeCell ref="B7806:D7806"/>
    <mergeCell ref="B7807:D7807"/>
    <mergeCell ref="B7808:D7808"/>
    <mergeCell ref="B7809:D7809"/>
    <mergeCell ref="B7810:D7810"/>
    <mergeCell ref="B7799:D7799"/>
    <mergeCell ref="B7800:D7800"/>
    <mergeCell ref="B7801:D7801"/>
    <mergeCell ref="B7802:D7802"/>
    <mergeCell ref="B7803:D7803"/>
    <mergeCell ref="B7804:D7804"/>
    <mergeCell ref="B7793:D7793"/>
    <mergeCell ref="B7794:D7794"/>
    <mergeCell ref="B7795:D7795"/>
    <mergeCell ref="B7796:D7796"/>
    <mergeCell ref="B7797:D7797"/>
    <mergeCell ref="B7798:D7798"/>
    <mergeCell ref="B7787:D7787"/>
    <mergeCell ref="B7788:D7788"/>
    <mergeCell ref="B7789:D7789"/>
    <mergeCell ref="B7790:D7790"/>
    <mergeCell ref="B7791:D7791"/>
    <mergeCell ref="B7792:D7792"/>
    <mergeCell ref="B7781:D7781"/>
    <mergeCell ref="B7782:D7782"/>
    <mergeCell ref="B7783:D7783"/>
    <mergeCell ref="B7784:D7784"/>
    <mergeCell ref="B7785:D7785"/>
    <mergeCell ref="B7786:D7786"/>
    <mergeCell ref="B7775:D7775"/>
    <mergeCell ref="B7776:D7776"/>
    <mergeCell ref="B7777:D7777"/>
    <mergeCell ref="B7778:D7778"/>
    <mergeCell ref="B7779:D7779"/>
    <mergeCell ref="B7780:D7780"/>
    <mergeCell ref="B7769:D7769"/>
    <mergeCell ref="B7770:D7770"/>
    <mergeCell ref="B7771:D7771"/>
    <mergeCell ref="B7772:D7772"/>
    <mergeCell ref="B7773:D7773"/>
    <mergeCell ref="B7774:D7774"/>
    <mergeCell ref="B7763:D7763"/>
    <mergeCell ref="B7764:D7764"/>
    <mergeCell ref="B7765:D7765"/>
    <mergeCell ref="B7766:D7766"/>
    <mergeCell ref="B7767:D7767"/>
    <mergeCell ref="B7768:D7768"/>
    <mergeCell ref="B7757:D7757"/>
    <mergeCell ref="B7758:D7758"/>
    <mergeCell ref="B7759:D7759"/>
    <mergeCell ref="B7760:D7760"/>
    <mergeCell ref="B7761:D7761"/>
    <mergeCell ref="B7762:D7762"/>
    <mergeCell ref="B7751:D7751"/>
    <mergeCell ref="B7752:D7752"/>
    <mergeCell ref="B7753:D7753"/>
    <mergeCell ref="B7754:D7754"/>
    <mergeCell ref="B7755:D7755"/>
    <mergeCell ref="B7756:D7756"/>
    <mergeCell ref="B7745:D7745"/>
    <mergeCell ref="B7746:D7746"/>
    <mergeCell ref="B7747:D7747"/>
    <mergeCell ref="B7748:D7748"/>
    <mergeCell ref="B7749:D7749"/>
    <mergeCell ref="B7750:D7750"/>
    <mergeCell ref="B7739:D7739"/>
    <mergeCell ref="B7740:D7740"/>
    <mergeCell ref="B7741:D7741"/>
    <mergeCell ref="B7742:D7742"/>
    <mergeCell ref="B7743:D7743"/>
    <mergeCell ref="B7744:D7744"/>
    <mergeCell ref="B7733:D7733"/>
    <mergeCell ref="B7734:D7734"/>
    <mergeCell ref="B7735:D7735"/>
    <mergeCell ref="B7736:D7736"/>
    <mergeCell ref="B7737:D7737"/>
    <mergeCell ref="B7738:D7738"/>
    <mergeCell ref="B7727:D7727"/>
    <mergeCell ref="B7728:D7728"/>
    <mergeCell ref="B7729:D7729"/>
    <mergeCell ref="B7730:D7730"/>
    <mergeCell ref="B7731:D7731"/>
    <mergeCell ref="B7732:D7732"/>
    <mergeCell ref="B7721:D7721"/>
    <mergeCell ref="B7722:D7722"/>
    <mergeCell ref="B7723:D7723"/>
    <mergeCell ref="B7724:D7724"/>
    <mergeCell ref="B7725:D7725"/>
    <mergeCell ref="B7726:D7726"/>
    <mergeCell ref="B7715:D7715"/>
    <mergeCell ref="B7716:D7716"/>
    <mergeCell ref="B7717:D7717"/>
    <mergeCell ref="B7718:D7718"/>
    <mergeCell ref="B7719:D7719"/>
    <mergeCell ref="B7720:D7720"/>
    <mergeCell ref="B7709:D7709"/>
    <mergeCell ref="B7710:D7710"/>
    <mergeCell ref="B7711:D7711"/>
    <mergeCell ref="B7712:D7712"/>
    <mergeCell ref="B7713:D7713"/>
    <mergeCell ref="B7714:D7714"/>
    <mergeCell ref="B7703:D7703"/>
    <mergeCell ref="B7704:D7704"/>
    <mergeCell ref="B7705:D7705"/>
    <mergeCell ref="B7706:D7706"/>
    <mergeCell ref="B7707:D7707"/>
    <mergeCell ref="B7708:D7708"/>
    <mergeCell ref="B7697:D7697"/>
    <mergeCell ref="B7698:D7698"/>
    <mergeCell ref="B7699:D7699"/>
    <mergeCell ref="B7700:D7700"/>
    <mergeCell ref="B7701:D7701"/>
    <mergeCell ref="B7702:D7702"/>
    <mergeCell ref="B7691:D7691"/>
    <mergeCell ref="B7692:D7692"/>
    <mergeCell ref="B7693:D7693"/>
    <mergeCell ref="B7694:D7694"/>
    <mergeCell ref="B7695:D7695"/>
    <mergeCell ref="B7696:D7696"/>
    <mergeCell ref="B7685:D7685"/>
    <mergeCell ref="B7686:D7686"/>
    <mergeCell ref="B7687:D7687"/>
    <mergeCell ref="B7688:D7688"/>
    <mergeCell ref="B7689:D7689"/>
    <mergeCell ref="B7690:D7690"/>
    <mergeCell ref="B7679:D7679"/>
    <mergeCell ref="B7680:D7680"/>
    <mergeCell ref="B7681:D7681"/>
    <mergeCell ref="B7682:D7682"/>
    <mergeCell ref="B7683:D7683"/>
    <mergeCell ref="B7684:D7684"/>
    <mergeCell ref="B7673:D7673"/>
    <mergeCell ref="B7674:D7674"/>
    <mergeCell ref="B7675:D7675"/>
    <mergeCell ref="B7676:D7676"/>
    <mergeCell ref="B7677:D7677"/>
    <mergeCell ref="B7678:D7678"/>
    <mergeCell ref="B7667:D7667"/>
    <mergeCell ref="B7668:D7668"/>
    <mergeCell ref="B7669:D7669"/>
    <mergeCell ref="B7670:D7670"/>
    <mergeCell ref="B7671:D7671"/>
    <mergeCell ref="B7672:D7672"/>
    <mergeCell ref="B7661:D7661"/>
    <mergeCell ref="B7662:D7662"/>
    <mergeCell ref="B7663:D7663"/>
    <mergeCell ref="B7664:D7664"/>
    <mergeCell ref="B7665:D7665"/>
    <mergeCell ref="B7666:D7666"/>
    <mergeCell ref="B7655:D7655"/>
    <mergeCell ref="B7656:D7656"/>
    <mergeCell ref="B7657:D7657"/>
    <mergeCell ref="B7658:D7658"/>
    <mergeCell ref="B7659:D7659"/>
    <mergeCell ref="B7660:D7660"/>
    <mergeCell ref="B7649:D7649"/>
    <mergeCell ref="B7650:D7650"/>
    <mergeCell ref="B7651:D7651"/>
    <mergeCell ref="B7652:D7652"/>
    <mergeCell ref="B7653:D7653"/>
    <mergeCell ref="B7654:D7654"/>
    <mergeCell ref="B7643:D7643"/>
    <mergeCell ref="B7644:D7644"/>
    <mergeCell ref="B7645:D7645"/>
    <mergeCell ref="B7646:D7646"/>
    <mergeCell ref="B7647:D7647"/>
    <mergeCell ref="B7648:D7648"/>
    <mergeCell ref="B7637:D7637"/>
    <mergeCell ref="B7638:D7638"/>
    <mergeCell ref="B7639:D7639"/>
    <mergeCell ref="B7640:D7640"/>
    <mergeCell ref="B7641:D7641"/>
    <mergeCell ref="B7642:D7642"/>
    <mergeCell ref="B7631:D7631"/>
    <mergeCell ref="B7632:D7632"/>
    <mergeCell ref="B7633:D7633"/>
    <mergeCell ref="B7634:D7634"/>
    <mergeCell ref="B7635:D7635"/>
    <mergeCell ref="B7636:D7636"/>
    <mergeCell ref="B7625:D7625"/>
    <mergeCell ref="B7626:D7626"/>
    <mergeCell ref="B7627:D7627"/>
    <mergeCell ref="B7628:D7628"/>
    <mergeCell ref="B7629:D7629"/>
    <mergeCell ref="B7630:D7630"/>
    <mergeCell ref="B7619:D7619"/>
    <mergeCell ref="B7620:D7620"/>
    <mergeCell ref="B7621:D7621"/>
    <mergeCell ref="B7622:D7622"/>
    <mergeCell ref="B7623:D7623"/>
    <mergeCell ref="B7624:D7624"/>
    <mergeCell ref="B7613:D7613"/>
    <mergeCell ref="B7614:D7614"/>
    <mergeCell ref="B7615:D7615"/>
    <mergeCell ref="B7616:D7616"/>
    <mergeCell ref="B7617:D7617"/>
    <mergeCell ref="B7618:D7618"/>
    <mergeCell ref="B7607:D7607"/>
    <mergeCell ref="B7608:D7608"/>
    <mergeCell ref="B7609:D7609"/>
    <mergeCell ref="B7610:D7610"/>
    <mergeCell ref="B7611:D7611"/>
    <mergeCell ref="B7612:D7612"/>
    <mergeCell ref="B7601:D7601"/>
    <mergeCell ref="B7602:D7602"/>
    <mergeCell ref="B7603:D7603"/>
    <mergeCell ref="B7604:D7604"/>
    <mergeCell ref="B7605:D7605"/>
    <mergeCell ref="B7606:D7606"/>
    <mergeCell ref="B7595:D7595"/>
    <mergeCell ref="B7596:D7596"/>
    <mergeCell ref="B7597:D7597"/>
    <mergeCell ref="B7598:D7598"/>
    <mergeCell ref="B7599:D7599"/>
    <mergeCell ref="B7600:D7600"/>
    <mergeCell ref="B7589:D7589"/>
    <mergeCell ref="B7590:D7590"/>
    <mergeCell ref="B7591:D7591"/>
    <mergeCell ref="B7592:D7592"/>
    <mergeCell ref="B7593:D7593"/>
    <mergeCell ref="B7594:D7594"/>
    <mergeCell ref="B7583:D7583"/>
    <mergeCell ref="B7584:D7584"/>
    <mergeCell ref="B7585:D7585"/>
    <mergeCell ref="B7586:D7586"/>
    <mergeCell ref="B7587:D7587"/>
    <mergeCell ref="B7588:D7588"/>
    <mergeCell ref="B7577:D7577"/>
    <mergeCell ref="B7578:D7578"/>
    <mergeCell ref="B7579:D7579"/>
    <mergeCell ref="B7580:D7580"/>
    <mergeCell ref="B7581:D7581"/>
    <mergeCell ref="B7582:D7582"/>
    <mergeCell ref="B7571:D7571"/>
    <mergeCell ref="B7572:D7572"/>
    <mergeCell ref="B7573:D7573"/>
    <mergeCell ref="B7574:D7574"/>
    <mergeCell ref="B7575:D7575"/>
    <mergeCell ref="B7576:D7576"/>
    <mergeCell ref="B7565:D7565"/>
    <mergeCell ref="B7566:D7566"/>
    <mergeCell ref="B7567:D7567"/>
    <mergeCell ref="B7568:D7568"/>
    <mergeCell ref="B7569:D7569"/>
    <mergeCell ref="B7570:D7570"/>
    <mergeCell ref="B7559:D7559"/>
    <mergeCell ref="B7560:D7560"/>
    <mergeCell ref="B7561:D7561"/>
    <mergeCell ref="B7562:D7562"/>
    <mergeCell ref="B7563:D7563"/>
    <mergeCell ref="B7564:D7564"/>
    <mergeCell ref="B7553:D7553"/>
    <mergeCell ref="B7554:D7554"/>
    <mergeCell ref="B7555:D7555"/>
    <mergeCell ref="B7556:D7556"/>
    <mergeCell ref="B7557:D7557"/>
    <mergeCell ref="B7558:D7558"/>
    <mergeCell ref="B7547:D7547"/>
    <mergeCell ref="B7548:D7548"/>
    <mergeCell ref="B7549:D7549"/>
    <mergeCell ref="B7550:D7550"/>
    <mergeCell ref="B7551:D7551"/>
    <mergeCell ref="B7552:D7552"/>
    <mergeCell ref="B7541:D7541"/>
    <mergeCell ref="B7542:D7542"/>
    <mergeCell ref="B7543:D7543"/>
    <mergeCell ref="B7544:D7544"/>
    <mergeCell ref="B7545:D7545"/>
    <mergeCell ref="B7546:D7546"/>
    <mergeCell ref="B7535:D7535"/>
    <mergeCell ref="B7536:D7536"/>
    <mergeCell ref="B7537:D7537"/>
    <mergeCell ref="B7538:D7538"/>
    <mergeCell ref="B7539:D7539"/>
    <mergeCell ref="B7540:D7540"/>
    <mergeCell ref="B7529:D7529"/>
    <mergeCell ref="B7530:D7530"/>
    <mergeCell ref="B7531:D7531"/>
    <mergeCell ref="B7532:D7532"/>
    <mergeCell ref="B7533:D7533"/>
    <mergeCell ref="B7534:D7534"/>
    <mergeCell ref="B7523:D7523"/>
    <mergeCell ref="B7524:D7524"/>
    <mergeCell ref="B7525:D7525"/>
    <mergeCell ref="B7526:D7526"/>
    <mergeCell ref="B7527:D7527"/>
    <mergeCell ref="B7528:D7528"/>
    <mergeCell ref="B7517:D7517"/>
    <mergeCell ref="B7518:D7518"/>
    <mergeCell ref="B7519:D7519"/>
    <mergeCell ref="B7520:D7520"/>
    <mergeCell ref="B7521:D7521"/>
    <mergeCell ref="B7522:D7522"/>
    <mergeCell ref="B7511:D7511"/>
    <mergeCell ref="B7512:D7512"/>
    <mergeCell ref="B7513:D7513"/>
    <mergeCell ref="B7514:D7514"/>
    <mergeCell ref="B7515:D7515"/>
    <mergeCell ref="B7516:D7516"/>
    <mergeCell ref="B7505:D7505"/>
    <mergeCell ref="B7506:D7506"/>
    <mergeCell ref="B7507:D7507"/>
    <mergeCell ref="B7508:D7508"/>
    <mergeCell ref="B7509:D7509"/>
    <mergeCell ref="B7510:D7510"/>
    <mergeCell ref="B7499:D7499"/>
    <mergeCell ref="B7500:D7500"/>
    <mergeCell ref="B7501:D7501"/>
    <mergeCell ref="B7502:D7502"/>
    <mergeCell ref="B7503:D7503"/>
    <mergeCell ref="B7504:D7504"/>
    <mergeCell ref="B7493:D7493"/>
    <mergeCell ref="B7494:D7494"/>
    <mergeCell ref="B7495:D7495"/>
    <mergeCell ref="B7496:D7496"/>
    <mergeCell ref="B7497:D7497"/>
    <mergeCell ref="B7498:D7498"/>
    <mergeCell ref="B7487:D7487"/>
    <mergeCell ref="B7488:D7488"/>
    <mergeCell ref="B7489:D7489"/>
    <mergeCell ref="B7490:D7490"/>
    <mergeCell ref="B7491:D7491"/>
    <mergeCell ref="B7492:D7492"/>
    <mergeCell ref="B7481:D7481"/>
    <mergeCell ref="B7482:D7482"/>
    <mergeCell ref="B7483:D7483"/>
    <mergeCell ref="B7484:D7484"/>
    <mergeCell ref="B7485:D7485"/>
    <mergeCell ref="B7486:D7486"/>
    <mergeCell ref="B7475:D7475"/>
    <mergeCell ref="B7476:D7476"/>
    <mergeCell ref="B7477:D7477"/>
    <mergeCell ref="B7478:D7478"/>
    <mergeCell ref="B7479:D7479"/>
    <mergeCell ref="B7480:D7480"/>
    <mergeCell ref="B7469:D7469"/>
    <mergeCell ref="B7470:D7470"/>
    <mergeCell ref="B7471:D7471"/>
    <mergeCell ref="B7472:D7472"/>
    <mergeCell ref="B7473:D7473"/>
    <mergeCell ref="B7474:D7474"/>
    <mergeCell ref="B7463:D7463"/>
    <mergeCell ref="B7464:D7464"/>
    <mergeCell ref="B7465:D7465"/>
    <mergeCell ref="B7466:D7466"/>
    <mergeCell ref="B7467:D7467"/>
    <mergeCell ref="B7468:D7468"/>
    <mergeCell ref="B7457:D7457"/>
    <mergeCell ref="B7458:D7458"/>
    <mergeCell ref="B7459:D7459"/>
    <mergeCell ref="B7460:D7460"/>
    <mergeCell ref="B7461:D7461"/>
    <mergeCell ref="B7462:D7462"/>
    <mergeCell ref="B7451:D7451"/>
    <mergeCell ref="B7452:D7452"/>
    <mergeCell ref="B7453:D7453"/>
    <mergeCell ref="B7454:D7454"/>
    <mergeCell ref="B7455:D7455"/>
    <mergeCell ref="B7456:D7456"/>
    <mergeCell ref="B7445:D7445"/>
    <mergeCell ref="B7446:D7446"/>
    <mergeCell ref="B7447:D7447"/>
    <mergeCell ref="B7448:D7448"/>
    <mergeCell ref="B7449:D7449"/>
    <mergeCell ref="B7450:D7450"/>
    <mergeCell ref="B7439:D7439"/>
    <mergeCell ref="B7440:D7440"/>
    <mergeCell ref="B7441:D7441"/>
    <mergeCell ref="B7442:D7442"/>
    <mergeCell ref="B7443:D7443"/>
    <mergeCell ref="B7444:D7444"/>
    <mergeCell ref="B7433:D7433"/>
    <mergeCell ref="B7434:D7434"/>
    <mergeCell ref="B7435:D7435"/>
    <mergeCell ref="B7436:D7436"/>
    <mergeCell ref="B7437:D7437"/>
    <mergeCell ref="B7438:D7438"/>
    <mergeCell ref="B7427:D7427"/>
    <mergeCell ref="B7428:D7428"/>
    <mergeCell ref="B7429:D7429"/>
    <mergeCell ref="B7430:D7430"/>
    <mergeCell ref="B7431:D7431"/>
    <mergeCell ref="B7432:D7432"/>
    <mergeCell ref="B7421:D7421"/>
    <mergeCell ref="B7422:D7422"/>
    <mergeCell ref="B7423:D7423"/>
    <mergeCell ref="B7424:D7424"/>
    <mergeCell ref="B7425:D7425"/>
    <mergeCell ref="B7426:D7426"/>
    <mergeCell ref="B7415:D7415"/>
    <mergeCell ref="B7416:D7416"/>
    <mergeCell ref="B7417:D7417"/>
    <mergeCell ref="B7418:D7418"/>
    <mergeCell ref="B7419:D7419"/>
    <mergeCell ref="B7420:D7420"/>
    <mergeCell ref="B7409:D7409"/>
    <mergeCell ref="B7410:D7410"/>
    <mergeCell ref="B7411:D7411"/>
    <mergeCell ref="B7412:D7412"/>
    <mergeCell ref="B7413:D7413"/>
    <mergeCell ref="B7414:D7414"/>
    <mergeCell ref="B7403:D7403"/>
    <mergeCell ref="B7404:D7404"/>
    <mergeCell ref="B7405:D7405"/>
    <mergeCell ref="B7406:D7406"/>
    <mergeCell ref="B7407:D7407"/>
    <mergeCell ref="B7408:D7408"/>
    <mergeCell ref="B7397:D7397"/>
    <mergeCell ref="B7398:D7398"/>
    <mergeCell ref="B7399:D7399"/>
    <mergeCell ref="B7400:D7400"/>
    <mergeCell ref="B7401:D7401"/>
    <mergeCell ref="B7402:D7402"/>
    <mergeCell ref="B7391:D7391"/>
    <mergeCell ref="B7392:D7392"/>
    <mergeCell ref="B7393:D7393"/>
    <mergeCell ref="B7394:D7394"/>
    <mergeCell ref="B7395:D7395"/>
    <mergeCell ref="B7396:D7396"/>
    <mergeCell ref="B7385:D7385"/>
    <mergeCell ref="B7386:D7386"/>
    <mergeCell ref="B7387:D7387"/>
    <mergeCell ref="B7388:D7388"/>
    <mergeCell ref="B7389:D7389"/>
    <mergeCell ref="B7390:D7390"/>
    <mergeCell ref="B7379:D7379"/>
    <mergeCell ref="B7380:D7380"/>
    <mergeCell ref="B7381:D7381"/>
    <mergeCell ref="B7382:D7382"/>
    <mergeCell ref="B7383:D7383"/>
    <mergeCell ref="B7384:D7384"/>
    <mergeCell ref="B7373:D7373"/>
    <mergeCell ref="B7374:D7374"/>
    <mergeCell ref="B7375:D7375"/>
    <mergeCell ref="B7376:D7376"/>
    <mergeCell ref="B7377:D7377"/>
    <mergeCell ref="B7378:D7378"/>
    <mergeCell ref="B7367:D7367"/>
    <mergeCell ref="B7368:D7368"/>
    <mergeCell ref="B7369:D7369"/>
    <mergeCell ref="B7370:D7370"/>
    <mergeCell ref="B7371:D7371"/>
    <mergeCell ref="B7372:D7372"/>
    <mergeCell ref="B7361:D7361"/>
    <mergeCell ref="B7362:D7362"/>
    <mergeCell ref="B7363:D7363"/>
    <mergeCell ref="B7364:D7364"/>
    <mergeCell ref="B7365:D7365"/>
    <mergeCell ref="B7366:D7366"/>
    <mergeCell ref="B7355:D7355"/>
    <mergeCell ref="B7356:D7356"/>
    <mergeCell ref="B7357:D7357"/>
    <mergeCell ref="B7358:D7358"/>
    <mergeCell ref="B7359:D7359"/>
    <mergeCell ref="B7360:D7360"/>
    <mergeCell ref="B7349:D7349"/>
    <mergeCell ref="B7350:D7350"/>
    <mergeCell ref="B7351:D7351"/>
    <mergeCell ref="B7352:D7352"/>
    <mergeCell ref="B7353:D7353"/>
    <mergeCell ref="B7354:D7354"/>
    <mergeCell ref="B7343:D7343"/>
    <mergeCell ref="B7344:D7344"/>
    <mergeCell ref="B7345:D7345"/>
    <mergeCell ref="B7346:D7346"/>
    <mergeCell ref="B7347:D7347"/>
    <mergeCell ref="B7348:D7348"/>
    <mergeCell ref="B7337:D7337"/>
    <mergeCell ref="B7338:D7338"/>
    <mergeCell ref="B7339:D7339"/>
    <mergeCell ref="B7340:D7340"/>
    <mergeCell ref="B7341:D7341"/>
    <mergeCell ref="B7342:D7342"/>
    <mergeCell ref="B7331:D7331"/>
    <mergeCell ref="B7332:D7332"/>
    <mergeCell ref="B7333:D7333"/>
    <mergeCell ref="B7334:D7334"/>
    <mergeCell ref="B7335:D7335"/>
    <mergeCell ref="B7336:D7336"/>
    <mergeCell ref="B7325:D7325"/>
    <mergeCell ref="B7326:D7326"/>
    <mergeCell ref="B7327:D7327"/>
    <mergeCell ref="B7328:D7328"/>
    <mergeCell ref="B7329:D7329"/>
    <mergeCell ref="B7330:D7330"/>
    <mergeCell ref="B7319:D7319"/>
    <mergeCell ref="B7320:D7320"/>
    <mergeCell ref="B7321:D7321"/>
    <mergeCell ref="B7322:D7322"/>
    <mergeCell ref="B7323:D7323"/>
    <mergeCell ref="B7324:D7324"/>
    <mergeCell ref="B7313:D7313"/>
    <mergeCell ref="B7314:D7314"/>
    <mergeCell ref="B7315:D7315"/>
    <mergeCell ref="B7316:D7316"/>
    <mergeCell ref="B7317:D7317"/>
    <mergeCell ref="B7318:D7318"/>
    <mergeCell ref="B7307:D7307"/>
    <mergeCell ref="B7308:D7308"/>
    <mergeCell ref="B7309:D7309"/>
    <mergeCell ref="B7310:D7310"/>
    <mergeCell ref="B7311:D7311"/>
    <mergeCell ref="B7312:D7312"/>
    <mergeCell ref="B7301:D7301"/>
    <mergeCell ref="B7302:D7302"/>
    <mergeCell ref="B7303:D7303"/>
    <mergeCell ref="B7304:D7304"/>
    <mergeCell ref="B7305:D7305"/>
    <mergeCell ref="B7306:D7306"/>
    <mergeCell ref="B7295:D7295"/>
    <mergeCell ref="B7296:D7296"/>
    <mergeCell ref="B7297:D7297"/>
    <mergeCell ref="B7298:D7298"/>
    <mergeCell ref="B7299:D7299"/>
    <mergeCell ref="B7300:D7300"/>
    <mergeCell ref="B7289:D7289"/>
    <mergeCell ref="B7290:D7290"/>
    <mergeCell ref="B7291:D7291"/>
    <mergeCell ref="B7292:D7292"/>
    <mergeCell ref="B7293:D7293"/>
    <mergeCell ref="B7294:D7294"/>
    <mergeCell ref="B7283:D7283"/>
    <mergeCell ref="B7284:D7284"/>
    <mergeCell ref="B7285:D7285"/>
    <mergeCell ref="B7286:D7286"/>
    <mergeCell ref="B7287:D7287"/>
    <mergeCell ref="B7288:D7288"/>
    <mergeCell ref="B7277:D7277"/>
    <mergeCell ref="B7278:D7278"/>
    <mergeCell ref="B7279:D7279"/>
    <mergeCell ref="B7280:D7280"/>
    <mergeCell ref="B7281:D7281"/>
    <mergeCell ref="B7282:D7282"/>
    <mergeCell ref="B7271:D7271"/>
    <mergeCell ref="B7272:D7272"/>
    <mergeCell ref="B7273:D7273"/>
    <mergeCell ref="B7274:D7274"/>
    <mergeCell ref="B7275:D7275"/>
    <mergeCell ref="B7276:D7276"/>
    <mergeCell ref="B7265:D7265"/>
    <mergeCell ref="B7266:D7266"/>
    <mergeCell ref="B7267:D7267"/>
    <mergeCell ref="B7268:D7268"/>
    <mergeCell ref="B7269:D7269"/>
    <mergeCell ref="B7270:D7270"/>
    <mergeCell ref="B7259:D7259"/>
    <mergeCell ref="B7260:D7260"/>
    <mergeCell ref="B7261:D7261"/>
    <mergeCell ref="B7262:D7262"/>
    <mergeCell ref="B7263:D7263"/>
    <mergeCell ref="B7264:D7264"/>
    <mergeCell ref="B7253:D7253"/>
    <mergeCell ref="B7254:D7254"/>
    <mergeCell ref="B7255:D7255"/>
    <mergeCell ref="B7256:D7256"/>
    <mergeCell ref="B7257:D7257"/>
    <mergeCell ref="B7258:D7258"/>
    <mergeCell ref="B7247:D7247"/>
    <mergeCell ref="B7248:D7248"/>
    <mergeCell ref="B7249:D7249"/>
    <mergeCell ref="B7250:D7250"/>
    <mergeCell ref="B7251:D7251"/>
    <mergeCell ref="B7252:D7252"/>
    <mergeCell ref="B7241:D7241"/>
    <mergeCell ref="B7242:D7242"/>
    <mergeCell ref="B7243:D7243"/>
    <mergeCell ref="B7244:D7244"/>
    <mergeCell ref="B7245:D7245"/>
    <mergeCell ref="B7246:D7246"/>
    <mergeCell ref="B7235:D7235"/>
    <mergeCell ref="B7236:D7236"/>
    <mergeCell ref="B7237:D7237"/>
    <mergeCell ref="B7238:D7238"/>
    <mergeCell ref="B7239:D7239"/>
    <mergeCell ref="B7240:D7240"/>
    <mergeCell ref="B7229:D7229"/>
    <mergeCell ref="B7230:D7230"/>
    <mergeCell ref="B7231:D7231"/>
    <mergeCell ref="B7232:D7232"/>
    <mergeCell ref="B7233:D7233"/>
    <mergeCell ref="B7234:D7234"/>
    <mergeCell ref="B7223:D7223"/>
    <mergeCell ref="B7224:D7224"/>
    <mergeCell ref="B7225:D7225"/>
    <mergeCell ref="B7226:D7226"/>
    <mergeCell ref="B7227:D7227"/>
    <mergeCell ref="B7228:D7228"/>
    <mergeCell ref="B7217:D7217"/>
    <mergeCell ref="B7218:D7218"/>
    <mergeCell ref="B7219:D7219"/>
    <mergeCell ref="B7220:D7220"/>
    <mergeCell ref="B7221:D7221"/>
    <mergeCell ref="B7222:D7222"/>
    <mergeCell ref="B7211:D7211"/>
    <mergeCell ref="B7212:D7212"/>
    <mergeCell ref="B7213:D7213"/>
    <mergeCell ref="B7214:D7214"/>
    <mergeCell ref="B7215:D7215"/>
    <mergeCell ref="B7216:D7216"/>
    <mergeCell ref="B7205:D7205"/>
    <mergeCell ref="B7206:D7206"/>
    <mergeCell ref="B7207:D7207"/>
    <mergeCell ref="B7208:D7208"/>
    <mergeCell ref="B7209:D7209"/>
    <mergeCell ref="B7210:D7210"/>
    <mergeCell ref="B7199:D7199"/>
    <mergeCell ref="B7200:D7200"/>
    <mergeCell ref="B7201:D7201"/>
    <mergeCell ref="B7202:D7202"/>
    <mergeCell ref="B7203:D7203"/>
    <mergeCell ref="B7204:D7204"/>
    <mergeCell ref="B7193:D7193"/>
    <mergeCell ref="B7194:D7194"/>
    <mergeCell ref="B7195:D7195"/>
    <mergeCell ref="B7196:D7196"/>
    <mergeCell ref="B7197:D7197"/>
    <mergeCell ref="B7198:D7198"/>
    <mergeCell ref="B7187:D7187"/>
    <mergeCell ref="B7188:D7188"/>
    <mergeCell ref="B7189:D7189"/>
    <mergeCell ref="B7190:D7190"/>
    <mergeCell ref="B7191:D7191"/>
    <mergeCell ref="B7192:D7192"/>
    <mergeCell ref="B7181:D7181"/>
    <mergeCell ref="B7182:D7182"/>
    <mergeCell ref="B7183:D7183"/>
    <mergeCell ref="B7184:D7184"/>
    <mergeCell ref="B7185:D7185"/>
    <mergeCell ref="B7186:D7186"/>
    <mergeCell ref="B7175:D7175"/>
    <mergeCell ref="B7176:D7176"/>
    <mergeCell ref="B7177:D7177"/>
    <mergeCell ref="B7178:D7178"/>
    <mergeCell ref="B7179:D7179"/>
    <mergeCell ref="B7180:D7180"/>
    <mergeCell ref="B7169:D7169"/>
    <mergeCell ref="B7170:D7170"/>
    <mergeCell ref="B7171:D7171"/>
    <mergeCell ref="B7172:D7172"/>
    <mergeCell ref="B7173:D7173"/>
    <mergeCell ref="B7174:D7174"/>
    <mergeCell ref="B7163:D7163"/>
    <mergeCell ref="B7164:D7164"/>
    <mergeCell ref="B7165:D7165"/>
    <mergeCell ref="B7166:D7166"/>
    <mergeCell ref="B7167:D7167"/>
    <mergeCell ref="B7168:D7168"/>
    <mergeCell ref="B7157:D7157"/>
    <mergeCell ref="B7158:D7158"/>
    <mergeCell ref="B7159:D7159"/>
    <mergeCell ref="B7160:D7160"/>
    <mergeCell ref="B7161:D7161"/>
    <mergeCell ref="B7162:D7162"/>
    <mergeCell ref="B7151:D7151"/>
    <mergeCell ref="B7152:D7152"/>
    <mergeCell ref="B7153:D7153"/>
    <mergeCell ref="B7154:D7154"/>
    <mergeCell ref="B7155:D7155"/>
    <mergeCell ref="B7156:D7156"/>
    <mergeCell ref="B7145:D7145"/>
    <mergeCell ref="B7146:D7146"/>
    <mergeCell ref="B7147:D7147"/>
    <mergeCell ref="B7148:D7148"/>
    <mergeCell ref="B7149:D7149"/>
    <mergeCell ref="B7150:D7150"/>
    <mergeCell ref="B7139:D7139"/>
    <mergeCell ref="B7140:D7140"/>
    <mergeCell ref="B7141:D7141"/>
    <mergeCell ref="B7142:D7142"/>
    <mergeCell ref="B7143:D7143"/>
    <mergeCell ref="B7144:D7144"/>
    <mergeCell ref="B7133:D7133"/>
    <mergeCell ref="B7134:D7134"/>
    <mergeCell ref="B7135:D7135"/>
    <mergeCell ref="B7136:D7136"/>
    <mergeCell ref="B7137:D7137"/>
    <mergeCell ref="B7138:D7138"/>
    <mergeCell ref="B7127:D7127"/>
    <mergeCell ref="B7128:D7128"/>
    <mergeCell ref="B7129:D7129"/>
    <mergeCell ref="B7130:D7130"/>
    <mergeCell ref="B7131:D7131"/>
    <mergeCell ref="B7132:D7132"/>
    <mergeCell ref="B7121:D7121"/>
    <mergeCell ref="B7122:D7122"/>
    <mergeCell ref="B7123:D7123"/>
    <mergeCell ref="B7124:D7124"/>
    <mergeCell ref="B7125:D7125"/>
    <mergeCell ref="B7126:D7126"/>
    <mergeCell ref="B7115:D7115"/>
    <mergeCell ref="B7116:D7116"/>
    <mergeCell ref="B7117:D7117"/>
    <mergeCell ref="B7118:D7118"/>
    <mergeCell ref="B7119:D7119"/>
    <mergeCell ref="B7120:D7120"/>
    <mergeCell ref="B7109:D7109"/>
    <mergeCell ref="B7110:D7110"/>
    <mergeCell ref="B7111:D7111"/>
    <mergeCell ref="B7112:D7112"/>
    <mergeCell ref="B7113:D7113"/>
    <mergeCell ref="B7114:D7114"/>
    <mergeCell ref="B7103:D7103"/>
    <mergeCell ref="B7104:D7104"/>
    <mergeCell ref="B7105:D7105"/>
    <mergeCell ref="B7106:D7106"/>
    <mergeCell ref="B7107:D7107"/>
    <mergeCell ref="B7108:D7108"/>
    <mergeCell ref="B7097:D7097"/>
    <mergeCell ref="B7098:D7098"/>
    <mergeCell ref="B7099:D7099"/>
    <mergeCell ref="B7100:D7100"/>
    <mergeCell ref="B7101:D7101"/>
    <mergeCell ref="B7102:D7102"/>
    <mergeCell ref="B7091:D7091"/>
    <mergeCell ref="B7092:D7092"/>
    <mergeCell ref="B7093:D7093"/>
    <mergeCell ref="B7094:D7094"/>
    <mergeCell ref="B7095:D7095"/>
    <mergeCell ref="B7096:D7096"/>
    <mergeCell ref="B7085:D7085"/>
    <mergeCell ref="B7086:D7086"/>
    <mergeCell ref="B7087:D7087"/>
    <mergeCell ref="B7088:D7088"/>
    <mergeCell ref="B7089:D7089"/>
    <mergeCell ref="B7090:D7090"/>
    <mergeCell ref="B7079:D7079"/>
    <mergeCell ref="B7080:D7080"/>
    <mergeCell ref="B7081:D7081"/>
    <mergeCell ref="B7082:D7082"/>
    <mergeCell ref="B7083:D7083"/>
    <mergeCell ref="B7084:D7084"/>
    <mergeCell ref="B7073:D7073"/>
    <mergeCell ref="B7074:D7074"/>
    <mergeCell ref="B7075:D7075"/>
    <mergeCell ref="B7076:D7076"/>
    <mergeCell ref="B7077:D7077"/>
    <mergeCell ref="B7078:D7078"/>
    <mergeCell ref="B7067:D7067"/>
    <mergeCell ref="B7068:D7068"/>
    <mergeCell ref="B7069:D7069"/>
    <mergeCell ref="B7070:D7070"/>
    <mergeCell ref="B7071:D7071"/>
    <mergeCell ref="B7072:D7072"/>
    <mergeCell ref="B7061:D7061"/>
    <mergeCell ref="B7062:D7062"/>
    <mergeCell ref="B7063:D7063"/>
    <mergeCell ref="B7064:D7064"/>
    <mergeCell ref="B7065:D7065"/>
    <mergeCell ref="B7066:D7066"/>
    <mergeCell ref="B7055:D7055"/>
    <mergeCell ref="B7056:D7056"/>
    <mergeCell ref="B7057:D7057"/>
    <mergeCell ref="B7058:D7058"/>
    <mergeCell ref="B7059:D7059"/>
    <mergeCell ref="B7060:D7060"/>
    <mergeCell ref="B7049:D7049"/>
    <mergeCell ref="B7050:D7050"/>
    <mergeCell ref="B7051:D7051"/>
    <mergeCell ref="B7052:D7052"/>
    <mergeCell ref="B7053:D7053"/>
    <mergeCell ref="B7054:D7054"/>
    <mergeCell ref="B7043:D7043"/>
    <mergeCell ref="B7044:D7044"/>
    <mergeCell ref="B7045:D7045"/>
    <mergeCell ref="B7046:D7046"/>
    <mergeCell ref="B7047:D7047"/>
    <mergeCell ref="B7048:D7048"/>
    <mergeCell ref="B7037:D7037"/>
    <mergeCell ref="B7038:D7038"/>
    <mergeCell ref="B7039:D7039"/>
    <mergeCell ref="B7040:D7040"/>
    <mergeCell ref="B7041:D7041"/>
    <mergeCell ref="B7042:D7042"/>
    <mergeCell ref="B7031:D7031"/>
    <mergeCell ref="B7032:D7032"/>
    <mergeCell ref="B7033:D7033"/>
    <mergeCell ref="B7034:D7034"/>
    <mergeCell ref="B7035:D7035"/>
    <mergeCell ref="B7036:D7036"/>
    <mergeCell ref="B7025:D7025"/>
    <mergeCell ref="B7026:D7026"/>
    <mergeCell ref="B7027:D7027"/>
    <mergeCell ref="B7028:D7028"/>
    <mergeCell ref="B7029:D7029"/>
    <mergeCell ref="B7030:D7030"/>
    <mergeCell ref="B7019:D7019"/>
    <mergeCell ref="B7020:D7020"/>
    <mergeCell ref="B7021:D7021"/>
    <mergeCell ref="B7022:D7022"/>
    <mergeCell ref="B7023:D7023"/>
    <mergeCell ref="B7024:D7024"/>
    <mergeCell ref="B7013:D7013"/>
    <mergeCell ref="B7014:D7014"/>
    <mergeCell ref="B7015:D7015"/>
    <mergeCell ref="B7016:D7016"/>
    <mergeCell ref="B7017:D7017"/>
    <mergeCell ref="B7018:D7018"/>
    <mergeCell ref="B7007:D7007"/>
    <mergeCell ref="B7008:D7008"/>
    <mergeCell ref="B7009:D7009"/>
    <mergeCell ref="B7010:D7010"/>
    <mergeCell ref="B7011:D7011"/>
    <mergeCell ref="B7012:D7012"/>
    <mergeCell ref="B7001:D7001"/>
    <mergeCell ref="B7002:D7002"/>
    <mergeCell ref="B7003:D7003"/>
    <mergeCell ref="B7004:D7004"/>
    <mergeCell ref="B7005:D7005"/>
    <mergeCell ref="B7006:D7006"/>
    <mergeCell ref="B6995:D6995"/>
    <mergeCell ref="B6996:D6996"/>
    <mergeCell ref="B6997:D6997"/>
    <mergeCell ref="B6998:D6998"/>
    <mergeCell ref="B6999:D6999"/>
    <mergeCell ref="B7000:D7000"/>
    <mergeCell ref="B6989:D6989"/>
    <mergeCell ref="B6990:D6990"/>
    <mergeCell ref="B6991:D6991"/>
    <mergeCell ref="B6992:D6992"/>
    <mergeCell ref="B6993:D6993"/>
    <mergeCell ref="B6994:D6994"/>
    <mergeCell ref="B6983:D6983"/>
    <mergeCell ref="B6984:D6984"/>
    <mergeCell ref="B6985:D6985"/>
    <mergeCell ref="B6986:D6986"/>
    <mergeCell ref="B6987:D6987"/>
    <mergeCell ref="B6988:D6988"/>
    <mergeCell ref="B6977:D6977"/>
    <mergeCell ref="B6978:D6978"/>
    <mergeCell ref="B6979:D6979"/>
    <mergeCell ref="B6980:D6980"/>
    <mergeCell ref="B6981:D6981"/>
    <mergeCell ref="B6982:D6982"/>
    <mergeCell ref="B6971:D6971"/>
    <mergeCell ref="B6972:D6972"/>
    <mergeCell ref="B6973:D6973"/>
    <mergeCell ref="B6974:D6974"/>
    <mergeCell ref="B6975:D6975"/>
    <mergeCell ref="B6976:D6976"/>
    <mergeCell ref="B6965:D6965"/>
    <mergeCell ref="B6966:D6966"/>
    <mergeCell ref="B6967:D6967"/>
    <mergeCell ref="B6968:D6968"/>
    <mergeCell ref="B6969:D6969"/>
    <mergeCell ref="B6970:D6970"/>
    <mergeCell ref="B6959:D6959"/>
    <mergeCell ref="B6960:D6960"/>
    <mergeCell ref="B6961:D6961"/>
    <mergeCell ref="B6962:D6962"/>
    <mergeCell ref="B6963:D6963"/>
    <mergeCell ref="B6964:D6964"/>
    <mergeCell ref="B6953:D6953"/>
    <mergeCell ref="B6954:D6954"/>
    <mergeCell ref="B6955:D6955"/>
    <mergeCell ref="B6956:D6956"/>
    <mergeCell ref="B6957:D6957"/>
    <mergeCell ref="B6958:D6958"/>
    <mergeCell ref="B6947:D6947"/>
    <mergeCell ref="B6948:D6948"/>
    <mergeCell ref="B6949:D6949"/>
    <mergeCell ref="B6950:D6950"/>
    <mergeCell ref="B6951:D6951"/>
    <mergeCell ref="B6952:D6952"/>
    <mergeCell ref="B6941:D6941"/>
    <mergeCell ref="B6942:D6942"/>
    <mergeCell ref="B6943:D6943"/>
    <mergeCell ref="B6944:D6944"/>
    <mergeCell ref="B6945:D6945"/>
    <mergeCell ref="B6946:D6946"/>
    <mergeCell ref="B6935:D6935"/>
    <mergeCell ref="B6936:D6936"/>
    <mergeCell ref="B6937:D6937"/>
    <mergeCell ref="B6938:D6938"/>
    <mergeCell ref="B6939:D6939"/>
    <mergeCell ref="B6940:D6940"/>
    <mergeCell ref="B6929:D6929"/>
    <mergeCell ref="B6930:D6930"/>
    <mergeCell ref="B6931:D6931"/>
    <mergeCell ref="B6932:D6932"/>
    <mergeCell ref="B6933:D6933"/>
    <mergeCell ref="B6934:D6934"/>
    <mergeCell ref="B6923:D6923"/>
    <mergeCell ref="B6924:D6924"/>
    <mergeCell ref="B6925:D6925"/>
    <mergeCell ref="B6926:D6926"/>
    <mergeCell ref="B6927:D6927"/>
    <mergeCell ref="B6928:D6928"/>
    <mergeCell ref="B6917:D6917"/>
    <mergeCell ref="B6918:D6918"/>
    <mergeCell ref="B6919:D6919"/>
    <mergeCell ref="B6920:D6920"/>
    <mergeCell ref="B6921:D6921"/>
    <mergeCell ref="B6922:D6922"/>
    <mergeCell ref="B6911:D6911"/>
    <mergeCell ref="B6912:D6912"/>
    <mergeCell ref="B6913:D6913"/>
    <mergeCell ref="B6914:D6914"/>
    <mergeCell ref="B6915:D6915"/>
    <mergeCell ref="B6916:D6916"/>
    <mergeCell ref="B6905:D6905"/>
    <mergeCell ref="B6906:D6906"/>
    <mergeCell ref="B6907:D6907"/>
    <mergeCell ref="B6908:D6908"/>
    <mergeCell ref="B6909:D6909"/>
    <mergeCell ref="B6910:D6910"/>
    <mergeCell ref="B6899:D6899"/>
    <mergeCell ref="B6900:D6900"/>
    <mergeCell ref="B6901:D6901"/>
    <mergeCell ref="B6902:D6902"/>
    <mergeCell ref="B6903:D6903"/>
    <mergeCell ref="B6904:D6904"/>
    <mergeCell ref="B6893:D6893"/>
    <mergeCell ref="B6894:D6894"/>
    <mergeCell ref="B6895:D6895"/>
    <mergeCell ref="B6896:D6896"/>
    <mergeCell ref="B6897:D6897"/>
    <mergeCell ref="B6898:D6898"/>
    <mergeCell ref="B6887:D6887"/>
    <mergeCell ref="B6888:D6888"/>
    <mergeCell ref="B6889:D6889"/>
    <mergeCell ref="B6890:D6890"/>
    <mergeCell ref="B6891:D6891"/>
    <mergeCell ref="B6892:D6892"/>
    <mergeCell ref="B6881:D6881"/>
    <mergeCell ref="B6882:D6882"/>
    <mergeCell ref="B6883:D6883"/>
    <mergeCell ref="B6884:D6884"/>
    <mergeCell ref="B6885:D6885"/>
    <mergeCell ref="B6886:D6886"/>
    <mergeCell ref="B6875:D6875"/>
    <mergeCell ref="B6876:D6876"/>
    <mergeCell ref="B6877:D6877"/>
    <mergeCell ref="B6878:D6878"/>
    <mergeCell ref="B6879:D6879"/>
    <mergeCell ref="B6880:D6880"/>
    <mergeCell ref="B6869:D6869"/>
    <mergeCell ref="B6870:D6870"/>
    <mergeCell ref="B6871:D6871"/>
    <mergeCell ref="B6872:D6872"/>
    <mergeCell ref="B6873:D6873"/>
    <mergeCell ref="B6874:D6874"/>
    <mergeCell ref="B6863:D6863"/>
    <mergeCell ref="B6864:D6864"/>
    <mergeCell ref="B6865:D6865"/>
    <mergeCell ref="B6866:D6866"/>
    <mergeCell ref="B6867:D6867"/>
    <mergeCell ref="B6868:D6868"/>
    <mergeCell ref="B6857:D6857"/>
    <mergeCell ref="B6858:D6858"/>
    <mergeCell ref="B6859:D6859"/>
    <mergeCell ref="B6860:D6860"/>
    <mergeCell ref="B6861:D6861"/>
    <mergeCell ref="B6862:D6862"/>
    <mergeCell ref="B6851:D6851"/>
    <mergeCell ref="B6852:D6852"/>
    <mergeCell ref="B6853:D6853"/>
    <mergeCell ref="B6854:D6854"/>
    <mergeCell ref="B6855:D6855"/>
    <mergeCell ref="B6856:D6856"/>
    <mergeCell ref="B6845:D6845"/>
    <mergeCell ref="B6846:D6846"/>
    <mergeCell ref="B6847:D6847"/>
    <mergeCell ref="B6848:D6848"/>
    <mergeCell ref="B6849:D6849"/>
    <mergeCell ref="B6850:D6850"/>
    <mergeCell ref="B6839:D6839"/>
    <mergeCell ref="B6840:D6840"/>
    <mergeCell ref="B6841:D6841"/>
    <mergeCell ref="B6842:D6842"/>
    <mergeCell ref="B6843:D6843"/>
    <mergeCell ref="B6844:D6844"/>
    <mergeCell ref="B6833:D6833"/>
    <mergeCell ref="B6834:D6834"/>
    <mergeCell ref="B6835:D6835"/>
    <mergeCell ref="B6836:D6836"/>
    <mergeCell ref="B6837:D6837"/>
    <mergeCell ref="B6838:D6838"/>
    <mergeCell ref="B6827:D6827"/>
    <mergeCell ref="B6828:D6828"/>
    <mergeCell ref="B6829:D6829"/>
    <mergeCell ref="B6830:D6830"/>
    <mergeCell ref="B6831:D6831"/>
    <mergeCell ref="B6832:D6832"/>
    <mergeCell ref="B6821:D6821"/>
    <mergeCell ref="B6822:D6822"/>
    <mergeCell ref="B6823:D6823"/>
    <mergeCell ref="B6824:D6824"/>
    <mergeCell ref="B6825:D6825"/>
    <mergeCell ref="B6826:D6826"/>
    <mergeCell ref="B6815:D6815"/>
    <mergeCell ref="B6816:D6816"/>
    <mergeCell ref="B6817:D6817"/>
    <mergeCell ref="B6818:D6818"/>
    <mergeCell ref="B6819:D6819"/>
    <mergeCell ref="B6820:D6820"/>
    <mergeCell ref="B6809:D6809"/>
    <mergeCell ref="B6810:D6810"/>
    <mergeCell ref="B6811:D6811"/>
    <mergeCell ref="B6812:D6812"/>
    <mergeCell ref="B6813:D6813"/>
    <mergeCell ref="B6814:D6814"/>
    <mergeCell ref="B6803:D6803"/>
    <mergeCell ref="B6804:D6804"/>
    <mergeCell ref="B6805:D6805"/>
    <mergeCell ref="B6806:D6806"/>
    <mergeCell ref="B6807:D6807"/>
    <mergeCell ref="B6808:D6808"/>
    <mergeCell ref="B6797:D6797"/>
    <mergeCell ref="B6798:D6798"/>
    <mergeCell ref="B6799:D6799"/>
    <mergeCell ref="B6800:D6800"/>
    <mergeCell ref="B6801:D6801"/>
    <mergeCell ref="B6802:D6802"/>
    <mergeCell ref="B6791:D6791"/>
    <mergeCell ref="B6792:D6792"/>
    <mergeCell ref="B6793:D6793"/>
    <mergeCell ref="B6794:D6794"/>
    <mergeCell ref="B6795:D6795"/>
    <mergeCell ref="B6796:D6796"/>
    <mergeCell ref="B6785:D6785"/>
    <mergeCell ref="B6786:D6786"/>
    <mergeCell ref="B6787:D6787"/>
    <mergeCell ref="B6788:D6788"/>
    <mergeCell ref="B6789:D6789"/>
    <mergeCell ref="B6790:D6790"/>
    <mergeCell ref="B6779:D6779"/>
    <mergeCell ref="B6780:D6780"/>
    <mergeCell ref="B6781:D6781"/>
    <mergeCell ref="B6782:D6782"/>
    <mergeCell ref="B6783:D6783"/>
    <mergeCell ref="B6784:D6784"/>
    <mergeCell ref="B6773:D6773"/>
    <mergeCell ref="B6774:D6774"/>
    <mergeCell ref="B6775:D6775"/>
    <mergeCell ref="B6776:D6776"/>
    <mergeCell ref="B6777:D6777"/>
    <mergeCell ref="B6778:D6778"/>
    <mergeCell ref="B6767:D6767"/>
    <mergeCell ref="B6768:D6768"/>
    <mergeCell ref="B6769:D6769"/>
    <mergeCell ref="B6770:D6770"/>
    <mergeCell ref="B6771:D6771"/>
    <mergeCell ref="B6772:D6772"/>
    <mergeCell ref="B6761:D6761"/>
    <mergeCell ref="B6762:D6762"/>
    <mergeCell ref="B6763:D6763"/>
    <mergeCell ref="B6764:D6764"/>
    <mergeCell ref="B6765:D6765"/>
    <mergeCell ref="B6766:D6766"/>
    <mergeCell ref="B6755:D6755"/>
    <mergeCell ref="B6756:D6756"/>
    <mergeCell ref="B6757:D6757"/>
    <mergeCell ref="B6758:D6758"/>
    <mergeCell ref="B6759:D6759"/>
    <mergeCell ref="B6760:D6760"/>
    <mergeCell ref="B6749:D6749"/>
    <mergeCell ref="B6750:D6750"/>
    <mergeCell ref="B6751:D6751"/>
    <mergeCell ref="B6752:D6752"/>
    <mergeCell ref="B6753:D6753"/>
    <mergeCell ref="B6754:D6754"/>
    <mergeCell ref="B6743:D6743"/>
    <mergeCell ref="B6744:D6744"/>
    <mergeCell ref="B6745:D6745"/>
    <mergeCell ref="B6746:D6746"/>
    <mergeCell ref="B6747:D6747"/>
    <mergeCell ref="B6748:D6748"/>
    <mergeCell ref="B6737:D6737"/>
    <mergeCell ref="B6738:D6738"/>
    <mergeCell ref="B6739:D6739"/>
    <mergeCell ref="B6740:D6740"/>
    <mergeCell ref="B6741:D6741"/>
    <mergeCell ref="B6742:D6742"/>
    <mergeCell ref="B6731:D6731"/>
    <mergeCell ref="B6732:D6732"/>
    <mergeCell ref="B6733:D6733"/>
    <mergeCell ref="B6734:D6734"/>
    <mergeCell ref="B6735:D6735"/>
    <mergeCell ref="B6736:D6736"/>
    <mergeCell ref="B6725:D6725"/>
    <mergeCell ref="B6726:D6726"/>
    <mergeCell ref="B6727:D6727"/>
    <mergeCell ref="B6728:D6728"/>
    <mergeCell ref="B6729:D6729"/>
    <mergeCell ref="B6730:D6730"/>
    <mergeCell ref="B6719:D6719"/>
    <mergeCell ref="B6720:D6720"/>
    <mergeCell ref="B6721:D6721"/>
    <mergeCell ref="B6722:D6722"/>
    <mergeCell ref="B6723:D6723"/>
    <mergeCell ref="B6724:D6724"/>
    <mergeCell ref="B6713:D6713"/>
    <mergeCell ref="B6714:D6714"/>
    <mergeCell ref="B6715:D6715"/>
    <mergeCell ref="B6716:D6716"/>
    <mergeCell ref="B6717:D6717"/>
    <mergeCell ref="B6718:D6718"/>
    <mergeCell ref="B6707:D6707"/>
    <mergeCell ref="B6708:D6708"/>
    <mergeCell ref="B6709:D6709"/>
    <mergeCell ref="B6710:D6710"/>
    <mergeCell ref="B6711:D6711"/>
    <mergeCell ref="B6712:D6712"/>
    <mergeCell ref="B6701:D6701"/>
    <mergeCell ref="B6702:D6702"/>
    <mergeCell ref="B6703:D6703"/>
    <mergeCell ref="B6704:D6704"/>
    <mergeCell ref="B6705:D6705"/>
    <mergeCell ref="B6706:D6706"/>
    <mergeCell ref="B6695:D6695"/>
    <mergeCell ref="B6696:D6696"/>
    <mergeCell ref="B6697:D6697"/>
    <mergeCell ref="B6698:D6698"/>
    <mergeCell ref="B6699:D6699"/>
    <mergeCell ref="B6700:D6700"/>
    <mergeCell ref="B6689:D6689"/>
    <mergeCell ref="B6690:D6690"/>
    <mergeCell ref="B6691:D6691"/>
    <mergeCell ref="B6692:D6692"/>
    <mergeCell ref="B6693:D6693"/>
    <mergeCell ref="B6694:D6694"/>
    <mergeCell ref="B6683:D6683"/>
    <mergeCell ref="B6684:D6684"/>
    <mergeCell ref="B6685:D6685"/>
    <mergeCell ref="B6686:D6686"/>
    <mergeCell ref="B6687:D6687"/>
    <mergeCell ref="B6688:D6688"/>
    <mergeCell ref="B6677:D6677"/>
    <mergeCell ref="B6678:D6678"/>
    <mergeCell ref="B6679:D6679"/>
    <mergeCell ref="B6680:D6680"/>
    <mergeCell ref="B6681:D6681"/>
    <mergeCell ref="B6682:D6682"/>
    <mergeCell ref="B6671:D6671"/>
    <mergeCell ref="B6672:D6672"/>
    <mergeCell ref="B6673:D6673"/>
    <mergeCell ref="B6674:D6674"/>
    <mergeCell ref="B6675:D6675"/>
    <mergeCell ref="B6676:D6676"/>
    <mergeCell ref="B6665:D6665"/>
    <mergeCell ref="B6666:D6666"/>
    <mergeCell ref="B6667:D6667"/>
    <mergeCell ref="B6668:D6668"/>
    <mergeCell ref="B6669:D6669"/>
    <mergeCell ref="B6670:D6670"/>
    <mergeCell ref="B6659:D6659"/>
    <mergeCell ref="B6660:D6660"/>
    <mergeCell ref="B6661:D6661"/>
    <mergeCell ref="B6662:D6662"/>
    <mergeCell ref="B6663:D6663"/>
    <mergeCell ref="B6664:D6664"/>
    <mergeCell ref="B6653:D6653"/>
    <mergeCell ref="B6654:D6654"/>
    <mergeCell ref="B6655:D6655"/>
    <mergeCell ref="B6656:D6656"/>
    <mergeCell ref="B6657:D6657"/>
    <mergeCell ref="B6658:D6658"/>
    <mergeCell ref="B6647:D6647"/>
    <mergeCell ref="B6648:D6648"/>
    <mergeCell ref="B6649:D6649"/>
    <mergeCell ref="B6650:D6650"/>
    <mergeCell ref="B6651:D6651"/>
    <mergeCell ref="B6652:D6652"/>
    <mergeCell ref="B6641:D6641"/>
    <mergeCell ref="B6642:D6642"/>
    <mergeCell ref="B6643:D6643"/>
    <mergeCell ref="B6644:D6644"/>
    <mergeCell ref="B6645:D6645"/>
    <mergeCell ref="B6646:D6646"/>
    <mergeCell ref="B6635:D6635"/>
    <mergeCell ref="B6636:D6636"/>
    <mergeCell ref="B6637:D6637"/>
    <mergeCell ref="B6638:D6638"/>
    <mergeCell ref="B6639:D6639"/>
    <mergeCell ref="B6640:D6640"/>
    <mergeCell ref="B6629:D6629"/>
    <mergeCell ref="B6630:D6630"/>
    <mergeCell ref="B6631:D6631"/>
    <mergeCell ref="B6632:D6632"/>
    <mergeCell ref="B6633:D6633"/>
    <mergeCell ref="B6634:D6634"/>
    <mergeCell ref="B6623:D6623"/>
    <mergeCell ref="B6624:D6624"/>
    <mergeCell ref="B6625:D6625"/>
    <mergeCell ref="B6626:D6626"/>
    <mergeCell ref="B6627:D6627"/>
    <mergeCell ref="B6628:D6628"/>
    <mergeCell ref="B6617:D6617"/>
    <mergeCell ref="B6618:D6618"/>
    <mergeCell ref="B6619:D6619"/>
    <mergeCell ref="B6620:D6620"/>
    <mergeCell ref="B6621:D6621"/>
    <mergeCell ref="B6622:D6622"/>
    <mergeCell ref="B6611:D6611"/>
    <mergeCell ref="B6612:D6612"/>
    <mergeCell ref="B6613:D6613"/>
    <mergeCell ref="B6614:D6614"/>
    <mergeCell ref="B6615:D6615"/>
    <mergeCell ref="B6616:D6616"/>
    <mergeCell ref="B6605:D6605"/>
    <mergeCell ref="B6606:D6606"/>
    <mergeCell ref="B6607:D6607"/>
    <mergeCell ref="B6608:D6608"/>
    <mergeCell ref="B6609:D6609"/>
    <mergeCell ref="B6610:D6610"/>
    <mergeCell ref="B6599:D6599"/>
    <mergeCell ref="B6600:D6600"/>
    <mergeCell ref="B6601:D6601"/>
    <mergeCell ref="B6602:D6602"/>
    <mergeCell ref="B6603:D6603"/>
    <mergeCell ref="B6604:D6604"/>
    <mergeCell ref="B6593:D6593"/>
    <mergeCell ref="B6594:D6594"/>
    <mergeCell ref="B6595:D6595"/>
    <mergeCell ref="B6596:D6596"/>
    <mergeCell ref="B6597:D6597"/>
    <mergeCell ref="B6598:D6598"/>
    <mergeCell ref="B6587:D6587"/>
    <mergeCell ref="B6588:D6588"/>
    <mergeCell ref="B6589:D6589"/>
    <mergeCell ref="B6590:D6590"/>
    <mergeCell ref="B6591:D6591"/>
    <mergeCell ref="B6592:D6592"/>
    <mergeCell ref="B6581:D6581"/>
    <mergeCell ref="B6582:D6582"/>
    <mergeCell ref="B6583:D6583"/>
    <mergeCell ref="B6584:D6584"/>
    <mergeCell ref="B6585:D6585"/>
    <mergeCell ref="B6586:D6586"/>
    <mergeCell ref="B6575:D6575"/>
    <mergeCell ref="B6576:D6576"/>
    <mergeCell ref="B6577:D6577"/>
    <mergeCell ref="B6578:D6578"/>
    <mergeCell ref="B6579:D6579"/>
    <mergeCell ref="B6580:D6580"/>
    <mergeCell ref="B6569:D6569"/>
    <mergeCell ref="B6570:D6570"/>
    <mergeCell ref="B6571:D6571"/>
    <mergeCell ref="B6572:D6572"/>
    <mergeCell ref="B6573:D6573"/>
    <mergeCell ref="B6574:D6574"/>
    <mergeCell ref="B6563:D6563"/>
    <mergeCell ref="B6564:D6564"/>
    <mergeCell ref="B6565:D6565"/>
    <mergeCell ref="B6566:D6566"/>
    <mergeCell ref="B6567:D6567"/>
    <mergeCell ref="B6568:D6568"/>
    <mergeCell ref="B6557:D6557"/>
    <mergeCell ref="B6558:D6558"/>
    <mergeCell ref="B6559:D6559"/>
    <mergeCell ref="B6560:D6560"/>
    <mergeCell ref="B6561:D6561"/>
    <mergeCell ref="B6562:D6562"/>
    <mergeCell ref="B6551:D6551"/>
    <mergeCell ref="B6552:D6552"/>
    <mergeCell ref="B6553:D6553"/>
    <mergeCell ref="B6554:D6554"/>
    <mergeCell ref="B6555:D6555"/>
    <mergeCell ref="B6556:D6556"/>
    <mergeCell ref="B6545:D6545"/>
    <mergeCell ref="B6546:D6546"/>
    <mergeCell ref="B6547:D6547"/>
    <mergeCell ref="B6548:D6548"/>
    <mergeCell ref="B6549:D6549"/>
    <mergeCell ref="B6550:D6550"/>
    <mergeCell ref="B6539:D6539"/>
    <mergeCell ref="B6540:D6540"/>
    <mergeCell ref="B6541:D6541"/>
    <mergeCell ref="B6542:D6542"/>
    <mergeCell ref="B6543:D6543"/>
    <mergeCell ref="B6544:D6544"/>
    <mergeCell ref="B6533:D6533"/>
    <mergeCell ref="B6534:D6534"/>
    <mergeCell ref="B6535:D6535"/>
    <mergeCell ref="B6536:D6536"/>
    <mergeCell ref="B6537:D6537"/>
    <mergeCell ref="B6538:D6538"/>
    <mergeCell ref="B6527:D6527"/>
    <mergeCell ref="B6528:D6528"/>
    <mergeCell ref="B6529:D6529"/>
    <mergeCell ref="B6530:D6530"/>
    <mergeCell ref="B6531:D6531"/>
    <mergeCell ref="B6532:D6532"/>
    <mergeCell ref="B6521:D6521"/>
    <mergeCell ref="B6522:D6522"/>
    <mergeCell ref="B6523:D6523"/>
    <mergeCell ref="B6524:D6524"/>
    <mergeCell ref="B6525:D6525"/>
    <mergeCell ref="B6526:D6526"/>
    <mergeCell ref="B6515:D6515"/>
    <mergeCell ref="B6516:D6516"/>
    <mergeCell ref="B6517:D6517"/>
    <mergeCell ref="B6518:D6518"/>
    <mergeCell ref="B6519:D6519"/>
    <mergeCell ref="B6520:D6520"/>
    <mergeCell ref="B6509:D6509"/>
    <mergeCell ref="B6510:D6510"/>
    <mergeCell ref="B6511:D6511"/>
    <mergeCell ref="B6512:D6512"/>
    <mergeCell ref="B6513:D6513"/>
    <mergeCell ref="B6514:D6514"/>
    <mergeCell ref="B6503:D6503"/>
    <mergeCell ref="B6504:D6504"/>
    <mergeCell ref="B6505:D6505"/>
    <mergeCell ref="B6506:D6506"/>
    <mergeCell ref="B6507:D6507"/>
    <mergeCell ref="B6508:D6508"/>
    <mergeCell ref="B6497:D6497"/>
    <mergeCell ref="B6498:D6498"/>
    <mergeCell ref="B6499:D6499"/>
    <mergeCell ref="B6500:D6500"/>
    <mergeCell ref="B6501:D6501"/>
    <mergeCell ref="B6502:D6502"/>
    <mergeCell ref="B6491:D6491"/>
    <mergeCell ref="B6492:D6492"/>
    <mergeCell ref="B6493:D6493"/>
    <mergeCell ref="B6494:D6494"/>
    <mergeCell ref="B6495:D6495"/>
    <mergeCell ref="B6496:D6496"/>
    <mergeCell ref="B6485:D6485"/>
    <mergeCell ref="B6486:D6486"/>
    <mergeCell ref="B6487:D6487"/>
    <mergeCell ref="B6488:D6488"/>
    <mergeCell ref="B6489:D6489"/>
    <mergeCell ref="B6490:D6490"/>
    <mergeCell ref="B6479:D6479"/>
    <mergeCell ref="B6480:D6480"/>
    <mergeCell ref="B6481:D6481"/>
    <mergeCell ref="B6482:D6482"/>
    <mergeCell ref="B6483:D6483"/>
    <mergeCell ref="B6484:D6484"/>
    <mergeCell ref="B6473:D6473"/>
    <mergeCell ref="B6474:D6474"/>
    <mergeCell ref="B6475:D6475"/>
    <mergeCell ref="B6476:D6476"/>
    <mergeCell ref="B6477:D6477"/>
    <mergeCell ref="B6478:D6478"/>
    <mergeCell ref="B6467:D6467"/>
    <mergeCell ref="B6468:D6468"/>
    <mergeCell ref="B6469:D6469"/>
    <mergeCell ref="B6470:D6470"/>
    <mergeCell ref="B6471:D6471"/>
    <mergeCell ref="B6472:D6472"/>
    <mergeCell ref="B6461:D6461"/>
    <mergeCell ref="B6462:D6462"/>
    <mergeCell ref="B6463:D6463"/>
    <mergeCell ref="B6464:D6464"/>
    <mergeCell ref="B6465:D6465"/>
    <mergeCell ref="B6466:D6466"/>
    <mergeCell ref="B6455:D6455"/>
    <mergeCell ref="B6456:D6456"/>
    <mergeCell ref="B6457:D6457"/>
    <mergeCell ref="B6458:D6458"/>
    <mergeCell ref="B6459:D6459"/>
    <mergeCell ref="B6460:D6460"/>
    <mergeCell ref="B6449:D6449"/>
    <mergeCell ref="B6450:D6450"/>
    <mergeCell ref="B6451:D6451"/>
    <mergeCell ref="B6452:D6452"/>
    <mergeCell ref="B6453:D6453"/>
    <mergeCell ref="B6454:D6454"/>
    <mergeCell ref="B6443:D6443"/>
    <mergeCell ref="B6444:D6444"/>
    <mergeCell ref="B6445:D6445"/>
    <mergeCell ref="B6446:D6446"/>
    <mergeCell ref="B6447:D6447"/>
    <mergeCell ref="B6448:D6448"/>
    <mergeCell ref="B6437:D6437"/>
    <mergeCell ref="B6438:D6438"/>
    <mergeCell ref="B6439:D6439"/>
    <mergeCell ref="B6440:D6440"/>
    <mergeCell ref="B6441:D6441"/>
    <mergeCell ref="B6442:D6442"/>
    <mergeCell ref="B6431:D6431"/>
    <mergeCell ref="B6432:D6432"/>
    <mergeCell ref="B6433:D6433"/>
    <mergeCell ref="B6434:D6434"/>
    <mergeCell ref="B6435:D6435"/>
    <mergeCell ref="B6436:D6436"/>
    <mergeCell ref="B6425:D6425"/>
    <mergeCell ref="B6426:D6426"/>
    <mergeCell ref="B6427:D6427"/>
    <mergeCell ref="B6428:D6428"/>
    <mergeCell ref="B6429:D6429"/>
    <mergeCell ref="B6430:D6430"/>
    <mergeCell ref="B6419:D6419"/>
    <mergeCell ref="B6420:D6420"/>
    <mergeCell ref="B6421:D6421"/>
    <mergeCell ref="B6422:D6422"/>
    <mergeCell ref="B6423:D6423"/>
    <mergeCell ref="B6424:D6424"/>
    <mergeCell ref="B6413:D6413"/>
    <mergeCell ref="B6414:D6414"/>
    <mergeCell ref="B6415:D6415"/>
    <mergeCell ref="B6416:D6416"/>
    <mergeCell ref="B6417:D6417"/>
    <mergeCell ref="B6418:D6418"/>
    <mergeCell ref="B6407:D6407"/>
    <mergeCell ref="B6408:D6408"/>
    <mergeCell ref="B6409:D6409"/>
    <mergeCell ref="B6410:D6410"/>
    <mergeCell ref="B6411:D6411"/>
    <mergeCell ref="B6412:D6412"/>
    <mergeCell ref="B6401:D6401"/>
    <mergeCell ref="B6402:D6402"/>
    <mergeCell ref="B6403:D6403"/>
    <mergeCell ref="B6404:D6404"/>
    <mergeCell ref="B6405:D6405"/>
    <mergeCell ref="B6406:D6406"/>
    <mergeCell ref="B6395:D6395"/>
    <mergeCell ref="B6396:D6396"/>
    <mergeCell ref="B6397:D6397"/>
    <mergeCell ref="B6398:D6398"/>
    <mergeCell ref="B6399:D6399"/>
    <mergeCell ref="B6400:D6400"/>
    <mergeCell ref="B6389:D6389"/>
    <mergeCell ref="B6390:D6390"/>
    <mergeCell ref="B6391:D6391"/>
    <mergeCell ref="B6392:D6392"/>
    <mergeCell ref="B6393:D6393"/>
    <mergeCell ref="B6394:D6394"/>
    <mergeCell ref="B6383:D6383"/>
    <mergeCell ref="B6384:D6384"/>
    <mergeCell ref="B6385:D6385"/>
    <mergeCell ref="B6386:D6386"/>
    <mergeCell ref="B6387:D6387"/>
    <mergeCell ref="B6388:D6388"/>
    <mergeCell ref="B6377:D6377"/>
    <mergeCell ref="B6378:D6378"/>
    <mergeCell ref="B6379:D6379"/>
    <mergeCell ref="B6380:D6380"/>
    <mergeCell ref="B6381:D6381"/>
    <mergeCell ref="B6382:D6382"/>
    <mergeCell ref="B6371:D6371"/>
    <mergeCell ref="B6372:D6372"/>
    <mergeCell ref="B6373:D6373"/>
    <mergeCell ref="B6374:D6374"/>
    <mergeCell ref="B6375:D6375"/>
    <mergeCell ref="B6376:D6376"/>
    <mergeCell ref="B6365:D6365"/>
    <mergeCell ref="B6366:D6366"/>
    <mergeCell ref="B6367:D6367"/>
    <mergeCell ref="B6368:D6368"/>
    <mergeCell ref="B6369:D6369"/>
    <mergeCell ref="B6370:D6370"/>
    <mergeCell ref="B6359:D6359"/>
    <mergeCell ref="B6360:D6360"/>
    <mergeCell ref="B6361:D6361"/>
    <mergeCell ref="B6362:D6362"/>
    <mergeCell ref="B6363:D6363"/>
    <mergeCell ref="B6364:D6364"/>
    <mergeCell ref="B6353:D6353"/>
    <mergeCell ref="B6354:D6354"/>
    <mergeCell ref="B6355:D6355"/>
    <mergeCell ref="B6356:D6356"/>
    <mergeCell ref="B6357:D6357"/>
    <mergeCell ref="B6358:D6358"/>
    <mergeCell ref="B6347:D6347"/>
    <mergeCell ref="B6348:D6348"/>
    <mergeCell ref="B6349:D6349"/>
    <mergeCell ref="B6350:D6350"/>
    <mergeCell ref="B6351:D6351"/>
    <mergeCell ref="B6352:D6352"/>
    <mergeCell ref="B6341:D6341"/>
    <mergeCell ref="B6342:D6342"/>
    <mergeCell ref="B6343:D6343"/>
    <mergeCell ref="B6344:D6344"/>
    <mergeCell ref="B6345:D6345"/>
    <mergeCell ref="B6346:D6346"/>
    <mergeCell ref="B6335:D6335"/>
    <mergeCell ref="B6336:D6336"/>
    <mergeCell ref="B6337:D6337"/>
    <mergeCell ref="B6338:D6338"/>
    <mergeCell ref="B6339:D6339"/>
    <mergeCell ref="B6340:D6340"/>
    <mergeCell ref="B6329:D6329"/>
    <mergeCell ref="B6330:D6330"/>
    <mergeCell ref="B6331:D6331"/>
    <mergeCell ref="B6332:D6332"/>
    <mergeCell ref="B6333:D6333"/>
    <mergeCell ref="B6334:D6334"/>
    <mergeCell ref="B6323:D6323"/>
    <mergeCell ref="B6324:D6324"/>
    <mergeCell ref="B6325:D6325"/>
    <mergeCell ref="B6326:D6326"/>
    <mergeCell ref="B6327:D6327"/>
    <mergeCell ref="B6328:D6328"/>
    <mergeCell ref="B6317:D6317"/>
    <mergeCell ref="B6318:D6318"/>
    <mergeCell ref="B6319:D6319"/>
    <mergeCell ref="B6320:D6320"/>
    <mergeCell ref="B6321:D6321"/>
    <mergeCell ref="B6322:D6322"/>
    <mergeCell ref="B6311:D6311"/>
    <mergeCell ref="B6312:D6312"/>
    <mergeCell ref="B6313:D6313"/>
    <mergeCell ref="B6314:D6314"/>
    <mergeCell ref="B6315:D6315"/>
    <mergeCell ref="B6316:D6316"/>
    <mergeCell ref="B6305:D6305"/>
    <mergeCell ref="B6306:D6306"/>
    <mergeCell ref="B6307:D6307"/>
    <mergeCell ref="B6308:D6308"/>
    <mergeCell ref="B6309:D6309"/>
    <mergeCell ref="B6310:D6310"/>
    <mergeCell ref="B6299:D6299"/>
    <mergeCell ref="B6300:D6300"/>
    <mergeCell ref="B6301:D6301"/>
    <mergeCell ref="B6302:D6302"/>
    <mergeCell ref="B6303:D6303"/>
    <mergeCell ref="B6304:D6304"/>
    <mergeCell ref="B6293:D6293"/>
    <mergeCell ref="B6294:D6294"/>
    <mergeCell ref="B6295:D6295"/>
    <mergeCell ref="B6296:D6296"/>
    <mergeCell ref="B6297:D6297"/>
    <mergeCell ref="B6298:D6298"/>
    <mergeCell ref="B6287:D6287"/>
    <mergeCell ref="B6288:D6288"/>
    <mergeCell ref="B6289:D6289"/>
    <mergeCell ref="B6290:D6290"/>
    <mergeCell ref="B6291:D6291"/>
    <mergeCell ref="B6292:D6292"/>
    <mergeCell ref="B6281:D6281"/>
    <mergeCell ref="B6282:D6282"/>
    <mergeCell ref="B6283:D6283"/>
    <mergeCell ref="B6284:D6284"/>
    <mergeCell ref="B6285:D6285"/>
    <mergeCell ref="B6286:D6286"/>
    <mergeCell ref="B6275:D6275"/>
    <mergeCell ref="B6276:D6276"/>
    <mergeCell ref="B6277:D6277"/>
    <mergeCell ref="B6278:D6278"/>
    <mergeCell ref="B6279:D6279"/>
    <mergeCell ref="B6280:D6280"/>
    <mergeCell ref="B6269:D6269"/>
    <mergeCell ref="B6270:D6270"/>
    <mergeCell ref="B6271:D6271"/>
    <mergeCell ref="B6272:D6272"/>
    <mergeCell ref="B6273:D6273"/>
    <mergeCell ref="B6274:D6274"/>
    <mergeCell ref="B6263:D6263"/>
    <mergeCell ref="B6264:D6264"/>
    <mergeCell ref="B6265:D6265"/>
    <mergeCell ref="B6266:D6266"/>
    <mergeCell ref="B6267:D6267"/>
    <mergeCell ref="B6268:D6268"/>
    <mergeCell ref="B6257:D6257"/>
    <mergeCell ref="B6258:D6258"/>
    <mergeCell ref="B6259:D6259"/>
    <mergeCell ref="B6260:D6260"/>
    <mergeCell ref="B6261:D6261"/>
    <mergeCell ref="B6262:D6262"/>
    <mergeCell ref="B6251:D6251"/>
    <mergeCell ref="B6252:D6252"/>
    <mergeCell ref="B6253:D6253"/>
    <mergeCell ref="B6254:D6254"/>
    <mergeCell ref="B6255:D6255"/>
    <mergeCell ref="B6256:D6256"/>
    <mergeCell ref="B6245:D6245"/>
    <mergeCell ref="B6246:D6246"/>
    <mergeCell ref="B6247:D6247"/>
    <mergeCell ref="B6248:D6248"/>
    <mergeCell ref="B6249:D6249"/>
    <mergeCell ref="B6250:D6250"/>
    <mergeCell ref="B6239:D6239"/>
    <mergeCell ref="B6240:D6240"/>
    <mergeCell ref="B6241:D6241"/>
    <mergeCell ref="B6242:D6242"/>
    <mergeCell ref="B6243:D6243"/>
    <mergeCell ref="B6244:D6244"/>
    <mergeCell ref="B6233:D6233"/>
    <mergeCell ref="B6234:D6234"/>
    <mergeCell ref="B6235:D6235"/>
    <mergeCell ref="B6236:D6236"/>
    <mergeCell ref="B6237:D6237"/>
    <mergeCell ref="B6238:D6238"/>
    <mergeCell ref="B6227:D6227"/>
    <mergeCell ref="B6228:D6228"/>
    <mergeCell ref="B6229:D6229"/>
    <mergeCell ref="B6230:D6230"/>
    <mergeCell ref="B6231:D6231"/>
    <mergeCell ref="B6232:D6232"/>
    <mergeCell ref="B6221:D6221"/>
    <mergeCell ref="B6222:D6222"/>
    <mergeCell ref="B6223:D6223"/>
    <mergeCell ref="B6224:D6224"/>
    <mergeCell ref="B6225:D6225"/>
    <mergeCell ref="B6226:D6226"/>
    <mergeCell ref="B6215:D6215"/>
    <mergeCell ref="B6216:D6216"/>
    <mergeCell ref="B6217:D6217"/>
    <mergeCell ref="B6218:D6218"/>
    <mergeCell ref="B6219:D6219"/>
    <mergeCell ref="B6220:D6220"/>
    <mergeCell ref="B6209:D6209"/>
    <mergeCell ref="B6210:D6210"/>
    <mergeCell ref="B6211:D6211"/>
    <mergeCell ref="B6212:D6212"/>
    <mergeCell ref="B6213:D6213"/>
    <mergeCell ref="B6214:D6214"/>
    <mergeCell ref="B6203:D6203"/>
    <mergeCell ref="B6204:D6204"/>
    <mergeCell ref="B6205:D6205"/>
    <mergeCell ref="B6206:D6206"/>
    <mergeCell ref="B6207:D6207"/>
    <mergeCell ref="B6208:D6208"/>
    <mergeCell ref="B6197:D6197"/>
    <mergeCell ref="B6198:D6198"/>
    <mergeCell ref="B6199:D6199"/>
    <mergeCell ref="B6200:D6200"/>
    <mergeCell ref="B6201:D6201"/>
    <mergeCell ref="B6202:D6202"/>
    <mergeCell ref="B6191:D6191"/>
    <mergeCell ref="B6192:D6192"/>
    <mergeCell ref="B6193:D6193"/>
    <mergeCell ref="B6194:D6194"/>
    <mergeCell ref="B6195:D6195"/>
    <mergeCell ref="B6196:D6196"/>
    <mergeCell ref="B6185:D6185"/>
    <mergeCell ref="B6186:D6186"/>
    <mergeCell ref="B6187:D6187"/>
    <mergeCell ref="B6188:D6188"/>
    <mergeCell ref="B6189:D6189"/>
    <mergeCell ref="B6190:D6190"/>
    <mergeCell ref="B6179:D6179"/>
    <mergeCell ref="B6180:D6180"/>
    <mergeCell ref="B6181:D6181"/>
    <mergeCell ref="B6182:D6182"/>
    <mergeCell ref="B6183:D6183"/>
    <mergeCell ref="B6184:D6184"/>
    <mergeCell ref="B6173:D6173"/>
    <mergeCell ref="B6174:D6174"/>
    <mergeCell ref="B6175:D6175"/>
    <mergeCell ref="B6176:D6176"/>
    <mergeCell ref="B6177:D6177"/>
    <mergeCell ref="B6178:D6178"/>
    <mergeCell ref="B6167:D6167"/>
    <mergeCell ref="B6168:D6168"/>
    <mergeCell ref="B6169:D6169"/>
    <mergeCell ref="B6170:D6170"/>
    <mergeCell ref="B6171:D6171"/>
    <mergeCell ref="B6172:D6172"/>
    <mergeCell ref="B6161:D6161"/>
    <mergeCell ref="B6162:D6162"/>
    <mergeCell ref="B6163:D6163"/>
    <mergeCell ref="B6164:D6164"/>
    <mergeCell ref="B6165:D6165"/>
    <mergeCell ref="B6166:D6166"/>
    <mergeCell ref="B6155:D6155"/>
    <mergeCell ref="B6156:D6156"/>
    <mergeCell ref="B6157:D6157"/>
    <mergeCell ref="B6158:D6158"/>
    <mergeCell ref="B6159:D6159"/>
    <mergeCell ref="B6160:D6160"/>
    <mergeCell ref="B6149:D6149"/>
    <mergeCell ref="B6150:D6150"/>
    <mergeCell ref="B6151:D6151"/>
    <mergeCell ref="B6152:D6152"/>
    <mergeCell ref="B6153:D6153"/>
    <mergeCell ref="B6154:D6154"/>
    <mergeCell ref="B6143:D6143"/>
    <mergeCell ref="B6144:D6144"/>
    <mergeCell ref="B6145:D6145"/>
    <mergeCell ref="B6146:D6146"/>
    <mergeCell ref="B6147:D6147"/>
    <mergeCell ref="B6148:D6148"/>
    <mergeCell ref="B6137:D6137"/>
    <mergeCell ref="B6138:D6138"/>
    <mergeCell ref="B6139:D6139"/>
    <mergeCell ref="B6140:D6140"/>
    <mergeCell ref="B6141:D6141"/>
    <mergeCell ref="B6142:D6142"/>
    <mergeCell ref="B6131:D6131"/>
    <mergeCell ref="B6132:D6132"/>
    <mergeCell ref="B6133:D6133"/>
    <mergeCell ref="B6134:D6134"/>
    <mergeCell ref="B6135:D6135"/>
    <mergeCell ref="B6136:D6136"/>
    <mergeCell ref="B6125:D6125"/>
    <mergeCell ref="B6126:D6126"/>
    <mergeCell ref="B6127:D6127"/>
    <mergeCell ref="B6128:D6128"/>
    <mergeCell ref="B6129:D6129"/>
    <mergeCell ref="B6130:D6130"/>
    <mergeCell ref="B6119:D6119"/>
    <mergeCell ref="B6120:D6120"/>
    <mergeCell ref="B6121:D6121"/>
    <mergeCell ref="B6122:D6122"/>
    <mergeCell ref="B6123:D6123"/>
    <mergeCell ref="B6124:D6124"/>
    <mergeCell ref="B6113:D6113"/>
    <mergeCell ref="B6114:D6114"/>
    <mergeCell ref="B6115:D6115"/>
    <mergeCell ref="B6116:D6116"/>
    <mergeCell ref="B6117:D6117"/>
    <mergeCell ref="B6118:D6118"/>
    <mergeCell ref="B6107:D6107"/>
    <mergeCell ref="B6108:D6108"/>
    <mergeCell ref="B6109:D6109"/>
    <mergeCell ref="B6110:D6110"/>
    <mergeCell ref="B6111:D6111"/>
    <mergeCell ref="B6112:D6112"/>
    <mergeCell ref="B6101:D6101"/>
    <mergeCell ref="B6102:D6102"/>
    <mergeCell ref="B6103:D6103"/>
    <mergeCell ref="B6104:D6104"/>
    <mergeCell ref="B6105:D6105"/>
    <mergeCell ref="B6106:D6106"/>
    <mergeCell ref="B6095:D6095"/>
    <mergeCell ref="B6096:D6096"/>
    <mergeCell ref="B6097:D6097"/>
    <mergeCell ref="B6098:D6098"/>
    <mergeCell ref="B6099:D6099"/>
    <mergeCell ref="B6100:D6100"/>
    <mergeCell ref="B6089:D6089"/>
    <mergeCell ref="B6090:D6090"/>
    <mergeCell ref="B6091:D6091"/>
    <mergeCell ref="B6092:D6092"/>
    <mergeCell ref="B6093:D6093"/>
    <mergeCell ref="B6094:D6094"/>
    <mergeCell ref="B6083:D6083"/>
    <mergeCell ref="B6084:D6084"/>
    <mergeCell ref="B6085:D6085"/>
    <mergeCell ref="B6086:D6086"/>
    <mergeCell ref="B6087:D6087"/>
    <mergeCell ref="B6088:D6088"/>
    <mergeCell ref="B6077:D6077"/>
    <mergeCell ref="B6078:D6078"/>
    <mergeCell ref="B6079:D6079"/>
    <mergeCell ref="B6080:D6080"/>
    <mergeCell ref="B6081:D6081"/>
    <mergeCell ref="B6082:D6082"/>
    <mergeCell ref="B6071:D6071"/>
    <mergeCell ref="B6072:D6072"/>
    <mergeCell ref="B6073:D6073"/>
    <mergeCell ref="B6074:D6074"/>
    <mergeCell ref="B6075:D6075"/>
    <mergeCell ref="B6076:D6076"/>
    <mergeCell ref="B6065:D6065"/>
    <mergeCell ref="B6066:D6066"/>
    <mergeCell ref="B6067:D6067"/>
    <mergeCell ref="B6068:D6068"/>
    <mergeCell ref="B6069:D6069"/>
    <mergeCell ref="B6070:D6070"/>
    <mergeCell ref="B6059:D6059"/>
    <mergeCell ref="B6060:D6060"/>
    <mergeCell ref="B6061:D6061"/>
    <mergeCell ref="B6062:D6062"/>
    <mergeCell ref="B6063:D6063"/>
    <mergeCell ref="B6064:D6064"/>
    <mergeCell ref="B6053:D6053"/>
    <mergeCell ref="B6054:D6054"/>
    <mergeCell ref="B6055:D6055"/>
    <mergeCell ref="B6056:D6056"/>
    <mergeCell ref="B6057:D6057"/>
    <mergeCell ref="B6058:D6058"/>
    <mergeCell ref="B6047:D6047"/>
    <mergeCell ref="B6048:D6048"/>
    <mergeCell ref="B6049:D6049"/>
    <mergeCell ref="B6050:D6050"/>
    <mergeCell ref="B6051:D6051"/>
    <mergeCell ref="B6052:D6052"/>
    <mergeCell ref="B6041:D6041"/>
    <mergeCell ref="B6042:D6042"/>
    <mergeCell ref="B6043:D6043"/>
    <mergeCell ref="B6044:D6044"/>
    <mergeCell ref="B6045:D6045"/>
    <mergeCell ref="B6046:D6046"/>
    <mergeCell ref="B6035:D6035"/>
    <mergeCell ref="B6036:D6036"/>
    <mergeCell ref="B6037:D6037"/>
    <mergeCell ref="B6038:D6038"/>
    <mergeCell ref="B6039:D6039"/>
    <mergeCell ref="B6040:D6040"/>
    <mergeCell ref="B6029:D6029"/>
    <mergeCell ref="B6030:D6030"/>
    <mergeCell ref="B6031:D6031"/>
    <mergeCell ref="B6032:D6032"/>
    <mergeCell ref="B6033:D6033"/>
    <mergeCell ref="B6034:D6034"/>
    <mergeCell ref="B6023:D6023"/>
    <mergeCell ref="B6024:D6024"/>
    <mergeCell ref="B6025:D6025"/>
    <mergeCell ref="B6026:D6026"/>
    <mergeCell ref="B6027:D6027"/>
    <mergeCell ref="B6028:D6028"/>
    <mergeCell ref="B6017:D6017"/>
    <mergeCell ref="B6018:D6018"/>
    <mergeCell ref="B6019:D6019"/>
    <mergeCell ref="B6020:D6020"/>
    <mergeCell ref="B6021:D6021"/>
    <mergeCell ref="B6022:D6022"/>
    <mergeCell ref="B6011:D6011"/>
    <mergeCell ref="B6012:D6012"/>
    <mergeCell ref="B6013:D6013"/>
    <mergeCell ref="B6014:D6014"/>
    <mergeCell ref="B6015:D6015"/>
    <mergeCell ref="B6016:D6016"/>
    <mergeCell ref="B6005:D6005"/>
    <mergeCell ref="B6006:D6006"/>
    <mergeCell ref="B6007:D6007"/>
    <mergeCell ref="B6008:D6008"/>
    <mergeCell ref="B6009:D6009"/>
    <mergeCell ref="B6010:D6010"/>
    <mergeCell ref="B5999:D5999"/>
    <mergeCell ref="B6000:D6000"/>
    <mergeCell ref="B6001:D6001"/>
    <mergeCell ref="B6002:D6002"/>
    <mergeCell ref="B6003:D6003"/>
    <mergeCell ref="B6004:D6004"/>
    <mergeCell ref="B5993:D5993"/>
    <mergeCell ref="B5994:D5994"/>
    <mergeCell ref="B5995:D5995"/>
    <mergeCell ref="B5996:D5996"/>
    <mergeCell ref="B5997:D5997"/>
    <mergeCell ref="B5998:D5998"/>
    <mergeCell ref="B5987:D5987"/>
    <mergeCell ref="B5988:D5988"/>
    <mergeCell ref="B5989:D5989"/>
    <mergeCell ref="B5990:D5990"/>
    <mergeCell ref="B5991:D5991"/>
    <mergeCell ref="B5992:D5992"/>
    <mergeCell ref="B5981:D5981"/>
    <mergeCell ref="B5982:D5982"/>
    <mergeCell ref="B5983:D5983"/>
    <mergeCell ref="B5984:D5984"/>
    <mergeCell ref="B5985:D5985"/>
    <mergeCell ref="B5986:D5986"/>
    <mergeCell ref="B5975:D5975"/>
    <mergeCell ref="B5976:D5976"/>
    <mergeCell ref="B5977:D5977"/>
    <mergeCell ref="B5978:D5978"/>
    <mergeCell ref="B5979:D5979"/>
    <mergeCell ref="B5980:D5980"/>
    <mergeCell ref="B5969:D5969"/>
    <mergeCell ref="B5970:D5970"/>
    <mergeCell ref="B5971:D5971"/>
    <mergeCell ref="B5972:D5972"/>
    <mergeCell ref="B5973:D5973"/>
    <mergeCell ref="B5974:D5974"/>
    <mergeCell ref="B5963:D5963"/>
    <mergeCell ref="B5964:D5964"/>
    <mergeCell ref="B5965:D5965"/>
    <mergeCell ref="B5966:D5966"/>
    <mergeCell ref="B5967:D5967"/>
    <mergeCell ref="B5968:D5968"/>
    <mergeCell ref="B5957:D5957"/>
    <mergeCell ref="B5958:D5958"/>
    <mergeCell ref="B5959:D5959"/>
    <mergeCell ref="B5960:D5960"/>
    <mergeCell ref="B5961:D5961"/>
    <mergeCell ref="B5962:D5962"/>
    <mergeCell ref="B5951:D5951"/>
    <mergeCell ref="B5952:D5952"/>
    <mergeCell ref="B5953:D5953"/>
    <mergeCell ref="B5954:D5954"/>
    <mergeCell ref="B5955:D5955"/>
    <mergeCell ref="B5956:D5956"/>
    <mergeCell ref="B5945:D5945"/>
    <mergeCell ref="B5946:D5946"/>
    <mergeCell ref="B5947:D5947"/>
    <mergeCell ref="B5948:D5948"/>
    <mergeCell ref="B5949:D5949"/>
    <mergeCell ref="B5950:D5950"/>
    <mergeCell ref="B5939:D5939"/>
    <mergeCell ref="B5940:D5940"/>
    <mergeCell ref="B5941:D5941"/>
    <mergeCell ref="B5942:D5942"/>
    <mergeCell ref="B5943:D5943"/>
    <mergeCell ref="B5944:D5944"/>
    <mergeCell ref="B5933:D5933"/>
    <mergeCell ref="B5934:D5934"/>
    <mergeCell ref="B5935:D5935"/>
    <mergeCell ref="B5936:D5936"/>
    <mergeCell ref="B5937:D5937"/>
    <mergeCell ref="B5938:D5938"/>
    <mergeCell ref="B5927:D5927"/>
    <mergeCell ref="B5928:D5928"/>
    <mergeCell ref="B5929:D5929"/>
    <mergeCell ref="B5930:D5930"/>
    <mergeCell ref="B5931:D5931"/>
    <mergeCell ref="B5932:D5932"/>
    <mergeCell ref="B5921:D5921"/>
    <mergeCell ref="B5922:D5922"/>
    <mergeCell ref="B5923:D5923"/>
    <mergeCell ref="B5924:D5924"/>
    <mergeCell ref="B5925:D5925"/>
    <mergeCell ref="B5926:D5926"/>
    <mergeCell ref="B5915:D5915"/>
    <mergeCell ref="B5916:D5916"/>
    <mergeCell ref="B5917:D5917"/>
    <mergeCell ref="B5918:D5918"/>
    <mergeCell ref="B5919:D5919"/>
    <mergeCell ref="B5920:D5920"/>
    <mergeCell ref="B5909:D5909"/>
    <mergeCell ref="B5910:D5910"/>
    <mergeCell ref="B5911:D5911"/>
    <mergeCell ref="B5912:D5912"/>
    <mergeCell ref="B5913:D5913"/>
    <mergeCell ref="B5914:D5914"/>
    <mergeCell ref="B5903:D5903"/>
    <mergeCell ref="B5904:D5904"/>
    <mergeCell ref="B5905:D5905"/>
    <mergeCell ref="B5906:D5906"/>
    <mergeCell ref="B5907:D5907"/>
    <mergeCell ref="B5908:D5908"/>
    <mergeCell ref="B5897:D5897"/>
    <mergeCell ref="B5898:D5898"/>
    <mergeCell ref="B5899:D5899"/>
    <mergeCell ref="B5900:D5900"/>
    <mergeCell ref="B5901:D5901"/>
    <mergeCell ref="B5902:D5902"/>
    <mergeCell ref="B5891:D5891"/>
    <mergeCell ref="B5892:D5892"/>
    <mergeCell ref="B5893:D5893"/>
    <mergeCell ref="B5894:D5894"/>
    <mergeCell ref="B5895:D5895"/>
    <mergeCell ref="B5896:D5896"/>
    <mergeCell ref="B5885:D5885"/>
    <mergeCell ref="B5886:D5886"/>
    <mergeCell ref="B5887:D5887"/>
    <mergeCell ref="B5888:D5888"/>
    <mergeCell ref="B5889:D5889"/>
    <mergeCell ref="B5890:D5890"/>
    <mergeCell ref="B5879:D5879"/>
    <mergeCell ref="B5880:D5880"/>
    <mergeCell ref="B5881:D5881"/>
    <mergeCell ref="B5882:D5882"/>
    <mergeCell ref="B5883:D5883"/>
    <mergeCell ref="B5884:D5884"/>
    <mergeCell ref="B5873:D5873"/>
    <mergeCell ref="B5874:D5874"/>
    <mergeCell ref="B5875:D5875"/>
    <mergeCell ref="B5876:D5876"/>
    <mergeCell ref="B5877:D5877"/>
    <mergeCell ref="B5878:D5878"/>
    <mergeCell ref="B5867:D5867"/>
    <mergeCell ref="B5868:D5868"/>
    <mergeCell ref="B5869:D5869"/>
    <mergeCell ref="B5870:D5870"/>
    <mergeCell ref="B5871:D5871"/>
    <mergeCell ref="B5872:D5872"/>
    <mergeCell ref="B5861:D5861"/>
    <mergeCell ref="B5862:D5862"/>
    <mergeCell ref="B5863:D5863"/>
    <mergeCell ref="B5864:D5864"/>
    <mergeCell ref="B5865:D5865"/>
    <mergeCell ref="B5866:D5866"/>
    <mergeCell ref="B5855:D5855"/>
    <mergeCell ref="B5856:D5856"/>
    <mergeCell ref="B5857:D5857"/>
    <mergeCell ref="B5858:D5858"/>
    <mergeCell ref="B5859:D5859"/>
    <mergeCell ref="B5860:D5860"/>
    <mergeCell ref="B5849:D5849"/>
    <mergeCell ref="B5850:D5850"/>
    <mergeCell ref="B5851:D5851"/>
    <mergeCell ref="B5852:D5852"/>
    <mergeCell ref="B5853:D5853"/>
    <mergeCell ref="B5854:D5854"/>
    <mergeCell ref="B5843:D5843"/>
    <mergeCell ref="B5844:D5844"/>
    <mergeCell ref="B5845:D5845"/>
    <mergeCell ref="B5846:D5846"/>
    <mergeCell ref="B5847:D5847"/>
    <mergeCell ref="B5848:D5848"/>
    <mergeCell ref="B5837:D5837"/>
    <mergeCell ref="B5838:D5838"/>
    <mergeCell ref="B5839:D5839"/>
    <mergeCell ref="B5840:D5840"/>
    <mergeCell ref="B5841:D5841"/>
    <mergeCell ref="B5842:D5842"/>
    <mergeCell ref="B5831:D5831"/>
    <mergeCell ref="B5832:D5832"/>
    <mergeCell ref="B5833:D5833"/>
    <mergeCell ref="B5834:D5834"/>
    <mergeCell ref="B5835:D5835"/>
    <mergeCell ref="B5836:D5836"/>
    <mergeCell ref="B5825:D5825"/>
    <mergeCell ref="B5826:D5826"/>
    <mergeCell ref="B5827:D5827"/>
    <mergeCell ref="B5828:D5828"/>
    <mergeCell ref="B5829:D5829"/>
    <mergeCell ref="B5830:D5830"/>
    <mergeCell ref="B5819:D5819"/>
    <mergeCell ref="B5820:D5820"/>
    <mergeCell ref="B5821:D5821"/>
    <mergeCell ref="B5822:D5822"/>
    <mergeCell ref="B5823:D5823"/>
    <mergeCell ref="B5824:D5824"/>
    <mergeCell ref="B5813:D5813"/>
    <mergeCell ref="B5814:D5814"/>
    <mergeCell ref="B5815:D5815"/>
    <mergeCell ref="B5816:D5816"/>
    <mergeCell ref="B5817:D5817"/>
    <mergeCell ref="B5818:D5818"/>
    <mergeCell ref="B5807:D5807"/>
    <mergeCell ref="B5808:D5808"/>
    <mergeCell ref="B5809:D5809"/>
    <mergeCell ref="B5810:D5810"/>
    <mergeCell ref="B5811:D5811"/>
    <mergeCell ref="B5812:D5812"/>
    <mergeCell ref="B5801:D5801"/>
    <mergeCell ref="B5802:D5802"/>
    <mergeCell ref="B5803:D5803"/>
    <mergeCell ref="B5804:D5804"/>
    <mergeCell ref="B5805:D5805"/>
    <mergeCell ref="B5806:D5806"/>
    <mergeCell ref="B5795:D5795"/>
    <mergeCell ref="B5796:D5796"/>
    <mergeCell ref="B5797:D5797"/>
    <mergeCell ref="B5798:D5798"/>
    <mergeCell ref="B5799:D5799"/>
    <mergeCell ref="B5800:D5800"/>
    <mergeCell ref="B5789:D5789"/>
    <mergeCell ref="B5790:D5790"/>
    <mergeCell ref="B5791:D5791"/>
    <mergeCell ref="B5792:D5792"/>
    <mergeCell ref="B5793:D5793"/>
    <mergeCell ref="B5794:D5794"/>
    <mergeCell ref="B5783:D5783"/>
    <mergeCell ref="B5784:D5784"/>
    <mergeCell ref="B5785:D5785"/>
    <mergeCell ref="B5786:D5786"/>
    <mergeCell ref="B5787:D5787"/>
    <mergeCell ref="B5788:D5788"/>
    <mergeCell ref="B5777:D5777"/>
    <mergeCell ref="B5778:D5778"/>
    <mergeCell ref="B5779:D5779"/>
    <mergeCell ref="B5780:D5780"/>
    <mergeCell ref="B5781:D5781"/>
    <mergeCell ref="B5782:D5782"/>
    <mergeCell ref="B5771:D5771"/>
    <mergeCell ref="B5772:D5772"/>
    <mergeCell ref="B5773:D5773"/>
    <mergeCell ref="B5774:D5774"/>
    <mergeCell ref="B5775:D5775"/>
    <mergeCell ref="B5776:D5776"/>
    <mergeCell ref="B5765:D5765"/>
    <mergeCell ref="B5766:D5766"/>
    <mergeCell ref="B5767:D5767"/>
    <mergeCell ref="B5768:D5768"/>
    <mergeCell ref="B5769:D5769"/>
    <mergeCell ref="B5770:D5770"/>
    <mergeCell ref="B5759:D5759"/>
    <mergeCell ref="B5760:D5760"/>
    <mergeCell ref="B5761:D5761"/>
    <mergeCell ref="B5762:D5762"/>
    <mergeCell ref="B5763:D5763"/>
    <mergeCell ref="B5764:D5764"/>
    <mergeCell ref="B5753:D5753"/>
    <mergeCell ref="B5754:D5754"/>
    <mergeCell ref="B5755:D5755"/>
    <mergeCell ref="B5756:D5756"/>
    <mergeCell ref="B5757:D5757"/>
    <mergeCell ref="B5758:D5758"/>
    <mergeCell ref="B5747:D5747"/>
    <mergeCell ref="B5748:D5748"/>
    <mergeCell ref="B5749:D5749"/>
    <mergeCell ref="B5750:D5750"/>
    <mergeCell ref="B5751:D5751"/>
    <mergeCell ref="B5752:D5752"/>
    <mergeCell ref="B5741:D5741"/>
    <mergeCell ref="B5742:D5742"/>
    <mergeCell ref="B5743:D5743"/>
    <mergeCell ref="B5744:D5744"/>
    <mergeCell ref="B5745:D5745"/>
    <mergeCell ref="B5746:D5746"/>
    <mergeCell ref="B5735:D5735"/>
    <mergeCell ref="B5736:D5736"/>
    <mergeCell ref="B5737:D5737"/>
    <mergeCell ref="B5738:D5738"/>
    <mergeCell ref="B5739:D5739"/>
    <mergeCell ref="B5740:D5740"/>
    <mergeCell ref="B5729:D5729"/>
    <mergeCell ref="B5730:D5730"/>
    <mergeCell ref="B5731:D5731"/>
    <mergeCell ref="B5732:D5732"/>
    <mergeCell ref="B5733:D5733"/>
    <mergeCell ref="B5734:D5734"/>
    <mergeCell ref="B5723:D5723"/>
    <mergeCell ref="B5724:D5724"/>
    <mergeCell ref="B5725:D5725"/>
    <mergeCell ref="B5726:D5726"/>
    <mergeCell ref="B5727:D5727"/>
    <mergeCell ref="B5728:D5728"/>
    <mergeCell ref="B5717:D5717"/>
    <mergeCell ref="B5718:D5718"/>
    <mergeCell ref="B5719:D5719"/>
    <mergeCell ref="B5720:D5720"/>
    <mergeCell ref="B5721:D5721"/>
    <mergeCell ref="B5722:D5722"/>
    <mergeCell ref="B5711:D5711"/>
    <mergeCell ref="B5712:D5712"/>
    <mergeCell ref="B5713:D5713"/>
    <mergeCell ref="B5714:D5714"/>
    <mergeCell ref="B5715:D5715"/>
    <mergeCell ref="B5716:D5716"/>
    <mergeCell ref="B5705:D5705"/>
    <mergeCell ref="B5706:D5706"/>
    <mergeCell ref="B5707:D5707"/>
    <mergeCell ref="B5708:D5708"/>
    <mergeCell ref="B5709:D5709"/>
    <mergeCell ref="B5710:D5710"/>
    <mergeCell ref="B5699:D5699"/>
    <mergeCell ref="B5700:D5700"/>
    <mergeCell ref="B5701:D5701"/>
    <mergeCell ref="B5702:D5702"/>
    <mergeCell ref="B5703:D5703"/>
    <mergeCell ref="B5704:D5704"/>
    <mergeCell ref="B5693:D5693"/>
    <mergeCell ref="B5694:D5694"/>
    <mergeCell ref="B5695:D5695"/>
    <mergeCell ref="B5696:D5696"/>
    <mergeCell ref="B5697:D5697"/>
    <mergeCell ref="B5698:D5698"/>
    <mergeCell ref="B5687:D5687"/>
    <mergeCell ref="B5688:D5688"/>
    <mergeCell ref="B5689:D5689"/>
    <mergeCell ref="B5690:D5690"/>
    <mergeCell ref="B5691:D5691"/>
    <mergeCell ref="B5692:D5692"/>
    <mergeCell ref="B5681:D5681"/>
    <mergeCell ref="B5682:D5682"/>
    <mergeCell ref="B5683:D5683"/>
    <mergeCell ref="B5684:D5684"/>
    <mergeCell ref="B5685:D5685"/>
    <mergeCell ref="B5686:D5686"/>
    <mergeCell ref="B5675:D5675"/>
    <mergeCell ref="B5676:D5676"/>
    <mergeCell ref="B5677:D5677"/>
    <mergeCell ref="B5678:D5678"/>
    <mergeCell ref="B5679:D5679"/>
    <mergeCell ref="B5680:D5680"/>
    <mergeCell ref="B5669:D5669"/>
    <mergeCell ref="B5670:D5670"/>
    <mergeCell ref="B5671:D5671"/>
    <mergeCell ref="B5672:D5672"/>
    <mergeCell ref="B5673:D5673"/>
    <mergeCell ref="B5674:D5674"/>
    <mergeCell ref="B5663:D5663"/>
    <mergeCell ref="B5664:D5664"/>
    <mergeCell ref="B5665:D5665"/>
    <mergeCell ref="B5666:D5666"/>
    <mergeCell ref="B5667:D5667"/>
    <mergeCell ref="B5668:D5668"/>
    <mergeCell ref="B5657:D5657"/>
    <mergeCell ref="B5658:D5658"/>
    <mergeCell ref="B5659:D5659"/>
    <mergeCell ref="B5660:D5660"/>
    <mergeCell ref="B5661:D5661"/>
    <mergeCell ref="B5662:D5662"/>
    <mergeCell ref="B5651:D5651"/>
    <mergeCell ref="B5652:D5652"/>
    <mergeCell ref="B5653:D5653"/>
    <mergeCell ref="B5654:D5654"/>
    <mergeCell ref="B5655:D5655"/>
    <mergeCell ref="B5656:D5656"/>
    <mergeCell ref="B5645:D5645"/>
    <mergeCell ref="B5646:D5646"/>
    <mergeCell ref="B5647:D5647"/>
    <mergeCell ref="B5648:D5648"/>
    <mergeCell ref="B5649:D5649"/>
    <mergeCell ref="B5650:D5650"/>
    <mergeCell ref="B5639:D5639"/>
    <mergeCell ref="B5640:D5640"/>
    <mergeCell ref="B5641:D5641"/>
    <mergeCell ref="B5642:D5642"/>
    <mergeCell ref="B5643:D5643"/>
    <mergeCell ref="B5644:D5644"/>
    <mergeCell ref="B5633:D5633"/>
    <mergeCell ref="B5634:D5634"/>
    <mergeCell ref="B5635:D5635"/>
    <mergeCell ref="B5636:D5636"/>
    <mergeCell ref="B5637:D5637"/>
    <mergeCell ref="B5638:D5638"/>
    <mergeCell ref="B5627:D5627"/>
    <mergeCell ref="B5628:D5628"/>
    <mergeCell ref="B5629:D5629"/>
    <mergeCell ref="B5630:D5630"/>
    <mergeCell ref="B5631:D5631"/>
    <mergeCell ref="B5632:D5632"/>
    <mergeCell ref="B5621:D5621"/>
    <mergeCell ref="B5622:D5622"/>
    <mergeCell ref="B5623:D5623"/>
    <mergeCell ref="B5624:D5624"/>
    <mergeCell ref="B5625:D5625"/>
    <mergeCell ref="B5626:D5626"/>
    <mergeCell ref="B5615:D5615"/>
    <mergeCell ref="B5616:D5616"/>
    <mergeCell ref="B5617:D5617"/>
    <mergeCell ref="B5618:D5618"/>
    <mergeCell ref="B5619:D5619"/>
    <mergeCell ref="B5620:D5620"/>
    <mergeCell ref="B5609:D5609"/>
    <mergeCell ref="B5610:D5610"/>
    <mergeCell ref="B5611:D5611"/>
    <mergeCell ref="B5612:D5612"/>
    <mergeCell ref="B5613:D5613"/>
    <mergeCell ref="B5614:D5614"/>
    <mergeCell ref="B5603:D5603"/>
    <mergeCell ref="B5604:D5604"/>
    <mergeCell ref="B5605:D5605"/>
    <mergeCell ref="B5606:D5606"/>
    <mergeCell ref="B5607:D5607"/>
    <mergeCell ref="B5608:D5608"/>
    <mergeCell ref="B5597:D5597"/>
    <mergeCell ref="B5598:D5598"/>
    <mergeCell ref="B5599:D5599"/>
    <mergeCell ref="B5600:D5600"/>
    <mergeCell ref="B5601:D5601"/>
    <mergeCell ref="B5602:D5602"/>
    <mergeCell ref="B5591:D5591"/>
    <mergeCell ref="B5592:D5592"/>
    <mergeCell ref="B5593:D5593"/>
    <mergeCell ref="B5594:D5594"/>
    <mergeCell ref="B5595:D5595"/>
    <mergeCell ref="B5596:D5596"/>
    <mergeCell ref="B5585:D5585"/>
    <mergeCell ref="B5586:D5586"/>
    <mergeCell ref="B5587:D5587"/>
    <mergeCell ref="B5588:D5588"/>
    <mergeCell ref="B5589:D5589"/>
    <mergeCell ref="B5590:D5590"/>
    <mergeCell ref="B5579:D5579"/>
    <mergeCell ref="B5580:D5580"/>
    <mergeCell ref="B5581:D5581"/>
    <mergeCell ref="B5582:D5582"/>
    <mergeCell ref="B5583:D5583"/>
    <mergeCell ref="B5584:D5584"/>
    <mergeCell ref="B5573:D5573"/>
    <mergeCell ref="B5574:D5574"/>
    <mergeCell ref="B5575:D5575"/>
    <mergeCell ref="B5576:D5576"/>
    <mergeCell ref="B5577:D5577"/>
    <mergeCell ref="B5578:D5578"/>
    <mergeCell ref="B5567:D5567"/>
    <mergeCell ref="B5568:D5568"/>
    <mergeCell ref="B5569:D5569"/>
    <mergeCell ref="B5570:D5570"/>
    <mergeCell ref="B5571:D5571"/>
    <mergeCell ref="B5572:D5572"/>
    <mergeCell ref="B5561:D5561"/>
    <mergeCell ref="B5562:D5562"/>
    <mergeCell ref="B5563:D5563"/>
    <mergeCell ref="B5564:D5564"/>
    <mergeCell ref="B5565:D5565"/>
    <mergeCell ref="B5566:D5566"/>
    <mergeCell ref="B5555:D5555"/>
    <mergeCell ref="B5556:D5556"/>
    <mergeCell ref="B5557:D5557"/>
    <mergeCell ref="B5558:D5558"/>
    <mergeCell ref="B5559:D5559"/>
    <mergeCell ref="B5560:D5560"/>
    <mergeCell ref="B5549:D5549"/>
    <mergeCell ref="B5550:D5550"/>
    <mergeCell ref="B5551:D5551"/>
    <mergeCell ref="B5552:D5552"/>
    <mergeCell ref="B5553:D5553"/>
    <mergeCell ref="B5554:D5554"/>
    <mergeCell ref="B5543:D5543"/>
    <mergeCell ref="B5544:D5544"/>
    <mergeCell ref="B5545:D5545"/>
    <mergeCell ref="B5546:D5546"/>
    <mergeCell ref="B5547:D5547"/>
    <mergeCell ref="B5548:D5548"/>
    <mergeCell ref="B5537:D5537"/>
    <mergeCell ref="B5538:D5538"/>
    <mergeCell ref="B5539:D5539"/>
    <mergeCell ref="B5540:D5540"/>
    <mergeCell ref="B5541:D5541"/>
    <mergeCell ref="B5542:D5542"/>
    <mergeCell ref="B5531:D5531"/>
    <mergeCell ref="B5532:D5532"/>
    <mergeCell ref="B5533:D5533"/>
    <mergeCell ref="B5534:D5534"/>
    <mergeCell ref="B5535:D5535"/>
    <mergeCell ref="B5536:D5536"/>
    <mergeCell ref="B5525:D5525"/>
    <mergeCell ref="B5526:D5526"/>
    <mergeCell ref="B5527:D5527"/>
    <mergeCell ref="B5528:D5528"/>
    <mergeCell ref="B5529:D5529"/>
    <mergeCell ref="B5530:D5530"/>
    <mergeCell ref="B5519:D5519"/>
    <mergeCell ref="B5520:D5520"/>
    <mergeCell ref="B5521:D5521"/>
    <mergeCell ref="B5522:D5522"/>
    <mergeCell ref="B5523:D5523"/>
    <mergeCell ref="B5524:D5524"/>
    <mergeCell ref="B5513:D5513"/>
    <mergeCell ref="B5514:D5514"/>
    <mergeCell ref="B5515:D5515"/>
    <mergeCell ref="B5516:D5516"/>
    <mergeCell ref="B5517:D5517"/>
    <mergeCell ref="B5518:D5518"/>
    <mergeCell ref="B5507:D5507"/>
    <mergeCell ref="B5508:D5508"/>
    <mergeCell ref="B5509:D5509"/>
    <mergeCell ref="B5510:D5510"/>
    <mergeCell ref="B5511:D5511"/>
    <mergeCell ref="B5512:D5512"/>
    <mergeCell ref="B5501:D5501"/>
    <mergeCell ref="B5502:D5502"/>
    <mergeCell ref="B5503:D5503"/>
    <mergeCell ref="B5504:D5504"/>
    <mergeCell ref="B5505:D5505"/>
    <mergeCell ref="B5506:D5506"/>
    <mergeCell ref="B5495:D5495"/>
    <mergeCell ref="B5496:D5496"/>
    <mergeCell ref="B5497:D5497"/>
    <mergeCell ref="B5498:D5498"/>
    <mergeCell ref="B5499:D5499"/>
    <mergeCell ref="B5500:D5500"/>
    <mergeCell ref="B5489:D5489"/>
    <mergeCell ref="B5490:D5490"/>
    <mergeCell ref="B5491:D5491"/>
    <mergeCell ref="B5492:D5492"/>
    <mergeCell ref="B5493:D5493"/>
    <mergeCell ref="B5494:D5494"/>
    <mergeCell ref="B5483:D5483"/>
    <mergeCell ref="B5484:D5484"/>
    <mergeCell ref="B5485:D5485"/>
    <mergeCell ref="B5486:D5486"/>
    <mergeCell ref="B5487:D5487"/>
    <mergeCell ref="B5488:D5488"/>
    <mergeCell ref="B5477:D5477"/>
    <mergeCell ref="B5478:D5478"/>
    <mergeCell ref="B5479:D5479"/>
    <mergeCell ref="B5480:D5480"/>
    <mergeCell ref="B5481:D5481"/>
    <mergeCell ref="B5482:D5482"/>
    <mergeCell ref="B5471:D5471"/>
    <mergeCell ref="B5472:D5472"/>
    <mergeCell ref="B5473:D5473"/>
    <mergeCell ref="B5474:D5474"/>
    <mergeCell ref="B5475:D5475"/>
    <mergeCell ref="B5476:D5476"/>
    <mergeCell ref="B5465:D5465"/>
    <mergeCell ref="B5466:D5466"/>
    <mergeCell ref="B5467:D5467"/>
    <mergeCell ref="B5468:D5468"/>
    <mergeCell ref="B5469:D5469"/>
    <mergeCell ref="B5470:D5470"/>
    <mergeCell ref="B5459:D5459"/>
    <mergeCell ref="B5460:D5460"/>
    <mergeCell ref="B5461:D5461"/>
    <mergeCell ref="B5462:D5462"/>
    <mergeCell ref="B5463:D5463"/>
    <mergeCell ref="B5464:D5464"/>
    <mergeCell ref="B5453:D5453"/>
    <mergeCell ref="B5454:D5454"/>
    <mergeCell ref="B5455:D5455"/>
    <mergeCell ref="B5456:D5456"/>
    <mergeCell ref="B5457:D5457"/>
    <mergeCell ref="B5458:D5458"/>
    <mergeCell ref="B5447:D5447"/>
    <mergeCell ref="B5448:D5448"/>
    <mergeCell ref="B5449:D5449"/>
    <mergeCell ref="B5450:D5450"/>
    <mergeCell ref="B5451:D5451"/>
    <mergeCell ref="B5452:D5452"/>
    <mergeCell ref="B5441:D5441"/>
    <mergeCell ref="B5442:D5442"/>
    <mergeCell ref="B5443:D5443"/>
    <mergeCell ref="B5444:D5444"/>
    <mergeCell ref="B5445:D5445"/>
    <mergeCell ref="B5446:D5446"/>
    <mergeCell ref="B5435:D5435"/>
    <mergeCell ref="B5436:D5436"/>
    <mergeCell ref="B5437:D5437"/>
    <mergeCell ref="B5438:D5438"/>
    <mergeCell ref="B5439:D5439"/>
    <mergeCell ref="B5440:D5440"/>
    <mergeCell ref="B5429:D5429"/>
    <mergeCell ref="B5430:D5430"/>
    <mergeCell ref="B5431:D5431"/>
    <mergeCell ref="B5432:D5432"/>
    <mergeCell ref="B5433:D5433"/>
    <mergeCell ref="B5434:D5434"/>
    <mergeCell ref="B5423:D5423"/>
    <mergeCell ref="B5424:D5424"/>
    <mergeCell ref="B5425:D5425"/>
    <mergeCell ref="B5426:D5426"/>
    <mergeCell ref="B5427:D5427"/>
    <mergeCell ref="B5428:D5428"/>
    <mergeCell ref="B5417:D5417"/>
    <mergeCell ref="B5418:D5418"/>
    <mergeCell ref="B5419:D5419"/>
    <mergeCell ref="B5420:D5420"/>
    <mergeCell ref="B5421:D5421"/>
    <mergeCell ref="B5422:D5422"/>
    <mergeCell ref="B5411:D5411"/>
    <mergeCell ref="B5412:D5412"/>
    <mergeCell ref="B5413:D5413"/>
    <mergeCell ref="B5414:D5414"/>
    <mergeCell ref="B5415:D5415"/>
    <mergeCell ref="B5416:D5416"/>
    <mergeCell ref="B5405:D5405"/>
    <mergeCell ref="B5406:D5406"/>
    <mergeCell ref="B5407:D5407"/>
    <mergeCell ref="B5408:D5408"/>
    <mergeCell ref="B5409:D5409"/>
    <mergeCell ref="B5410:D5410"/>
    <mergeCell ref="B5399:D5399"/>
    <mergeCell ref="B5400:D5400"/>
    <mergeCell ref="B5401:D5401"/>
    <mergeCell ref="B5402:D5402"/>
    <mergeCell ref="B5403:D5403"/>
    <mergeCell ref="B5404:D5404"/>
    <mergeCell ref="B5393:D5393"/>
    <mergeCell ref="B5394:D5394"/>
    <mergeCell ref="B5395:D5395"/>
    <mergeCell ref="B5396:D5396"/>
    <mergeCell ref="B5397:D5397"/>
    <mergeCell ref="B5398:D5398"/>
    <mergeCell ref="B5387:D5387"/>
    <mergeCell ref="B5388:D5388"/>
    <mergeCell ref="B5389:D5389"/>
    <mergeCell ref="B5390:D5390"/>
    <mergeCell ref="B5391:D5391"/>
    <mergeCell ref="B5392:D5392"/>
    <mergeCell ref="B5381:D5381"/>
    <mergeCell ref="B5382:D5382"/>
    <mergeCell ref="B5383:D5383"/>
    <mergeCell ref="B5384:D5384"/>
    <mergeCell ref="B5385:D5385"/>
    <mergeCell ref="B5386:D5386"/>
    <mergeCell ref="B5375:D5375"/>
    <mergeCell ref="B5376:D5376"/>
    <mergeCell ref="B5377:D5377"/>
    <mergeCell ref="B5378:D5378"/>
    <mergeCell ref="B5379:D5379"/>
    <mergeCell ref="B5380:D5380"/>
    <mergeCell ref="B5369:D5369"/>
    <mergeCell ref="B5370:D5370"/>
    <mergeCell ref="B5371:D5371"/>
    <mergeCell ref="B5372:D5372"/>
    <mergeCell ref="B5373:D5373"/>
    <mergeCell ref="B5374:D5374"/>
    <mergeCell ref="B5363:D5363"/>
    <mergeCell ref="B5364:D5364"/>
    <mergeCell ref="B5365:D5365"/>
    <mergeCell ref="B5366:D5366"/>
    <mergeCell ref="B5367:D5367"/>
    <mergeCell ref="B5368:D5368"/>
    <mergeCell ref="B5357:D5357"/>
    <mergeCell ref="B5358:D5358"/>
    <mergeCell ref="B5359:D5359"/>
    <mergeCell ref="B5360:D5360"/>
    <mergeCell ref="B5361:D5361"/>
    <mergeCell ref="B5362:D5362"/>
    <mergeCell ref="B5351:D5351"/>
    <mergeCell ref="B5352:D5352"/>
    <mergeCell ref="B5353:D5353"/>
    <mergeCell ref="B5354:D5354"/>
    <mergeCell ref="B5355:D5355"/>
    <mergeCell ref="B5356:D5356"/>
    <mergeCell ref="B5345:D5345"/>
    <mergeCell ref="B5346:D5346"/>
    <mergeCell ref="B5347:D5347"/>
    <mergeCell ref="B5348:D5348"/>
    <mergeCell ref="B5349:D5349"/>
    <mergeCell ref="B5350:D5350"/>
    <mergeCell ref="B5339:D5339"/>
    <mergeCell ref="B5340:D5340"/>
    <mergeCell ref="B5341:D5341"/>
    <mergeCell ref="B5342:D5342"/>
    <mergeCell ref="B5343:D5343"/>
    <mergeCell ref="B5344:D5344"/>
    <mergeCell ref="B5333:D5333"/>
    <mergeCell ref="B5334:D5334"/>
    <mergeCell ref="B5335:D5335"/>
    <mergeCell ref="B5336:D5336"/>
    <mergeCell ref="B5337:D5337"/>
    <mergeCell ref="B5338:D5338"/>
    <mergeCell ref="B5327:D5327"/>
    <mergeCell ref="B5328:D5328"/>
    <mergeCell ref="B5329:D5329"/>
    <mergeCell ref="B5330:D5330"/>
    <mergeCell ref="B5331:D5331"/>
    <mergeCell ref="B5332:D5332"/>
    <mergeCell ref="B5321:D5321"/>
    <mergeCell ref="B5322:D5322"/>
    <mergeCell ref="B5323:D5323"/>
    <mergeCell ref="B5324:D5324"/>
    <mergeCell ref="B5325:D5325"/>
    <mergeCell ref="B5326:D5326"/>
    <mergeCell ref="B5315:D5315"/>
    <mergeCell ref="B5316:D5316"/>
    <mergeCell ref="B5317:D5317"/>
    <mergeCell ref="B5318:D5318"/>
    <mergeCell ref="B5319:D5319"/>
    <mergeCell ref="B5320:D5320"/>
    <mergeCell ref="B5309:D5309"/>
    <mergeCell ref="B5310:D5310"/>
    <mergeCell ref="B5311:D5311"/>
    <mergeCell ref="B5312:D5312"/>
    <mergeCell ref="B5313:D5313"/>
    <mergeCell ref="B5314:D5314"/>
    <mergeCell ref="B5303:D5303"/>
    <mergeCell ref="B5304:D5304"/>
    <mergeCell ref="B5305:D5305"/>
    <mergeCell ref="B5306:D5306"/>
    <mergeCell ref="B5307:D5307"/>
    <mergeCell ref="B5308:D5308"/>
    <mergeCell ref="B5297:D5297"/>
    <mergeCell ref="B5298:D5298"/>
    <mergeCell ref="B5299:D5299"/>
    <mergeCell ref="B5300:D5300"/>
    <mergeCell ref="B5301:D5301"/>
    <mergeCell ref="B5302:D5302"/>
    <mergeCell ref="B5291:D5291"/>
    <mergeCell ref="B5292:D5292"/>
    <mergeCell ref="B5293:D5293"/>
    <mergeCell ref="B5294:D5294"/>
    <mergeCell ref="B5295:D5295"/>
    <mergeCell ref="B5296:D5296"/>
    <mergeCell ref="B5285:D5285"/>
    <mergeCell ref="B5286:D5286"/>
    <mergeCell ref="B5287:D5287"/>
    <mergeCell ref="B5288:D5288"/>
    <mergeCell ref="B5289:D5289"/>
    <mergeCell ref="B5290:D5290"/>
    <mergeCell ref="B5279:D5279"/>
    <mergeCell ref="B5280:D5280"/>
    <mergeCell ref="B5281:D5281"/>
    <mergeCell ref="B5282:D5282"/>
    <mergeCell ref="B5283:D5283"/>
    <mergeCell ref="B5284:D5284"/>
    <mergeCell ref="B5273:D5273"/>
    <mergeCell ref="B5274:D5274"/>
    <mergeCell ref="B5275:D5275"/>
    <mergeCell ref="B5276:D5276"/>
    <mergeCell ref="B5277:D5277"/>
    <mergeCell ref="B5278:D5278"/>
    <mergeCell ref="B5267:D5267"/>
    <mergeCell ref="B5268:D5268"/>
    <mergeCell ref="B5269:D5269"/>
    <mergeCell ref="B5270:D5270"/>
    <mergeCell ref="B5271:D5271"/>
    <mergeCell ref="B5272:D5272"/>
    <mergeCell ref="B5261:D5261"/>
    <mergeCell ref="B5262:D5262"/>
    <mergeCell ref="B5263:D5263"/>
    <mergeCell ref="B5264:D5264"/>
    <mergeCell ref="B5265:D5265"/>
    <mergeCell ref="B5266:D5266"/>
    <mergeCell ref="B5255:D5255"/>
    <mergeCell ref="B5256:D5256"/>
    <mergeCell ref="B5257:D5257"/>
    <mergeCell ref="B5258:D5258"/>
    <mergeCell ref="B5259:D5259"/>
    <mergeCell ref="B5260:D5260"/>
    <mergeCell ref="B5249:D5249"/>
    <mergeCell ref="B5250:D5250"/>
    <mergeCell ref="B5251:D5251"/>
    <mergeCell ref="B5252:D5252"/>
    <mergeCell ref="B5253:D5253"/>
    <mergeCell ref="B5254:D5254"/>
    <mergeCell ref="B5243:D5243"/>
    <mergeCell ref="B5244:D5244"/>
    <mergeCell ref="B5245:D5245"/>
    <mergeCell ref="B5246:D5246"/>
    <mergeCell ref="B5247:D5247"/>
    <mergeCell ref="B5248:D5248"/>
    <mergeCell ref="B5237:D5237"/>
    <mergeCell ref="B5238:D5238"/>
    <mergeCell ref="B5239:D5239"/>
    <mergeCell ref="B5240:D5240"/>
    <mergeCell ref="B5241:D5241"/>
    <mergeCell ref="B5242:D5242"/>
    <mergeCell ref="B5231:D5231"/>
    <mergeCell ref="B5232:D5232"/>
    <mergeCell ref="B5233:D5233"/>
    <mergeCell ref="B5234:D5234"/>
    <mergeCell ref="B5235:D5235"/>
    <mergeCell ref="B5236:D5236"/>
    <mergeCell ref="B5225:D5225"/>
    <mergeCell ref="B5226:D5226"/>
    <mergeCell ref="B5227:D5227"/>
    <mergeCell ref="B5228:D5228"/>
    <mergeCell ref="B5229:D5229"/>
    <mergeCell ref="B5230:D5230"/>
    <mergeCell ref="B5219:D5219"/>
    <mergeCell ref="B5220:D5220"/>
    <mergeCell ref="B5221:D5221"/>
    <mergeCell ref="B5222:D5222"/>
    <mergeCell ref="B5223:D5223"/>
    <mergeCell ref="B5224:D5224"/>
    <mergeCell ref="B5213:D5213"/>
    <mergeCell ref="B5214:D5214"/>
    <mergeCell ref="B5215:D5215"/>
    <mergeCell ref="B5216:D5216"/>
    <mergeCell ref="B5217:D5217"/>
    <mergeCell ref="B5218:D5218"/>
    <mergeCell ref="B5207:D5207"/>
    <mergeCell ref="B5208:D5208"/>
    <mergeCell ref="B5209:D5209"/>
    <mergeCell ref="B5210:D5210"/>
    <mergeCell ref="B5211:D5211"/>
    <mergeCell ref="B5212:D5212"/>
    <mergeCell ref="B5201:D5201"/>
    <mergeCell ref="B5202:D5202"/>
    <mergeCell ref="B5203:D5203"/>
    <mergeCell ref="B5204:D5204"/>
    <mergeCell ref="B5205:D5205"/>
    <mergeCell ref="B5206:D5206"/>
    <mergeCell ref="B5195:D5195"/>
    <mergeCell ref="B5196:D5196"/>
    <mergeCell ref="B5197:D5197"/>
    <mergeCell ref="B5198:D5198"/>
    <mergeCell ref="B5199:D5199"/>
    <mergeCell ref="B5200:D5200"/>
    <mergeCell ref="B5189:D5189"/>
    <mergeCell ref="B5190:D5190"/>
    <mergeCell ref="B5191:D5191"/>
    <mergeCell ref="B5192:D5192"/>
    <mergeCell ref="B5193:D5193"/>
    <mergeCell ref="B5194:D5194"/>
    <mergeCell ref="B5183:D5183"/>
    <mergeCell ref="B5184:D5184"/>
    <mergeCell ref="B5185:D5185"/>
    <mergeCell ref="B5186:D5186"/>
    <mergeCell ref="B5187:D5187"/>
    <mergeCell ref="B5188:D5188"/>
    <mergeCell ref="B5177:D5177"/>
    <mergeCell ref="B5178:D5178"/>
    <mergeCell ref="B5179:D5179"/>
    <mergeCell ref="B5180:D5180"/>
    <mergeCell ref="B5181:D5181"/>
    <mergeCell ref="B5182:D5182"/>
    <mergeCell ref="B5171:D5171"/>
    <mergeCell ref="B5172:D5172"/>
    <mergeCell ref="B5173:D5173"/>
    <mergeCell ref="B5174:D5174"/>
    <mergeCell ref="B5175:D5175"/>
    <mergeCell ref="B5176:D5176"/>
    <mergeCell ref="B5165:D5165"/>
    <mergeCell ref="B5166:D5166"/>
    <mergeCell ref="B5167:D5167"/>
    <mergeCell ref="B5168:D5168"/>
    <mergeCell ref="B5169:D5169"/>
    <mergeCell ref="B5170:D5170"/>
    <mergeCell ref="B5159:D5159"/>
    <mergeCell ref="B5160:D5160"/>
    <mergeCell ref="B5161:D5161"/>
    <mergeCell ref="B5162:D5162"/>
    <mergeCell ref="B5163:D5163"/>
    <mergeCell ref="B5164:D5164"/>
    <mergeCell ref="B5153:D5153"/>
    <mergeCell ref="B5154:D5154"/>
    <mergeCell ref="B5155:D5155"/>
    <mergeCell ref="B5156:D5156"/>
    <mergeCell ref="B5157:D5157"/>
    <mergeCell ref="B5158:D5158"/>
    <mergeCell ref="B5147:D5147"/>
    <mergeCell ref="B5148:D5148"/>
    <mergeCell ref="B5149:D5149"/>
    <mergeCell ref="B5150:D5150"/>
    <mergeCell ref="B5151:D5151"/>
    <mergeCell ref="B5152:D5152"/>
    <mergeCell ref="B5141:D5141"/>
    <mergeCell ref="B5142:D5142"/>
    <mergeCell ref="B5143:D5143"/>
    <mergeCell ref="B5144:D5144"/>
    <mergeCell ref="B5145:D5145"/>
    <mergeCell ref="B5146:D5146"/>
    <mergeCell ref="B5135:D5135"/>
    <mergeCell ref="B5136:D5136"/>
    <mergeCell ref="B5137:D5137"/>
    <mergeCell ref="B5138:D5138"/>
    <mergeCell ref="B5139:D5139"/>
    <mergeCell ref="B5140:D5140"/>
    <mergeCell ref="B5129:D5129"/>
    <mergeCell ref="B5130:D5130"/>
    <mergeCell ref="B5131:D5131"/>
    <mergeCell ref="B5132:D5132"/>
    <mergeCell ref="B5133:D5133"/>
    <mergeCell ref="B5134:D5134"/>
    <mergeCell ref="B5123:D5123"/>
    <mergeCell ref="B5124:D5124"/>
    <mergeCell ref="B5125:D5125"/>
    <mergeCell ref="B5126:D5126"/>
    <mergeCell ref="B5127:D5127"/>
    <mergeCell ref="B5128:D5128"/>
    <mergeCell ref="B5117:D5117"/>
    <mergeCell ref="B5118:D5118"/>
    <mergeCell ref="B5119:D5119"/>
    <mergeCell ref="B5120:D5120"/>
    <mergeCell ref="B5121:D5121"/>
    <mergeCell ref="B5122:D5122"/>
    <mergeCell ref="B5111:D5111"/>
    <mergeCell ref="B5112:D5112"/>
    <mergeCell ref="B5113:D5113"/>
    <mergeCell ref="B5114:D5114"/>
    <mergeCell ref="B5115:D5115"/>
    <mergeCell ref="B5116:D5116"/>
    <mergeCell ref="B5105:D5105"/>
    <mergeCell ref="B5106:D5106"/>
    <mergeCell ref="B5107:D5107"/>
    <mergeCell ref="B5108:D5108"/>
    <mergeCell ref="B5109:D5109"/>
    <mergeCell ref="B5110:D5110"/>
    <mergeCell ref="B5099:D5099"/>
    <mergeCell ref="B5100:D5100"/>
    <mergeCell ref="B5101:D5101"/>
    <mergeCell ref="B5102:D5102"/>
    <mergeCell ref="B5103:D5103"/>
    <mergeCell ref="B5104:D5104"/>
    <mergeCell ref="B5093:D5093"/>
    <mergeCell ref="B5094:D5094"/>
    <mergeCell ref="B5095:D5095"/>
    <mergeCell ref="B5096:D5096"/>
    <mergeCell ref="B5097:D5097"/>
    <mergeCell ref="B5098:D5098"/>
    <mergeCell ref="B5087:D5087"/>
    <mergeCell ref="B5088:D5088"/>
    <mergeCell ref="B5089:D5089"/>
    <mergeCell ref="B5090:D5090"/>
    <mergeCell ref="B5091:D5091"/>
    <mergeCell ref="B5092:D5092"/>
    <mergeCell ref="B5081:D5081"/>
    <mergeCell ref="B5082:D5082"/>
    <mergeCell ref="B5083:D5083"/>
    <mergeCell ref="B5084:D5084"/>
    <mergeCell ref="B5085:D5085"/>
    <mergeCell ref="B5086:D5086"/>
    <mergeCell ref="B5075:D5075"/>
    <mergeCell ref="B5076:D5076"/>
    <mergeCell ref="B5077:D5077"/>
    <mergeCell ref="B5078:D5078"/>
    <mergeCell ref="B5079:D5079"/>
    <mergeCell ref="B5080:D5080"/>
    <mergeCell ref="B5069:D5069"/>
    <mergeCell ref="B5070:D5070"/>
    <mergeCell ref="B5071:D5071"/>
    <mergeCell ref="B5072:D5072"/>
    <mergeCell ref="B5073:D5073"/>
    <mergeCell ref="B5074:D5074"/>
    <mergeCell ref="B5063:D5063"/>
    <mergeCell ref="B5064:D5064"/>
    <mergeCell ref="B5065:D5065"/>
    <mergeCell ref="B5066:D5066"/>
    <mergeCell ref="B5067:D5067"/>
    <mergeCell ref="B5068:D5068"/>
    <mergeCell ref="B5057:D5057"/>
    <mergeCell ref="B5058:D5058"/>
    <mergeCell ref="B5059:D5059"/>
    <mergeCell ref="B5060:D5060"/>
    <mergeCell ref="B5061:D5061"/>
    <mergeCell ref="B5062:D5062"/>
    <mergeCell ref="B5051:D5051"/>
    <mergeCell ref="B5052:D5052"/>
    <mergeCell ref="B5053:D5053"/>
    <mergeCell ref="B5054:D5054"/>
    <mergeCell ref="B5055:D5055"/>
    <mergeCell ref="B5056:D5056"/>
    <mergeCell ref="B5045:D5045"/>
    <mergeCell ref="B5046:D5046"/>
    <mergeCell ref="B5047:D5047"/>
    <mergeCell ref="B5048:D5048"/>
    <mergeCell ref="B5049:D5049"/>
    <mergeCell ref="B5050:D5050"/>
    <mergeCell ref="B5039:D5039"/>
    <mergeCell ref="B5040:D5040"/>
    <mergeCell ref="B5041:D5041"/>
    <mergeCell ref="B5042:D5042"/>
    <mergeCell ref="B5043:D5043"/>
    <mergeCell ref="B5044:D5044"/>
    <mergeCell ref="B5033:D5033"/>
    <mergeCell ref="B5034:D5034"/>
    <mergeCell ref="B5035:D5035"/>
    <mergeCell ref="B5036:D5036"/>
    <mergeCell ref="B5037:D5037"/>
    <mergeCell ref="B5038:D5038"/>
    <mergeCell ref="B5027:D5027"/>
    <mergeCell ref="B5028:D5028"/>
    <mergeCell ref="B5029:D5029"/>
    <mergeCell ref="B5030:D5030"/>
    <mergeCell ref="B5031:D5031"/>
    <mergeCell ref="B5032:D5032"/>
    <mergeCell ref="B5021:D5021"/>
    <mergeCell ref="B5022:D5022"/>
    <mergeCell ref="B5023:D5023"/>
    <mergeCell ref="B5024:D5024"/>
    <mergeCell ref="B5025:D5025"/>
    <mergeCell ref="B5026:D5026"/>
    <mergeCell ref="B5015:D5015"/>
    <mergeCell ref="B5016:D5016"/>
    <mergeCell ref="B5017:D5017"/>
    <mergeCell ref="B5018:D5018"/>
    <mergeCell ref="B5019:D5019"/>
    <mergeCell ref="B5020:D5020"/>
    <mergeCell ref="B5009:D5009"/>
    <mergeCell ref="B5010:D5010"/>
    <mergeCell ref="B5011:D5011"/>
    <mergeCell ref="B5012:D5012"/>
    <mergeCell ref="B5013:D5013"/>
    <mergeCell ref="B5014:D5014"/>
    <mergeCell ref="B5003:D5003"/>
    <mergeCell ref="B5004:D5004"/>
    <mergeCell ref="B5005:D5005"/>
    <mergeCell ref="B5006:D5006"/>
    <mergeCell ref="B5007:D5007"/>
    <mergeCell ref="B5008:D5008"/>
    <mergeCell ref="B4997:D4997"/>
    <mergeCell ref="B4998:D4998"/>
    <mergeCell ref="B4999:D4999"/>
    <mergeCell ref="B5000:D5000"/>
    <mergeCell ref="B5001:D5001"/>
    <mergeCell ref="B5002:D5002"/>
    <mergeCell ref="B4991:D4991"/>
    <mergeCell ref="B4992:D4992"/>
    <mergeCell ref="B4993:D4993"/>
    <mergeCell ref="B4994:D4994"/>
    <mergeCell ref="B4995:D4995"/>
    <mergeCell ref="B4996:D4996"/>
    <mergeCell ref="B4985:D4985"/>
    <mergeCell ref="B4986:D4986"/>
    <mergeCell ref="B4987:D4987"/>
    <mergeCell ref="B4988:D4988"/>
    <mergeCell ref="B4989:D4989"/>
    <mergeCell ref="B4990:D4990"/>
    <mergeCell ref="B4979:D4979"/>
    <mergeCell ref="B4980:D4980"/>
    <mergeCell ref="B4981:D4981"/>
    <mergeCell ref="B4982:D4982"/>
    <mergeCell ref="B4983:D4983"/>
    <mergeCell ref="B4984:D4984"/>
    <mergeCell ref="B4973:D4973"/>
    <mergeCell ref="B4974:D4974"/>
    <mergeCell ref="B4975:D4975"/>
    <mergeCell ref="B4976:D4976"/>
    <mergeCell ref="B4977:D4977"/>
    <mergeCell ref="B4978:D4978"/>
    <mergeCell ref="B4967:D4967"/>
    <mergeCell ref="B4968:D4968"/>
    <mergeCell ref="B4969:D4969"/>
    <mergeCell ref="B4970:D4970"/>
    <mergeCell ref="B4971:D4971"/>
    <mergeCell ref="B4972:D4972"/>
    <mergeCell ref="B4961:D4961"/>
    <mergeCell ref="B4962:D4962"/>
    <mergeCell ref="B4963:D4963"/>
    <mergeCell ref="B4964:D4964"/>
    <mergeCell ref="B4965:D4965"/>
    <mergeCell ref="B4966:D4966"/>
    <mergeCell ref="B4955:D4955"/>
    <mergeCell ref="B4956:D4956"/>
    <mergeCell ref="B4957:D4957"/>
    <mergeCell ref="B4958:D4958"/>
    <mergeCell ref="B4959:D4959"/>
    <mergeCell ref="B4960:D4960"/>
    <mergeCell ref="B4949:D4949"/>
    <mergeCell ref="B4950:D4950"/>
    <mergeCell ref="B4951:D4951"/>
    <mergeCell ref="B4952:D4952"/>
    <mergeCell ref="B4953:D4953"/>
    <mergeCell ref="B4954:D4954"/>
    <mergeCell ref="B4943:D4943"/>
    <mergeCell ref="B4944:D4944"/>
    <mergeCell ref="B4945:D4945"/>
    <mergeCell ref="B4946:D4946"/>
    <mergeCell ref="B4947:D4947"/>
    <mergeCell ref="B4948:D4948"/>
    <mergeCell ref="B4937:D4937"/>
    <mergeCell ref="B4938:D4938"/>
    <mergeCell ref="B4939:D4939"/>
    <mergeCell ref="B4940:D4940"/>
    <mergeCell ref="B4941:D4941"/>
    <mergeCell ref="B4942:D4942"/>
    <mergeCell ref="B4931:D4931"/>
    <mergeCell ref="B4932:D4932"/>
    <mergeCell ref="B4933:D4933"/>
    <mergeCell ref="B4934:D4934"/>
    <mergeCell ref="B4935:D4935"/>
    <mergeCell ref="B4936:D4936"/>
    <mergeCell ref="B4925:D4925"/>
    <mergeCell ref="B4926:D4926"/>
    <mergeCell ref="B4927:D4927"/>
    <mergeCell ref="B4928:D4928"/>
    <mergeCell ref="B4929:D4929"/>
    <mergeCell ref="B4930:D4930"/>
    <mergeCell ref="B4919:D4919"/>
    <mergeCell ref="B4920:D4920"/>
    <mergeCell ref="B4921:D4921"/>
    <mergeCell ref="B4922:D4922"/>
    <mergeCell ref="B4923:D4923"/>
    <mergeCell ref="B4924:D4924"/>
    <mergeCell ref="B4913:D4913"/>
    <mergeCell ref="B4914:D4914"/>
    <mergeCell ref="B4915:D4915"/>
    <mergeCell ref="B4916:D4916"/>
    <mergeCell ref="B4917:D4917"/>
    <mergeCell ref="B4918:D4918"/>
    <mergeCell ref="B4907:D4907"/>
    <mergeCell ref="B4908:D4908"/>
    <mergeCell ref="B4909:D4909"/>
    <mergeCell ref="B4910:D4910"/>
    <mergeCell ref="B4911:D4911"/>
    <mergeCell ref="B4912:D4912"/>
    <mergeCell ref="B4901:D4901"/>
    <mergeCell ref="B4902:D4902"/>
    <mergeCell ref="B4903:D4903"/>
    <mergeCell ref="B4904:D4904"/>
    <mergeCell ref="B4905:D4905"/>
    <mergeCell ref="B4906:D4906"/>
    <mergeCell ref="B4895:D4895"/>
    <mergeCell ref="B4896:D4896"/>
    <mergeCell ref="B4897:D4897"/>
    <mergeCell ref="B4898:D4898"/>
    <mergeCell ref="B4899:D4899"/>
    <mergeCell ref="B4900:D4900"/>
    <mergeCell ref="B4889:D4889"/>
    <mergeCell ref="B4890:D4890"/>
    <mergeCell ref="B4891:D4891"/>
    <mergeCell ref="B4892:D4892"/>
    <mergeCell ref="B4893:D4893"/>
    <mergeCell ref="B4894:D4894"/>
    <mergeCell ref="B4883:D4883"/>
    <mergeCell ref="B4884:D4884"/>
    <mergeCell ref="B4885:D4885"/>
    <mergeCell ref="B4886:D4886"/>
    <mergeCell ref="B4887:D4887"/>
    <mergeCell ref="B4888:D4888"/>
    <mergeCell ref="B4877:D4877"/>
    <mergeCell ref="B4878:D4878"/>
    <mergeCell ref="B4879:D4879"/>
    <mergeCell ref="B4880:D4880"/>
    <mergeCell ref="B4881:D4881"/>
    <mergeCell ref="B4882:D4882"/>
    <mergeCell ref="B4871:D4871"/>
    <mergeCell ref="B4872:D4872"/>
    <mergeCell ref="B4873:D4873"/>
    <mergeCell ref="B4874:D4874"/>
    <mergeCell ref="B4875:D4875"/>
    <mergeCell ref="B4876:D4876"/>
    <mergeCell ref="B4865:D4865"/>
    <mergeCell ref="B4866:D4866"/>
    <mergeCell ref="B4867:D4867"/>
    <mergeCell ref="B4868:D4868"/>
    <mergeCell ref="B4869:D4869"/>
    <mergeCell ref="B4870:D4870"/>
    <mergeCell ref="B4859:D4859"/>
    <mergeCell ref="B4860:D4860"/>
    <mergeCell ref="B4861:D4861"/>
    <mergeCell ref="B4862:D4862"/>
    <mergeCell ref="B4863:D4863"/>
    <mergeCell ref="B4864:D4864"/>
    <mergeCell ref="B4853:D4853"/>
    <mergeCell ref="B4854:D4854"/>
    <mergeCell ref="B4855:D4855"/>
    <mergeCell ref="B4856:D4856"/>
    <mergeCell ref="B4857:D4857"/>
    <mergeCell ref="B4858:D4858"/>
    <mergeCell ref="B4847:D4847"/>
    <mergeCell ref="B4848:D4848"/>
    <mergeCell ref="B4849:D4849"/>
    <mergeCell ref="B4850:D4850"/>
    <mergeCell ref="B4851:D4851"/>
    <mergeCell ref="B4852:D4852"/>
    <mergeCell ref="B4841:D4841"/>
    <mergeCell ref="B4842:D4842"/>
    <mergeCell ref="B4843:D4843"/>
    <mergeCell ref="B4844:D4844"/>
    <mergeCell ref="B4845:D4845"/>
    <mergeCell ref="B4846:D4846"/>
    <mergeCell ref="B4835:D4835"/>
    <mergeCell ref="B4836:D4836"/>
    <mergeCell ref="B4837:D4837"/>
    <mergeCell ref="B4838:D4838"/>
    <mergeCell ref="B4839:D4839"/>
    <mergeCell ref="B4840:D4840"/>
    <mergeCell ref="B4829:D4829"/>
    <mergeCell ref="B4830:D4830"/>
    <mergeCell ref="B4831:D4831"/>
    <mergeCell ref="B4832:D4832"/>
    <mergeCell ref="B4833:D4833"/>
    <mergeCell ref="B4834:D4834"/>
    <mergeCell ref="B4823:D4823"/>
    <mergeCell ref="B4824:D4824"/>
    <mergeCell ref="B4825:D4825"/>
    <mergeCell ref="B4826:D4826"/>
    <mergeCell ref="B4827:D4827"/>
    <mergeCell ref="B4828:D4828"/>
    <mergeCell ref="B4817:D4817"/>
    <mergeCell ref="B4818:D4818"/>
    <mergeCell ref="B4819:D4819"/>
    <mergeCell ref="B4820:D4820"/>
    <mergeCell ref="B4821:D4821"/>
    <mergeCell ref="B4822:D4822"/>
    <mergeCell ref="B4811:D4811"/>
    <mergeCell ref="B4812:D4812"/>
    <mergeCell ref="B4813:D4813"/>
    <mergeCell ref="B4814:D4814"/>
    <mergeCell ref="B4815:D4815"/>
    <mergeCell ref="B4816:D4816"/>
    <mergeCell ref="B4805:D4805"/>
    <mergeCell ref="B4806:D4806"/>
    <mergeCell ref="B4807:D4807"/>
    <mergeCell ref="B4808:D4808"/>
    <mergeCell ref="B4809:D4809"/>
    <mergeCell ref="B4810:D4810"/>
    <mergeCell ref="B4799:D4799"/>
    <mergeCell ref="B4800:D4800"/>
    <mergeCell ref="B4801:D4801"/>
    <mergeCell ref="B4802:D4802"/>
    <mergeCell ref="B4803:D4803"/>
    <mergeCell ref="B4804:D4804"/>
    <mergeCell ref="B4793:D4793"/>
    <mergeCell ref="B4794:D4794"/>
    <mergeCell ref="B4795:D4795"/>
    <mergeCell ref="B4796:D4796"/>
    <mergeCell ref="B4797:D4797"/>
    <mergeCell ref="B4798:D4798"/>
    <mergeCell ref="B4787:D4787"/>
    <mergeCell ref="B4788:D4788"/>
    <mergeCell ref="B4789:D4789"/>
    <mergeCell ref="B4790:D4790"/>
    <mergeCell ref="B4791:D4791"/>
    <mergeCell ref="B4792:D4792"/>
    <mergeCell ref="B4781:D4781"/>
    <mergeCell ref="B4782:D4782"/>
    <mergeCell ref="B4783:D4783"/>
    <mergeCell ref="B4784:D4784"/>
    <mergeCell ref="B4785:D4785"/>
    <mergeCell ref="B4786:D4786"/>
    <mergeCell ref="B4775:D4775"/>
    <mergeCell ref="B4776:D4776"/>
    <mergeCell ref="B4777:D4777"/>
    <mergeCell ref="B4778:D4778"/>
    <mergeCell ref="B4779:D4779"/>
    <mergeCell ref="B4780:D4780"/>
    <mergeCell ref="B4769:D4769"/>
    <mergeCell ref="B4770:D4770"/>
    <mergeCell ref="B4771:D4771"/>
    <mergeCell ref="B4772:D4772"/>
    <mergeCell ref="B4773:D4773"/>
    <mergeCell ref="B4774:D4774"/>
    <mergeCell ref="B4763:D4763"/>
    <mergeCell ref="B4764:D4764"/>
    <mergeCell ref="B4765:D4765"/>
    <mergeCell ref="B4766:D4766"/>
    <mergeCell ref="B4767:D4767"/>
    <mergeCell ref="B4768:D4768"/>
    <mergeCell ref="B4757:D4757"/>
    <mergeCell ref="B4758:D4758"/>
    <mergeCell ref="B4759:D4759"/>
    <mergeCell ref="B4760:D4760"/>
    <mergeCell ref="B4761:D4761"/>
    <mergeCell ref="B4762:D4762"/>
    <mergeCell ref="B4751:D4751"/>
    <mergeCell ref="B4752:D4752"/>
    <mergeCell ref="B4753:D4753"/>
    <mergeCell ref="B4754:D4754"/>
    <mergeCell ref="B4755:D4755"/>
    <mergeCell ref="B4756:D4756"/>
    <mergeCell ref="B4745:D4745"/>
    <mergeCell ref="B4746:D4746"/>
    <mergeCell ref="B4747:D4747"/>
    <mergeCell ref="B4748:D4748"/>
    <mergeCell ref="B4749:D4749"/>
    <mergeCell ref="B4750:D4750"/>
    <mergeCell ref="B4739:D4739"/>
    <mergeCell ref="B4740:D4740"/>
    <mergeCell ref="B4741:D4741"/>
    <mergeCell ref="B4742:D4742"/>
    <mergeCell ref="B4743:D4743"/>
    <mergeCell ref="B4744:D4744"/>
    <mergeCell ref="B4733:D4733"/>
    <mergeCell ref="B4734:D4734"/>
    <mergeCell ref="B4735:D4735"/>
    <mergeCell ref="B4736:D4736"/>
    <mergeCell ref="B4737:D4737"/>
    <mergeCell ref="B4738:D4738"/>
    <mergeCell ref="B4727:D4727"/>
    <mergeCell ref="B4728:D4728"/>
    <mergeCell ref="B4729:D4729"/>
    <mergeCell ref="B4730:D4730"/>
    <mergeCell ref="B4731:D4731"/>
    <mergeCell ref="B4732:D4732"/>
    <mergeCell ref="B4721:D4721"/>
    <mergeCell ref="B4722:D4722"/>
    <mergeCell ref="B4723:D4723"/>
    <mergeCell ref="B4724:D4724"/>
    <mergeCell ref="B4725:D4725"/>
    <mergeCell ref="B4726:D4726"/>
    <mergeCell ref="B4715:D4715"/>
    <mergeCell ref="B4716:D4716"/>
    <mergeCell ref="B4717:D4717"/>
    <mergeCell ref="B4718:D4718"/>
    <mergeCell ref="B4719:D4719"/>
    <mergeCell ref="B4720:D4720"/>
    <mergeCell ref="B4709:D4709"/>
    <mergeCell ref="B4710:D4710"/>
    <mergeCell ref="B4711:D4711"/>
    <mergeCell ref="B4712:D4712"/>
    <mergeCell ref="B4713:D4713"/>
    <mergeCell ref="B4714:D4714"/>
    <mergeCell ref="B4703:D4703"/>
    <mergeCell ref="B4704:D4704"/>
    <mergeCell ref="B4705:D4705"/>
    <mergeCell ref="B4706:D4706"/>
    <mergeCell ref="B4707:D4707"/>
    <mergeCell ref="B4708:D4708"/>
    <mergeCell ref="B4697:D4697"/>
    <mergeCell ref="B4698:D4698"/>
    <mergeCell ref="B4699:D4699"/>
    <mergeCell ref="B4700:D4700"/>
    <mergeCell ref="B4701:D4701"/>
    <mergeCell ref="B4702:D4702"/>
    <mergeCell ref="B4691:D4691"/>
    <mergeCell ref="B4692:D4692"/>
    <mergeCell ref="B4693:D4693"/>
    <mergeCell ref="B4694:D4694"/>
    <mergeCell ref="B4695:D4695"/>
    <mergeCell ref="B4696:D4696"/>
    <mergeCell ref="B4685:D4685"/>
    <mergeCell ref="B4686:D4686"/>
    <mergeCell ref="B4687:D4687"/>
    <mergeCell ref="B4688:D4688"/>
    <mergeCell ref="B4689:D4689"/>
    <mergeCell ref="B4690:D4690"/>
    <mergeCell ref="B4679:D4679"/>
    <mergeCell ref="B4680:D4680"/>
    <mergeCell ref="B4681:D4681"/>
    <mergeCell ref="B4682:D4682"/>
    <mergeCell ref="B4683:D4683"/>
    <mergeCell ref="B4684:D4684"/>
    <mergeCell ref="B4673:D4673"/>
    <mergeCell ref="B4674:D4674"/>
    <mergeCell ref="B4675:D4675"/>
    <mergeCell ref="B4676:D4676"/>
    <mergeCell ref="B4677:D4677"/>
    <mergeCell ref="B4678:D4678"/>
    <mergeCell ref="B4667:D4667"/>
    <mergeCell ref="B4668:D4668"/>
    <mergeCell ref="B4669:D4669"/>
    <mergeCell ref="B4670:D4670"/>
    <mergeCell ref="B4671:D4671"/>
    <mergeCell ref="B4672:D4672"/>
    <mergeCell ref="B4661:D4661"/>
    <mergeCell ref="B4662:D4662"/>
    <mergeCell ref="B4663:D4663"/>
    <mergeCell ref="B4664:D4664"/>
    <mergeCell ref="B4665:D4665"/>
    <mergeCell ref="B4666:D4666"/>
    <mergeCell ref="B4655:D4655"/>
    <mergeCell ref="B4656:D4656"/>
    <mergeCell ref="B4657:D4657"/>
    <mergeCell ref="B4658:D4658"/>
    <mergeCell ref="B4659:D4659"/>
    <mergeCell ref="B4660:D4660"/>
    <mergeCell ref="B4649:D4649"/>
    <mergeCell ref="B4650:D4650"/>
    <mergeCell ref="B4651:D4651"/>
    <mergeCell ref="B4652:D4652"/>
    <mergeCell ref="B4653:D4653"/>
    <mergeCell ref="B4654:D4654"/>
    <mergeCell ref="B4643:D4643"/>
    <mergeCell ref="B4644:D4644"/>
    <mergeCell ref="B4645:D4645"/>
    <mergeCell ref="B4646:D4646"/>
    <mergeCell ref="B4647:D4647"/>
    <mergeCell ref="B4648:D4648"/>
    <mergeCell ref="B4637:D4637"/>
    <mergeCell ref="B4638:D4638"/>
    <mergeCell ref="B4639:D4639"/>
    <mergeCell ref="B4640:D4640"/>
    <mergeCell ref="B4641:D4641"/>
    <mergeCell ref="B4642:D4642"/>
    <mergeCell ref="B4631:D4631"/>
    <mergeCell ref="B4632:D4632"/>
    <mergeCell ref="B4633:D4633"/>
    <mergeCell ref="B4634:D4634"/>
    <mergeCell ref="B4635:D4635"/>
    <mergeCell ref="B4636:D4636"/>
    <mergeCell ref="B4625:D4625"/>
    <mergeCell ref="B4626:D4626"/>
    <mergeCell ref="B4627:D4627"/>
    <mergeCell ref="B4628:D4628"/>
    <mergeCell ref="B4629:D4629"/>
    <mergeCell ref="B4630:D4630"/>
    <mergeCell ref="B4619:D4619"/>
    <mergeCell ref="B4620:D4620"/>
    <mergeCell ref="B4621:D4621"/>
    <mergeCell ref="B4622:D4622"/>
    <mergeCell ref="B4623:D4623"/>
    <mergeCell ref="B4624:D4624"/>
    <mergeCell ref="B4613:D4613"/>
    <mergeCell ref="B4614:D4614"/>
    <mergeCell ref="B4615:D4615"/>
    <mergeCell ref="B4616:D4616"/>
    <mergeCell ref="B4617:D4617"/>
    <mergeCell ref="B4618:D4618"/>
    <mergeCell ref="B4607:D4607"/>
    <mergeCell ref="B4608:D4608"/>
    <mergeCell ref="B4609:D4609"/>
    <mergeCell ref="B4610:D4610"/>
    <mergeCell ref="B4611:D4611"/>
    <mergeCell ref="B4612:D4612"/>
    <mergeCell ref="B4601:D4601"/>
    <mergeCell ref="B4602:D4602"/>
    <mergeCell ref="B4603:D4603"/>
    <mergeCell ref="B4604:D4604"/>
    <mergeCell ref="B4605:D4605"/>
    <mergeCell ref="B4606:D4606"/>
    <mergeCell ref="B4595:D4595"/>
    <mergeCell ref="B4596:D4596"/>
    <mergeCell ref="B4597:D4597"/>
    <mergeCell ref="B4598:D4598"/>
    <mergeCell ref="B4599:D4599"/>
    <mergeCell ref="B4600:D4600"/>
    <mergeCell ref="B4589:D4589"/>
    <mergeCell ref="B4590:D4590"/>
    <mergeCell ref="B4591:D4591"/>
    <mergeCell ref="B4592:D4592"/>
    <mergeCell ref="B4593:D4593"/>
    <mergeCell ref="B4594:D4594"/>
    <mergeCell ref="B4583:D4583"/>
    <mergeCell ref="B4584:D4584"/>
    <mergeCell ref="B4585:D4585"/>
    <mergeCell ref="B4586:D4586"/>
    <mergeCell ref="B4587:D4587"/>
    <mergeCell ref="B4588:D4588"/>
    <mergeCell ref="B4577:D4577"/>
    <mergeCell ref="B4578:D4578"/>
    <mergeCell ref="B4579:D4579"/>
    <mergeCell ref="B4580:D4580"/>
    <mergeCell ref="B4581:D4581"/>
    <mergeCell ref="B4582:D4582"/>
    <mergeCell ref="B4571:D4571"/>
    <mergeCell ref="B4572:D4572"/>
    <mergeCell ref="B4573:D4573"/>
    <mergeCell ref="B4574:D4574"/>
    <mergeCell ref="B4575:D4575"/>
    <mergeCell ref="B4576:D4576"/>
    <mergeCell ref="B4565:D4565"/>
    <mergeCell ref="B4566:D4566"/>
    <mergeCell ref="B4567:D4567"/>
    <mergeCell ref="B4568:D4568"/>
    <mergeCell ref="B4569:D4569"/>
    <mergeCell ref="B4570:D4570"/>
    <mergeCell ref="B4559:D4559"/>
    <mergeCell ref="B4560:D4560"/>
    <mergeCell ref="B4561:D4561"/>
    <mergeCell ref="B4562:D4562"/>
    <mergeCell ref="B4563:D4563"/>
    <mergeCell ref="B4564:D4564"/>
    <mergeCell ref="B4553:D4553"/>
    <mergeCell ref="B4554:D4554"/>
    <mergeCell ref="B4555:D4555"/>
    <mergeCell ref="B4556:D4556"/>
    <mergeCell ref="B4557:D4557"/>
    <mergeCell ref="B4558:D4558"/>
    <mergeCell ref="B4547:D4547"/>
    <mergeCell ref="B4548:D4548"/>
    <mergeCell ref="B4549:D4549"/>
    <mergeCell ref="B4550:D4550"/>
    <mergeCell ref="B4551:D4551"/>
    <mergeCell ref="B4552:D4552"/>
    <mergeCell ref="B4541:D4541"/>
    <mergeCell ref="B4542:D4542"/>
    <mergeCell ref="B4543:D4543"/>
    <mergeCell ref="B4544:D4544"/>
    <mergeCell ref="B4545:D4545"/>
    <mergeCell ref="B4546:D4546"/>
    <mergeCell ref="B4535:D4535"/>
    <mergeCell ref="B4536:D4536"/>
    <mergeCell ref="B4537:D4537"/>
    <mergeCell ref="B4538:D4538"/>
    <mergeCell ref="B4539:D4539"/>
    <mergeCell ref="B4540:D4540"/>
    <mergeCell ref="B4529:D4529"/>
    <mergeCell ref="B4530:D4530"/>
    <mergeCell ref="B4531:D4531"/>
    <mergeCell ref="B4532:D4532"/>
    <mergeCell ref="B4533:D4533"/>
    <mergeCell ref="B4534:D4534"/>
    <mergeCell ref="B4523:D4523"/>
    <mergeCell ref="B4524:D4524"/>
    <mergeCell ref="B4525:D4525"/>
    <mergeCell ref="B4526:D4526"/>
    <mergeCell ref="B4527:D4527"/>
    <mergeCell ref="B4528:D4528"/>
    <mergeCell ref="B4517:D4517"/>
    <mergeCell ref="B4518:D4518"/>
    <mergeCell ref="B4519:D4519"/>
    <mergeCell ref="B4520:D4520"/>
    <mergeCell ref="B4521:D4521"/>
    <mergeCell ref="B4522:D4522"/>
    <mergeCell ref="B4511:D4511"/>
    <mergeCell ref="B4512:D4512"/>
    <mergeCell ref="B4513:D4513"/>
    <mergeCell ref="B4514:D4514"/>
    <mergeCell ref="B4515:D4515"/>
    <mergeCell ref="B4516:D4516"/>
    <mergeCell ref="B4505:D4505"/>
    <mergeCell ref="B4506:D4506"/>
    <mergeCell ref="B4507:D4507"/>
    <mergeCell ref="B4508:D4508"/>
    <mergeCell ref="B4509:D4509"/>
    <mergeCell ref="B4510:D4510"/>
    <mergeCell ref="B4499:D4499"/>
    <mergeCell ref="B4500:D4500"/>
    <mergeCell ref="B4501:D4501"/>
    <mergeCell ref="B4502:D4502"/>
    <mergeCell ref="B4503:D4503"/>
    <mergeCell ref="B4504:D4504"/>
    <mergeCell ref="B4493:D4493"/>
    <mergeCell ref="B4494:D4494"/>
    <mergeCell ref="B4495:D4495"/>
    <mergeCell ref="B4496:D4496"/>
    <mergeCell ref="B4497:D4497"/>
    <mergeCell ref="B4498:D4498"/>
    <mergeCell ref="B4487:D4487"/>
    <mergeCell ref="B4488:D4488"/>
    <mergeCell ref="B4489:D4489"/>
    <mergeCell ref="B4490:D4490"/>
    <mergeCell ref="B4491:D4491"/>
    <mergeCell ref="B4492:D4492"/>
    <mergeCell ref="B4481:D4481"/>
    <mergeCell ref="B4482:D4482"/>
    <mergeCell ref="B4483:D4483"/>
    <mergeCell ref="B4484:D4484"/>
    <mergeCell ref="B4485:D4485"/>
    <mergeCell ref="B4486:D4486"/>
    <mergeCell ref="B4475:D4475"/>
    <mergeCell ref="B4476:D4476"/>
    <mergeCell ref="B4477:D4477"/>
    <mergeCell ref="B4478:D4478"/>
    <mergeCell ref="B4479:D4479"/>
    <mergeCell ref="B4480:D4480"/>
    <mergeCell ref="B4469:D4469"/>
    <mergeCell ref="B4470:D4470"/>
    <mergeCell ref="B4471:D4471"/>
    <mergeCell ref="B4472:D4472"/>
    <mergeCell ref="B4473:D4473"/>
    <mergeCell ref="B4474:D4474"/>
    <mergeCell ref="B4463:D4463"/>
    <mergeCell ref="B4464:D4464"/>
    <mergeCell ref="B4465:D4465"/>
    <mergeCell ref="B4466:D4466"/>
    <mergeCell ref="B4467:D4467"/>
    <mergeCell ref="B4468:D4468"/>
    <mergeCell ref="B4457:D4457"/>
    <mergeCell ref="B4458:D4458"/>
    <mergeCell ref="B4459:D4459"/>
    <mergeCell ref="B4460:D4460"/>
    <mergeCell ref="B4461:D4461"/>
    <mergeCell ref="B4462:D4462"/>
    <mergeCell ref="B4451:D4451"/>
    <mergeCell ref="B4452:D4452"/>
    <mergeCell ref="B4453:D4453"/>
    <mergeCell ref="B4454:D4454"/>
    <mergeCell ref="B4455:D4455"/>
    <mergeCell ref="B4456:D4456"/>
    <mergeCell ref="B4445:D4445"/>
    <mergeCell ref="B4446:D4446"/>
    <mergeCell ref="B4447:D4447"/>
    <mergeCell ref="B4448:D4448"/>
    <mergeCell ref="B4449:D4449"/>
    <mergeCell ref="B4450:D4450"/>
    <mergeCell ref="B4439:D4439"/>
    <mergeCell ref="B4440:D4440"/>
    <mergeCell ref="B4441:D4441"/>
    <mergeCell ref="B4442:D4442"/>
    <mergeCell ref="B4443:D4443"/>
    <mergeCell ref="B4444:D4444"/>
    <mergeCell ref="B4433:D4433"/>
    <mergeCell ref="B4434:D4434"/>
    <mergeCell ref="B4435:D4435"/>
    <mergeCell ref="B4436:D4436"/>
    <mergeCell ref="B4437:D4437"/>
    <mergeCell ref="B4438:D4438"/>
    <mergeCell ref="B4427:D4427"/>
    <mergeCell ref="B4428:D4428"/>
    <mergeCell ref="B4429:D4429"/>
    <mergeCell ref="B4430:D4430"/>
    <mergeCell ref="B4431:D4431"/>
    <mergeCell ref="B4432:D4432"/>
    <mergeCell ref="B4421:D4421"/>
    <mergeCell ref="B4422:D4422"/>
    <mergeCell ref="B4423:D4423"/>
    <mergeCell ref="B4424:D4424"/>
    <mergeCell ref="B4425:D4425"/>
    <mergeCell ref="B4426:D4426"/>
    <mergeCell ref="B4415:D4415"/>
    <mergeCell ref="B4416:D4416"/>
    <mergeCell ref="B4417:D4417"/>
    <mergeCell ref="B4418:D4418"/>
    <mergeCell ref="B4419:D4419"/>
    <mergeCell ref="B4420:D4420"/>
    <mergeCell ref="B4409:D4409"/>
    <mergeCell ref="B4410:D4410"/>
    <mergeCell ref="B4411:D4411"/>
    <mergeCell ref="B4412:D4412"/>
    <mergeCell ref="B4413:D4413"/>
    <mergeCell ref="B4414:D4414"/>
    <mergeCell ref="B4403:D4403"/>
    <mergeCell ref="B4404:D4404"/>
    <mergeCell ref="B4405:D4405"/>
    <mergeCell ref="B4406:D4406"/>
    <mergeCell ref="B4407:D4407"/>
    <mergeCell ref="B4408:D4408"/>
    <mergeCell ref="B4397:D4397"/>
    <mergeCell ref="B4398:D4398"/>
    <mergeCell ref="B4399:D4399"/>
    <mergeCell ref="B4400:D4400"/>
    <mergeCell ref="B4401:D4401"/>
    <mergeCell ref="B4402:D4402"/>
    <mergeCell ref="B4391:D4391"/>
    <mergeCell ref="B4392:D4392"/>
    <mergeCell ref="B4393:D4393"/>
    <mergeCell ref="B4394:D4394"/>
    <mergeCell ref="B4395:D4395"/>
    <mergeCell ref="B4396:D4396"/>
    <mergeCell ref="B4385:D4385"/>
    <mergeCell ref="B4386:D4386"/>
    <mergeCell ref="B4387:D4387"/>
    <mergeCell ref="B4388:D4388"/>
    <mergeCell ref="B4389:D4389"/>
    <mergeCell ref="B4390:D4390"/>
    <mergeCell ref="B4379:D4379"/>
    <mergeCell ref="B4380:D4380"/>
    <mergeCell ref="B4381:D4381"/>
    <mergeCell ref="B4382:D4382"/>
    <mergeCell ref="B4383:D4383"/>
    <mergeCell ref="B4384:D4384"/>
    <mergeCell ref="B4373:D4373"/>
    <mergeCell ref="B4374:D4374"/>
    <mergeCell ref="B4375:D4375"/>
    <mergeCell ref="B4376:D4376"/>
    <mergeCell ref="B4377:D4377"/>
    <mergeCell ref="B4378:D4378"/>
    <mergeCell ref="B4367:D4367"/>
    <mergeCell ref="B4368:D4368"/>
    <mergeCell ref="B4369:D4369"/>
    <mergeCell ref="B4370:D4370"/>
    <mergeCell ref="B4371:D4371"/>
    <mergeCell ref="B4372:D4372"/>
    <mergeCell ref="B4361:D4361"/>
    <mergeCell ref="B4362:D4362"/>
    <mergeCell ref="B4363:D4363"/>
    <mergeCell ref="B4364:D4364"/>
    <mergeCell ref="B4365:D4365"/>
    <mergeCell ref="B4366:D4366"/>
    <mergeCell ref="B4355:D4355"/>
    <mergeCell ref="B4356:D4356"/>
    <mergeCell ref="B4357:D4357"/>
    <mergeCell ref="B4358:D4358"/>
    <mergeCell ref="B4359:D4359"/>
    <mergeCell ref="B4360:D4360"/>
    <mergeCell ref="B4349:D4349"/>
    <mergeCell ref="B4350:D4350"/>
    <mergeCell ref="B4351:D4351"/>
    <mergeCell ref="B4352:D4352"/>
    <mergeCell ref="B4353:D4353"/>
    <mergeCell ref="B4354:D4354"/>
    <mergeCell ref="B4343:D4343"/>
    <mergeCell ref="B4344:D4344"/>
    <mergeCell ref="B4345:D4345"/>
    <mergeCell ref="B4346:D4346"/>
    <mergeCell ref="B4347:D4347"/>
    <mergeCell ref="B4348:D4348"/>
    <mergeCell ref="B4337:D4337"/>
    <mergeCell ref="B4338:D4338"/>
    <mergeCell ref="B4339:D4339"/>
    <mergeCell ref="B4340:D4340"/>
    <mergeCell ref="B4341:D4341"/>
    <mergeCell ref="B4342:D4342"/>
    <mergeCell ref="B4331:D4331"/>
    <mergeCell ref="B4332:D4332"/>
    <mergeCell ref="B4333:D4333"/>
    <mergeCell ref="B4334:D4334"/>
    <mergeCell ref="B4335:D4335"/>
    <mergeCell ref="B4336:D4336"/>
    <mergeCell ref="B4325:D4325"/>
    <mergeCell ref="B4326:D4326"/>
    <mergeCell ref="B4327:D4327"/>
    <mergeCell ref="B4328:D4328"/>
    <mergeCell ref="B4329:D4329"/>
    <mergeCell ref="B4330:D4330"/>
    <mergeCell ref="B4319:D4319"/>
    <mergeCell ref="B4320:D4320"/>
    <mergeCell ref="B4321:D4321"/>
    <mergeCell ref="B4322:D4322"/>
    <mergeCell ref="B4323:D4323"/>
    <mergeCell ref="B4324:D4324"/>
    <mergeCell ref="B4313:D4313"/>
    <mergeCell ref="B4314:D4314"/>
    <mergeCell ref="B4315:D4315"/>
    <mergeCell ref="B4316:D4316"/>
    <mergeCell ref="B4317:D4317"/>
    <mergeCell ref="B4318:D4318"/>
    <mergeCell ref="B4307:D4307"/>
    <mergeCell ref="B4308:D4308"/>
    <mergeCell ref="B4309:D4309"/>
    <mergeCell ref="B4310:D4310"/>
    <mergeCell ref="B4311:D4311"/>
    <mergeCell ref="B4312:D4312"/>
    <mergeCell ref="B4301:D4301"/>
    <mergeCell ref="B4302:D4302"/>
    <mergeCell ref="B4303:D4303"/>
    <mergeCell ref="B4304:D4304"/>
    <mergeCell ref="B4305:D4305"/>
    <mergeCell ref="B4306:D4306"/>
    <mergeCell ref="B4295:D4295"/>
    <mergeCell ref="B4296:D4296"/>
    <mergeCell ref="B4297:D4297"/>
    <mergeCell ref="B4298:D4298"/>
    <mergeCell ref="B4299:D4299"/>
    <mergeCell ref="B4300:D4300"/>
    <mergeCell ref="B4289:D4289"/>
    <mergeCell ref="B4290:D4290"/>
    <mergeCell ref="B4291:D4291"/>
    <mergeCell ref="B4292:D4292"/>
    <mergeCell ref="B4293:D4293"/>
    <mergeCell ref="B4294:D4294"/>
    <mergeCell ref="B4283:D4283"/>
    <mergeCell ref="B4284:D4284"/>
    <mergeCell ref="B4285:D4285"/>
    <mergeCell ref="B4286:D4286"/>
    <mergeCell ref="B4287:D4287"/>
    <mergeCell ref="B4288:D4288"/>
    <mergeCell ref="B4277:D4277"/>
    <mergeCell ref="B4278:D4278"/>
    <mergeCell ref="B4279:D4279"/>
    <mergeCell ref="B4280:D4280"/>
    <mergeCell ref="B4281:D4281"/>
    <mergeCell ref="B4282:D4282"/>
    <mergeCell ref="B4271:D4271"/>
    <mergeCell ref="B4272:D4272"/>
    <mergeCell ref="B4273:D4273"/>
    <mergeCell ref="B4274:D4274"/>
    <mergeCell ref="B4275:D4275"/>
    <mergeCell ref="B4276:D4276"/>
    <mergeCell ref="B4265:D4265"/>
    <mergeCell ref="B4266:D4266"/>
    <mergeCell ref="B4267:D4267"/>
    <mergeCell ref="B4268:D4268"/>
    <mergeCell ref="B4269:D4269"/>
    <mergeCell ref="B4270:D4270"/>
    <mergeCell ref="B4259:D4259"/>
    <mergeCell ref="B4260:D4260"/>
    <mergeCell ref="B4261:D4261"/>
    <mergeCell ref="B4262:D4262"/>
    <mergeCell ref="B4263:D4263"/>
    <mergeCell ref="B4264:D4264"/>
    <mergeCell ref="B4253:D4253"/>
    <mergeCell ref="B4254:D4254"/>
    <mergeCell ref="B4255:D4255"/>
    <mergeCell ref="B4256:D4256"/>
    <mergeCell ref="B4257:D4257"/>
    <mergeCell ref="B4258:D4258"/>
    <mergeCell ref="B4247:D4247"/>
    <mergeCell ref="B4248:D4248"/>
    <mergeCell ref="B4249:D4249"/>
    <mergeCell ref="B4250:D4250"/>
    <mergeCell ref="B4251:D4251"/>
    <mergeCell ref="B4252:D4252"/>
    <mergeCell ref="B4241:D4241"/>
    <mergeCell ref="B4242:D4242"/>
    <mergeCell ref="B4243:D4243"/>
    <mergeCell ref="B4244:D4244"/>
    <mergeCell ref="B4245:D4245"/>
    <mergeCell ref="B4246:D4246"/>
    <mergeCell ref="B4235:D4235"/>
    <mergeCell ref="B4236:D4236"/>
    <mergeCell ref="B4237:D4237"/>
    <mergeCell ref="B4238:D4238"/>
    <mergeCell ref="B4239:D4239"/>
    <mergeCell ref="B4240:D4240"/>
    <mergeCell ref="B4229:D4229"/>
    <mergeCell ref="B4230:D4230"/>
    <mergeCell ref="B4231:D4231"/>
    <mergeCell ref="B4232:D4232"/>
    <mergeCell ref="B4233:D4233"/>
    <mergeCell ref="B4234:D4234"/>
    <mergeCell ref="B4223:D4223"/>
    <mergeCell ref="B4224:D4224"/>
    <mergeCell ref="B4225:D4225"/>
    <mergeCell ref="B4226:D4226"/>
    <mergeCell ref="B4227:D4227"/>
    <mergeCell ref="B4228:D4228"/>
    <mergeCell ref="B4217:D4217"/>
    <mergeCell ref="B4218:D4218"/>
    <mergeCell ref="B4219:D4219"/>
    <mergeCell ref="B4220:D4220"/>
    <mergeCell ref="B4221:D4221"/>
    <mergeCell ref="B4222:D4222"/>
    <mergeCell ref="B4211:D4211"/>
    <mergeCell ref="B4212:D4212"/>
    <mergeCell ref="B4213:D4213"/>
    <mergeCell ref="B4214:D4214"/>
    <mergeCell ref="B4215:D4215"/>
    <mergeCell ref="B4216:D4216"/>
    <mergeCell ref="B4205:D4205"/>
    <mergeCell ref="B4206:D4206"/>
    <mergeCell ref="B4207:D4207"/>
    <mergeCell ref="B4208:D4208"/>
    <mergeCell ref="B4209:D4209"/>
    <mergeCell ref="B4210:D4210"/>
    <mergeCell ref="B4199:D4199"/>
    <mergeCell ref="B4200:D4200"/>
    <mergeCell ref="B4201:D4201"/>
    <mergeCell ref="B4202:D4202"/>
    <mergeCell ref="B4203:D4203"/>
    <mergeCell ref="B4204:D4204"/>
    <mergeCell ref="B4193:D4193"/>
    <mergeCell ref="B4194:D4194"/>
    <mergeCell ref="B4195:D4195"/>
    <mergeCell ref="B4196:D4196"/>
    <mergeCell ref="B4197:D4197"/>
    <mergeCell ref="B4198:D4198"/>
    <mergeCell ref="B4187:D4187"/>
    <mergeCell ref="B4188:D4188"/>
    <mergeCell ref="B4189:D4189"/>
    <mergeCell ref="B4190:D4190"/>
    <mergeCell ref="B4191:D4191"/>
    <mergeCell ref="B4192:D4192"/>
    <mergeCell ref="B4181:D4181"/>
    <mergeCell ref="B4182:D4182"/>
    <mergeCell ref="B4183:D4183"/>
    <mergeCell ref="B4184:D4184"/>
    <mergeCell ref="B4185:D4185"/>
    <mergeCell ref="B4186:D4186"/>
    <mergeCell ref="B4175:D4175"/>
    <mergeCell ref="B4176:D4176"/>
    <mergeCell ref="B4177:D4177"/>
    <mergeCell ref="B4178:D4178"/>
    <mergeCell ref="B4179:D4179"/>
    <mergeCell ref="B4180:D4180"/>
    <mergeCell ref="B4169:D4169"/>
    <mergeCell ref="B4170:D4170"/>
    <mergeCell ref="B4171:D4171"/>
    <mergeCell ref="B4172:D4172"/>
    <mergeCell ref="B4173:D4173"/>
    <mergeCell ref="B4174:D4174"/>
    <mergeCell ref="B4163:D4163"/>
    <mergeCell ref="B4164:D4164"/>
    <mergeCell ref="B4165:D4165"/>
    <mergeCell ref="B4166:D4166"/>
    <mergeCell ref="B4167:D4167"/>
    <mergeCell ref="B4168:D4168"/>
    <mergeCell ref="B4157:D4157"/>
    <mergeCell ref="B4158:D4158"/>
    <mergeCell ref="B4159:D4159"/>
    <mergeCell ref="B4160:D4160"/>
    <mergeCell ref="B4161:D4161"/>
    <mergeCell ref="B4162:D4162"/>
    <mergeCell ref="B4151:D4151"/>
    <mergeCell ref="B4152:D4152"/>
    <mergeCell ref="B4153:D4153"/>
    <mergeCell ref="B4154:D4154"/>
    <mergeCell ref="B4155:D4155"/>
    <mergeCell ref="B4156:D4156"/>
    <mergeCell ref="B4145:D4145"/>
    <mergeCell ref="B4146:D4146"/>
    <mergeCell ref="B4147:D4147"/>
    <mergeCell ref="B4148:D4148"/>
    <mergeCell ref="B4149:D4149"/>
    <mergeCell ref="B4150:D4150"/>
    <mergeCell ref="B4139:D4139"/>
    <mergeCell ref="B4140:D4140"/>
    <mergeCell ref="B4141:D4141"/>
    <mergeCell ref="B4142:D4142"/>
    <mergeCell ref="B4143:D4143"/>
    <mergeCell ref="B4144:D4144"/>
    <mergeCell ref="B4133:D4133"/>
    <mergeCell ref="B4134:D4134"/>
    <mergeCell ref="B4135:D4135"/>
    <mergeCell ref="B4136:D4136"/>
    <mergeCell ref="B4137:D4137"/>
    <mergeCell ref="B4138:D4138"/>
    <mergeCell ref="B4127:D4127"/>
    <mergeCell ref="B4128:D4128"/>
    <mergeCell ref="B4129:D4129"/>
    <mergeCell ref="B4130:D4130"/>
    <mergeCell ref="B4131:D4131"/>
    <mergeCell ref="B4132:D4132"/>
    <mergeCell ref="B4121:D4121"/>
    <mergeCell ref="B4122:D4122"/>
    <mergeCell ref="B4123:D4123"/>
    <mergeCell ref="B4124:D4124"/>
    <mergeCell ref="B4125:D4125"/>
    <mergeCell ref="B4126:D4126"/>
    <mergeCell ref="B4115:D4115"/>
    <mergeCell ref="B4116:D4116"/>
    <mergeCell ref="B4117:D4117"/>
    <mergeCell ref="B4118:D4118"/>
    <mergeCell ref="B4119:D4119"/>
    <mergeCell ref="B4120:D4120"/>
    <mergeCell ref="B4109:D4109"/>
    <mergeCell ref="B4110:D4110"/>
    <mergeCell ref="B4111:D4111"/>
    <mergeCell ref="B4112:D4112"/>
    <mergeCell ref="B4113:D4113"/>
    <mergeCell ref="B4114:D4114"/>
    <mergeCell ref="B4103:D4103"/>
    <mergeCell ref="B4104:D4104"/>
    <mergeCell ref="B4105:D4105"/>
    <mergeCell ref="B4106:D4106"/>
    <mergeCell ref="B4107:D4107"/>
    <mergeCell ref="B4108:D4108"/>
    <mergeCell ref="B4097:D4097"/>
    <mergeCell ref="B4098:D4098"/>
    <mergeCell ref="B4099:D4099"/>
    <mergeCell ref="B4100:D4100"/>
    <mergeCell ref="B4101:D4101"/>
    <mergeCell ref="B4102:D4102"/>
    <mergeCell ref="B4091:D4091"/>
    <mergeCell ref="B4092:D4092"/>
    <mergeCell ref="B4093:D4093"/>
    <mergeCell ref="B4094:D4094"/>
    <mergeCell ref="B4095:D4095"/>
    <mergeCell ref="B4096:D4096"/>
    <mergeCell ref="B4085:D4085"/>
    <mergeCell ref="B4086:D4086"/>
    <mergeCell ref="B4087:D4087"/>
    <mergeCell ref="B4088:D4088"/>
    <mergeCell ref="B4089:D4089"/>
    <mergeCell ref="B4090:D4090"/>
    <mergeCell ref="B4079:D4079"/>
    <mergeCell ref="B4080:D4080"/>
    <mergeCell ref="B4081:D4081"/>
    <mergeCell ref="B4082:D4082"/>
    <mergeCell ref="B4083:D4083"/>
    <mergeCell ref="B4084:D4084"/>
    <mergeCell ref="B4073:D4073"/>
    <mergeCell ref="B4074:D4074"/>
    <mergeCell ref="B4075:D4075"/>
    <mergeCell ref="B4076:D4076"/>
    <mergeCell ref="B4077:D4077"/>
    <mergeCell ref="B4078:D4078"/>
    <mergeCell ref="B4067:D4067"/>
    <mergeCell ref="B4068:D4068"/>
    <mergeCell ref="B4069:D4069"/>
    <mergeCell ref="B4070:D4070"/>
    <mergeCell ref="B4071:D4071"/>
    <mergeCell ref="B4072:D4072"/>
    <mergeCell ref="B4061:D4061"/>
    <mergeCell ref="B4062:D4062"/>
    <mergeCell ref="B4063:D4063"/>
    <mergeCell ref="B4064:D4064"/>
    <mergeCell ref="B4065:D4065"/>
    <mergeCell ref="B4066:D4066"/>
    <mergeCell ref="B4055:D4055"/>
    <mergeCell ref="B4056:D4056"/>
    <mergeCell ref="B4057:D4057"/>
    <mergeCell ref="B4058:D4058"/>
    <mergeCell ref="B4059:D4059"/>
    <mergeCell ref="B4060:D4060"/>
    <mergeCell ref="B4049:D4049"/>
    <mergeCell ref="B4050:D4050"/>
    <mergeCell ref="B4051:D4051"/>
    <mergeCell ref="B4052:D4052"/>
    <mergeCell ref="B4053:D4053"/>
    <mergeCell ref="B4054:D4054"/>
    <mergeCell ref="B4043:D4043"/>
    <mergeCell ref="B4044:D4044"/>
    <mergeCell ref="B4045:D4045"/>
    <mergeCell ref="B4046:D4046"/>
    <mergeCell ref="B4047:D4047"/>
    <mergeCell ref="B4048:D4048"/>
    <mergeCell ref="B4037:D4037"/>
    <mergeCell ref="B4038:D4038"/>
    <mergeCell ref="B4039:D4039"/>
    <mergeCell ref="B4040:D4040"/>
    <mergeCell ref="B4041:D4041"/>
    <mergeCell ref="B4042:D4042"/>
    <mergeCell ref="B4031:D4031"/>
    <mergeCell ref="B4032:D4032"/>
    <mergeCell ref="B4033:D4033"/>
    <mergeCell ref="B4034:D4034"/>
    <mergeCell ref="B4035:D4035"/>
    <mergeCell ref="B4036:D4036"/>
    <mergeCell ref="B4025:D4025"/>
    <mergeCell ref="B4026:D4026"/>
    <mergeCell ref="B4027:D4027"/>
    <mergeCell ref="B4028:D4028"/>
    <mergeCell ref="B4029:D4029"/>
    <mergeCell ref="B4030:D4030"/>
    <mergeCell ref="B4019:D4019"/>
    <mergeCell ref="B4020:D4020"/>
    <mergeCell ref="B4021:D4021"/>
    <mergeCell ref="B4022:D4022"/>
    <mergeCell ref="B4023:D4023"/>
    <mergeCell ref="B4024:D4024"/>
    <mergeCell ref="B4013:D4013"/>
    <mergeCell ref="B4014:D4014"/>
    <mergeCell ref="B4015:D4015"/>
    <mergeCell ref="B4016:D4016"/>
    <mergeCell ref="B4017:D4017"/>
    <mergeCell ref="B4018:D4018"/>
    <mergeCell ref="B4007:D4007"/>
    <mergeCell ref="B4008:D4008"/>
    <mergeCell ref="B4009:D4009"/>
    <mergeCell ref="B4010:D4010"/>
    <mergeCell ref="B4011:D4011"/>
    <mergeCell ref="B4012:D4012"/>
    <mergeCell ref="B4001:D4001"/>
    <mergeCell ref="B4002:D4002"/>
    <mergeCell ref="B4003:D4003"/>
    <mergeCell ref="B4004:D4004"/>
    <mergeCell ref="B4005:D4005"/>
    <mergeCell ref="B4006:D4006"/>
    <mergeCell ref="B3995:D3995"/>
    <mergeCell ref="B3996:D3996"/>
    <mergeCell ref="B3997:D3997"/>
    <mergeCell ref="B3998:D3998"/>
    <mergeCell ref="B3999:D3999"/>
    <mergeCell ref="B4000:D4000"/>
    <mergeCell ref="B3989:D3989"/>
    <mergeCell ref="B3990:D3990"/>
    <mergeCell ref="B3991:D3991"/>
    <mergeCell ref="B3992:D3992"/>
    <mergeCell ref="B3993:D3993"/>
    <mergeCell ref="B3994:D3994"/>
    <mergeCell ref="B3983:D3983"/>
    <mergeCell ref="B3984:D3984"/>
    <mergeCell ref="B3985:D3985"/>
    <mergeCell ref="B3986:D3986"/>
    <mergeCell ref="B3987:D3987"/>
    <mergeCell ref="B3988:D3988"/>
    <mergeCell ref="B3977:D3977"/>
    <mergeCell ref="B3978:D3978"/>
    <mergeCell ref="B3979:D3979"/>
    <mergeCell ref="B3980:D3980"/>
    <mergeCell ref="B3981:D3981"/>
    <mergeCell ref="B3982:D3982"/>
    <mergeCell ref="B3971:D3971"/>
    <mergeCell ref="B3972:D3972"/>
    <mergeCell ref="B3973:D3973"/>
    <mergeCell ref="B3974:D3974"/>
    <mergeCell ref="B3975:D3975"/>
    <mergeCell ref="B3976:D3976"/>
    <mergeCell ref="B3965:D3965"/>
    <mergeCell ref="B3966:D3966"/>
    <mergeCell ref="B3967:D3967"/>
    <mergeCell ref="B3968:D3968"/>
    <mergeCell ref="B3969:D3969"/>
    <mergeCell ref="B3970:D3970"/>
    <mergeCell ref="B3959:D3959"/>
    <mergeCell ref="B3960:D3960"/>
    <mergeCell ref="B3961:D3961"/>
    <mergeCell ref="B3962:D3962"/>
    <mergeCell ref="B3963:D3963"/>
    <mergeCell ref="B3964:D3964"/>
    <mergeCell ref="B3953:D3953"/>
    <mergeCell ref="B3954:D3954"/>
    <mergeCell ref="B3955:D3955"/>
    <mergeCell ref="B3956:D3956"/>
    <mergeCell ref="B3957:D3957"/>
    <mergeCell ref="B3958:D3958"/>
    <mergeCell ref="B3947:D3947"/>
    <mergeCell ref="B3948:D3948"/>
    <mergeCell ref="B3949:D3949"/>
    <mergeCell ref="B3950:D3950"/>
    <mergeCell ref="B3951:D3951"/>
    <mergeCell ref="B3952:D3952"/>
    <mergeCell ref="B3941:D3941"/>
    <mergeCell ref="B3942:D3942"/>
    <mergeCell ref="B3943:D3943"/>
    <mergeCell ref="B3944:D3944"/>
    <mergeCell ref="B3945:D3945"/>
    <mergeCell ref="B3946:D3946"/>
    <mergeCell ref="B3935:D3935"/>
    <mergeCell ref="B3936:D3936"/>
    <mergeCell ref="B3937:D3937"/>
    <mergeCell ref="B3938:D3938"/>
    <mergeCell ref="B3939:D3939"/>
    <mergeCell ref="B3940:D3940"/>
    <mergeCell ref="B3929:D3929"/>
    <mergeCell ref="B3930:D3930"/>
    <mergeCell ref="B3931:D3931"/>
    <mergeCell ref="B3932:D3932"/>
    <mergeCell ref="B3933:D3933"/>
    <mergeCell ref="B3934:D3934"/>
    <mergeCell ref="B3923:D3923"/>
    <mergeCell ref="B3924:D3924"/>
    <mergeCell ref="B3925:D3925"/>
    <mergeCell ref="B3926:D3926"/>
    <mergeCell ref="B3927:D3927"/>
    <mergeCell ref="B3928:D3928"/>
    <mergeCell ref="B3917:D3917"/>
    <mergeCell ref="B3918:D3918"/>
    <mergeCell ref="B3919:D3919"/>
    <mergeCell ref="B3920:D3920"/>
    <mergeCell ref="B3921:D3921"/>
    <mergeCell ref="B3922:D3922"/>
    <mergeCell ref="B3911:D3911"/>
    <mergeCell ref="B3912:D3912"/>
    <mergeCell ref="B3913:D3913"/>
    <mergeCell ref="B3914:D3914"/>
    <mergeCell ref="B3915:D3915"/>
    <mergeCell ref="B3916:D3916"/>
    <mergeCell ref="B3905:D3905"/>
    <mergeCell ref="B3906:D3906"/>
    <mergeCell ref="B3907:D3907"/>
    <mergeCell ref="B3908:D3908"/>
    <mergeCell ref="B3909:D3909"/>
    <mergeCell ref="B3910:D3910"/>
    <mergeCell ref="B3899:D3899"/>
    <mergeCell ref="B3900:D3900"/>
    <mergeCell ref="B3901:D3901"/>
    <mergeCell ref="B3902:D3902"/>
    <mergeCell ref="B3903:D3903"/>
    <mergeCell ref="B3904:D3904"/>
    <mergeCell ref="B3893:D3893"/>
    <mergeCell ref="B3894:D3894"/>
    <mergeCell ref="B3895:D3895"/>
    <mergeCell ref="B3896:D3896"/>
    <mergeCell ref="B3897:D3897"/>
    <mergeCell ref="B3898:D3898"/>
    <mergeCell ref="B3887:D3887"/>
    <mergeCell ref="B3888:D3888"/>
    <mergeCell ref="B3889:D3889"/>
    <mergeCell ref="B3890:D3890"/>
    <mergeCell ref="B3891:D3891"/>
    <mergeCell ref="B3892:D3892"/>
    <mergeCell ref="B3881:D3881"/>
    <mergeCell ref="B3882:D3882"/>
    <mergeCell ref="B3883:D3883"/>
    <mergeCell ref="B3884:D3884"/>
    <mergeCell ref="B3885:D3885"/>
    <mergeCell ref="B3886:D3886"/>
    <mergeCell ref="B3875:D3875"/>
    <mergeCell ref="B3876:D3876"/>
    <mergeCell ref="B3877:D3877"/>
    <mergeCell ref="B3878:D3878"/>
    <mergeCell ref="B3879:D3879"/>
    <mergeCell ref="B3880:D3880"/>
    <mergeCell ref="B3869:D3869"/>
    <mergeCell ref="B3870:D3870"/>
    <mergeCell ref="B3871:D3871"/>
    <mergeCell ref="B3872:D3872"/>
    <mergeCell ref="B3873:D3873"/>
    <mergeCell ref="B3874:D3874"/>
    <mergeCell ref="B3863:D3863"/>
    <mergeCell ref="B3864:D3864"/>
    <mergeCell ref="B3865:D3865"/>
    <mergeCell ref="B3866:D3866"/>
    <mergeCell ref="B3867:D3867"/>
    <mergeCell ref="B3868:D3868"/>
    <mergeCell ref="B3857:D3857"/>
    <mergeCell ref="B3858:D3858"/>
    <mergeCell ref="B3859:D3859"/>
    <mergeCell ref="B3860:D3860"/>
    <mergeCell ref="B3861:D3861"/>
    <mergeCell ref="B3862:D3862"/>
    <mergeCell ref="B3851:D3851"/>
    <mergeCell ref="B3852:D3852"/>
    <mergeCell ref="B3853:D3853"/>
    <mergeCell ref="B3854:D3854"/>
    <mergeCell ref="B3855:D3855"/>
    <mergeCell ref="B3856:D3856"/>
    <mergeCell ref="B3845:D3845"/>
    <mergeCell ref="B3846:D3846"/>
    <mergeCell ref="B3847:D3847"/>
    <mergeCell ref="B3848:D3848"/>
    <mergeCell ref="B3849:D3849"/>
    <mergeCell ref="B3850:D3850"/>
    <mergeCell ref="B3839:D3839"/>
    <mergeCell ref="B3840:D3840"/>
    <mergeCell ref="B3841:D3841"/>
    <mergeCell ref="B3842:D3842"/>
    <mergeCell ref="B3843:D3843"/>
    <mergeCell ref="B3844:D3844"/>
    <mergeCell ref="B3833:D3833"/>
    <mergeCell ref="B3834:D3834"/>
    <mergeCell ref="B3835:D3835"/>
    <mergeCell ref="B3836:D3836"/>
    <mergeCell ref="B3837:D3837"/>
    <mergeCell ref="B3838:D3838"/>
    <mergeCell ref="B3827:D3827"/>
    <mergeCell ref="B3828:D3828"/>
    <mergeCell ref="B3829:D3829"/>
    <mergeCell ref="B3830:D3830"/>
    <mergeCell ref="B3831:D3831"/>
    <mergeCell ref="B3832:D3832"/>
    <mergeCell ref="B3821:D3821"/>
    <mergeCell ref="B3822:D3822"/>
    <mergeCell ref="B3823:D3823"/>
    <mergeCell ref="B3824:D3824"/>
    <mergeCell ref="B3825:D3825"/>
    <mergeCell ref="B3826:D3826"/>
    <mergeCell ref="B3815:D3815"/>
    <mergeCell ref="B3816:D3816"/>
    <mergeCell ref="B3817:D3817"/>
    <mergeCell ref="B3818:D3818"/>
    <mergeCell ref="B3819:D3819"/>
    <mergeCell ref="B3820:D3820"/>
    <mergeCell ref="B3809:D3809"/>
    <mergeCell ref="B3810:D3810"/>
    <mergeCell ref="B3811:D3811"/>
    <mergeCell ref="B3812:D3812"/>
    <mergeCell ref="B3813:D3813"/>
    <mergeCell ref="B3814:D3814"/>
    <mergeCell ref="B3803:D3803"/>
    <mergeCell ref="B3804:D3804"/>
    <mergeCell ref="B3805:D3805"/>
    <mergeCell ref="B3806:D3806"/>
    <mergeCell ref="B3807:D3807"/>
    <mergeCell ref="B3808:D3808"/>
    <mergeCell ref="B3797:D3797"/>
    <mergeCell ref="B3798:D3798"/>
    <mergeCell ref="B3799:D3799"/>
    <mergeCell ref="B3800:D3800"/>
    <mergeCell ref="B3801:D3801"/>
    <mergeCell ref="B3802:D3802"/>
    <mergeCell ref="B3791:D3791"/>
    <mergeCell ref="B3792:D3792"/>
    <mergeCell ref="B3793:D3793"/>
    <mergeCell ref="B3794:D3794"/>
    <mergeCell ref="B3795:D3795"/>
    <mergeCell ref="B3796:D3796"/>
    <mergeCell ref="B3785:D3785"/>
    <mergeCell ref="B3786:D3786"/>
    <mergeCell ref="B3787:D3787"/>
    <mergeCell ref="B3788:D3788"/>
    <mergeCell ref="B3789:D3789"/>
    <mergeCell ref="B3790:D3790"/>
    <mergeCell ref="B3779:D3779"/>
    <mergeCell ref="B3780:D3780"/>
    <mergeCell ref="B3781:D3781"/>
    <mergeCell ref="B3782:D3782"/>
    <mergeCell ref="B3783:D3783"/>
    <mergeCell ref="B3784:D3784"/>
    <mergeCell ref="B3773:D3773"/>
    <mergeCell ref="B3774:D3774"/>
    <mergeCell ref="B3775:D3775"/>
    <mergeCell ref="B3776:D3776"/>
    <mergeCell ref="B3777:D3777"/>
    <mergeCell ref="B3778:D3778"/>
    <mergeCell ref="B3767:D3767"/>
    <mergeCell ref="B3768:D3768"/>
    <mergeCell ref="B3769:D3769"/>
    <mergeCell ref="B3770:D3770"/>
    <mergeCell ref="B3771:D3771"/>
    <mergeCell ref="B3772:D3772"/>
    <mergeCell ref="B3761:D3761"/>
    <mergeCell ref="B3762:D3762"/>
    <mergeCell ref="B3763:D3763"/>
    <mergeCell ref="B3764:D3764"/>
    <mergeCell ref="B3765:D3765"/>
    <mergeCell ref="B3766:D3766"/>
    <mergeCell ref="B3755:D3755"/>
    <mergeCell ref="B3756:D3756"/>
    <mergeCell ref="B3757:D3757"/>
    <mergeCell ref="B3758:D3758"/>
    <mergeCell ref="B3759:D3759"/>
    <mergeCell ref="B3760:D3760"/>
    <mergeCell ref="B3749:D3749"/>
    <mergeCell ref="B3750:D3750"/>
    <mergeCell ref="B3751:D3751"/>
    <mergeCell ref="B3752:D3752"/>
    <mergeCell ref="B3753:D3753"/>
    <mergeCell ref="B3754:D3754"/>
    <mergeCell ref="B3743:D3743"/>
    <mergeCell ref="B3744:D3744"/>
    <mergeCell ref="B3745:D3745"/>
    <mergeCell ref="B3746:D3746"/>
    <mergeCell ref="B3747:D3747"/>
    <mergeCell ref="B3748:D3748"/>
    <mergeCell ref="B3737:D3737"/>
    <mergeCell ref="B3738:D3738"/>
    <mergeCell ref="B3739:D3739"/>
    <mergeCell ref="B3740:D3740"/>
    <mergeCell ref="B3741:D3741"/>
    <mergeCell ref="B3742:D3742"/>
    <mergeCell ref="B3731:D3731"/>
    <mergeCell ref="B3732:D3732"/>
    <mergeCell ref="B3733:D3733"/>
    <mergeCell ref="B3734:D3734"/>
    <mergeCell ref="B3735:D3735"/>
    <mergeCell ref="B3736:D3736"/>
    <mergeCell ref="B3725:D3725"/>
    <mergeCell ref="B3726:D3726"/>
    <mergeCell ref="B3727:D3727"/>
    <mergeCell ref="B3728:D3728"/>
    <mergeCell ref="B3729:D3729"/>
    <mergeCell ref="B3730:D3730"/>
    <mergeCell ref="B3719:D3719"/>
    <mergeCell ref="B3720:D3720"/>
    <mergeCell ref="B3721:D3721"/>
    <mergeCell ref="B3722:D3722"/>
    <mergeCell ref="B3723:D3723"/>
    <mergeCell ref="B3724:D3724"/>
    <mergeCell ref="B3713:D3713"/>
    <mergeCell ref="B3714:D3714"/>
    <mergeCell ref="B3715:D3715"/>
    <mergeCell ref="B3716:D3716"/>
    <mergeCell ref="B3717:D3717"/>
    <mergeCell ref="B3718:D3718"/>
    <mergeCell ref="B3707:D3707"/>
    <mergeCell ref="B3708:D3708"/>
    <mergeCell ref="B3709:D3709"/>
    <mergeCell ref="B3710:D3710"/>
    <mergeCell ref="B3711:D3711"/>
    <mergeCell ref="B3712:D3712"/>
    <mergeCell ref="B3701:D3701"/>
    <mergeCell ref="B3702:D3702"/>
    <mergeCell ref="B3703:D3703"/>
    <mergeCell ref="B3704:D3704"/>
    <mergeCell ref="B3705:D3705"/>
    <mergeCell ref="B3706:D3706"/>
    <mergeCell ref="B3695:D3695"/>
    <mergeCell ref="B3696:D3696"/>
    <mergeCell ref="B3697:D3697"/>
    <mergeCell ref="B3698:D3698"/>
    <mergeCell ref="B3699:D3699"/>
    <mergeCell ref="B3700:D3700"/>
    <mergeCell ref="B3689:D3689"/>
    <mergeCell ref="B3690:D3690"/>
    <mergeCell ref="B3691:D3691"/>
    <mergeCell ref="B3692:D3692"/>
    <mergeCell ref="B3693:D3693"/>
    <mergeCell ref="B3694:D3694"/>
    <mergeCell ref="B3683:D3683"/>
    <mergeCell ref="B3684:D3684"/>
    <mergeCell ref="B3685:D3685"/>
    <mergeCell ref="B3686:D3686"/>
    <mergeCell ref="B3687:D3687"/>
    <mergeCell ref="B3688:D3688"/>
    <mergeCell ref="B3677:D3677"/>
    <mergeCell ref="B3678:D3678"/>
    <mergeCell ref="B3679:D3679"/>
    <mergeCell ref="B3680:D3680"/>
    <mergeCell ref="B3681:D3681"/>
    <mergeCell ref="B3682:D3682"/>
    <mergeCell ref="B3671:D3671"/>
    <mergeCell ref="B3672:D3672"/>
    <mergeCell ref="B3673:D3673"/>
    <mergeCell ref="B3674:D3674"/>
    <mergeCell ref="B3675:D3675"/>
    <mergeCell ref="B3676:D3676"/>
    <mergeCell ref="B3665:D3665"/>
    <mergeCell ref="B3666:D3666"/>
    <mergeCell ref="B3667:D3667"/>
    <mergeCell ref="B3668:D3668"/>
    <mergeCell ref="B3669:D3669"/>
    <mergeCell ref="B3670:D3670"/>
    <mergeCell ref="B3659:D3659"/>
    <mergeCell ref="B3660:D3660"/>
    <mergeCell ref="B3661:D3661"/>
    <mergeCell ref="B3662:D3662"/>
    <mergeCell ref="B3663:D3663"/>
    <mergeCell ref="B3664:D3664"/>
    <mergeCell ref="B3653:D3653"/>
    <mergeCell ref="B3654:D3654"/>
    <mergeCell ref="B3655:D3655"/>
    <mergeCell ref="B3656:D3656"/>
    <mergeCell ref="B3657:D3657"/>
    <mergeCell ref="B3658:D3658"/>
    <mergeCell ref="B3647:D3647"/>
    <mergeCell ref="B3648:D3648"/>
    <mergeCell ref="B3649:D3649"/>
    <mergeCell ref="B3650:D3650"/>
    <mergeCell ref="B3651:D3651"/>
    <mergeCell ref="B3652:D3652"/>
    <mergeCell ref="B3641:D3641"/>
    <mergeCell ref="B3642:D3642"/>
    <mergeCell ref="B3643:D3643"/>
    <mergeCell ref="B3644:D3644"/>
    <mergeCell ref="B3645:D3645"/>
    <mergeCell ref="B3646:D3646"/>
    <mergeCell ref="B3635:D3635"/>
    <mergeCell ref="B3636:D3636"/>
    <mergeCell ref="B3637:D3637"/>
    <mergeCell ref="B3638:D3638"/>
    <mergeCell ref="B3639:D3639"/>
    <mergeCell ref="B3640:D3640"/>
    <mergeCell ref="B3629:D3629"/>
    <mergeCell ref="B3630:D3630"/>
    <mergeCell ref="B3631:D3631"/>
    <mergeCell ref="B3632:D3632"/>
    <mergeCell ref="B3633:D3633"/>
    <mergeCell ref="B3634:D3634"/>
    <mergeCell ref="B3623:D3623"/>
    <mergeCell ref="B3624:D3624"/>
    <mergeCell ref="B3625:D3625"/>
    <mergeCell ref="B3626:D3626"/>
    <mergeCell ref="B3627:D3627"/>
    <mergeCell ref="B3628:D3628"/>
    <mergeCell ref="B3617:D3617"/>
    <mergeCell ref="B3618:D3618"/>
    <mergeCell ref="B3619:D3619"/>
    <mergeCell ref="B3620:D3620"/>
    <mergeCell ref="B3621:D3621"/>
    <mergeCell ref="B3622:D3622"/>
    <mergeCell ref="B3611:D3611"/>
    <mergeCell ref="B3612:D3612"/>
    <mergeCell ref="B3613:D3613"/>
    <mergeCell ref="B3614:D3614"/>
    <mergeCell ref="B3615:D3615"/>
    <mergeCell ref="B3616:D3616"/>
    <mergeCell ref="B3605:D3605"/>
    <mergeCell ref="B3606:D3606"/>
    <mergeCell ref="B3607:D3607"/>
    <mergeCell ref="B3608:D3608"/>
    <mergeCell ref="B3609:D3609"/>
    <mergeCell ref="B3610:D3610"/>
    <mergeCell ref="B3599:D3599"/>
    <mergeCell ref="B3600:D3600"/>
    <mergeCell ref="B3601:D3601"/>
    <mergeCell ref="B3602:D3602"/>
    <mergeCell ref="B3603:D3603"/>
    <mergeCell ref="B3604:D3604"/>
    <mergeCell ref="B3593:D3593"/>
    <mergeCell ref="B3594:D3594"/>
    <mergeCell ref="B3595:D3595"/>
    <mergeCell ref="B3596:D3596"/>
    <mergeCell ref="B3597:D3597"/>
    <mergeCell ref="B3598:D3598"/>
    <mergeCell ref="B3587:D3587"/>
    <mergeCell ref="B3588:D3588"/>
    <mergeCell ref="B3589:D3589"/>
    <mergeCell ref="B3590:D3590"/>
    <mergeCell ref="B3591:D3591"/>
    <mergeCell ref="B3592:D3592"/>
    <mergeCell ref="B3581:D3581"/>
    <mergeCell ref="B3582:D3582"/>
    <mergeCell ref="B3583:D3583"/>
    <mergeCell ref="B3584:D3584"/>
    <mergeCell ref="B3585:D3585"/>
    <mergeCell ref="B3586:D3586"/>
    <mergeCell ref="B3575:D3575"/>
    <mergeCell ref="B3576:D3576"/>
    <mergeCell ref="B3577:D3577"/>
    <mergeCell ref="B3578:D3578"/>
    <mergeCell ref="B3579:D3579"/>
    <mergeCell ref="B3580:D3580"/>
    <mergeCell ref="B3569:D3569"/>
    <mergeCell ref="B3570:D3570"/>
    <mergeCell ref="B3571:D3571"/>
    <mergeCell ref="B3572:D3572"/>
    <mergeCell ref="B3573:D3573"/>
    <mergeCell ref="B3574:D3574"/>
    <mergeCell ref="B3563:D3563"/>
    <mergeCell ref="B3564:D3564"/>
    <mergeCell ref="B3565:D3565"/>
    <mergeCell ref="B3566:D3566"/>
    <mergeCell ref="B3567:D3567"/>
    <mergeCell ref="B3568:D3568"/>
    <mergeCell ref="B3557:D3557"/>
    <mergeCell ref="B3558:D3558"/>
    <mergeCell ref="B3559:D3559"/>
    <mergeCell ref="B3560:D3560"/>
    <mergeCell ref="B3561:D3561"/>
    <mergeCell ref="B3562:D3562"/>
    <mergeCell ref="B3551:D3551"/>
    <mergeCell ref="B3552:D3552"/>
    <mergeCell ref="B3553:D3553"/>
    <mergeCell ref="B3554:D3554"/>
    <mergeCell ref="B3555:D3555"/>
    <mergeCell ref="B3556:D3556"/>
    <mergeCell ref="B3545:D3545"/>
    <mergeCell ref="B3546:D3546"/>
    <mergeCell ref="B3547:D3547"/>
    <mergeCell ref="B3548:D3548"/>
    <mergeCell ref="B3549:D3549"/>
    <mergeCell ref="B3550:D3550"/>
    <mergeCell ref="B3539:D3539"/>
    <mergeCell ref="B3540:D3540"/>
    <mergeCell ref="B3541:D3541"/>
    <mergeCell ref="B3542:D3542"/>
    <mergeCell ref="B3543:D3543"/>
    <mergeCell ref="B3544:D3544"/>
    <mergeCell ref="B3533:D3533"/>
    <mergeCell ref="B3534:D3534"/>
    <mergeCell ref="B3535:D3535"/>
    <mergeCell ref="B3536:D3536"/>
    <mergeCell ref="B3537:D3537"/>
    <mergeCell ref="B3538:D3538"/>
    <mergeCell ref="B3527:D3527"/>
    <mergeCell ref="B3528:D3528"/>
    <mergeCell ref="B3529:D3529"/>
    <mergeCell ref="B3530:D3530"/>
    <mergeCell ref="B3531:D3531"/>
    <mergeCell ref="B3532:D3532"/>
    <mergeCell ref="B3521:D3521"/>
    <mergeCell ref="B3522:D3522"/>
    <mergeCell ref="B3523:D3523"/>
    <mergeCell ref="B3524:D3524"/>
    <mergeCell ref="B3525:D3525"/>
    <mergeCell ref="B3526:D3526"/>
    <mergeCell ref="B3515:D3515"/>
    <mergeCell ref="B3516:D3516"/>
    <mergeCell ref="B3517:D3517"/>
    <mergeCell ref="B3518:D3518"/>
    <mergeCell ref="B3519:D3519"/>
    <mergeCell ref="B3520:D3520"/>
    <mergeCell ref="B3509:D3509"/>
    <mergeCell ref="B3510:D3510"/>
    <mergeCell ref="B3511:D3511"/>
    <mergeCell ref="B3512:D3512"/>
    <mergeCell ref="B3513:D3513"/>
    <mergeCell ref="B3514:D3514"/>
    <mergeCell ref="B3503:D3503"/>
    <mergeCell ref="B3504:D3504"/>
    <mergeCell ref="B3505:D3505"/>
    <mergeCell ref="B3506:D3506"/>
    <mergeCell ref="B3507:D3507"/>
    <mergeCell ref="B3508:D3508"/>
    <mergeCell ref="B3497:D3497"/>
    <mergeCell ref="B3498:D3498"/>
    <mergeCell ref="B3499:D3499"/>
    <mergeCell ref="B3500:D3500"/>
    <mergeCell ref="B3501:D3501"/>
    <mergeCell ref="B3502:D3502"/>
    <mergeCell ref="B3491:D3491"/>
    <mergeCell ref="B3492:D3492"/>
    <mergeCell ref="B3493:D3493"/>
    <mergeCell ref="B3494:D3494"/>
    <mergeCell ref="B3495:D3495"/>
    <mergeCell ref="B3496:D3496"/>
    <mergeCell ref="B3485:D3485"/>
    <mergeCell ref="B3486:D3486"/>
    <mergeCell ref="B3487:D3487"/>
    <mergeCell ref="B3488:D3488"/>
    <mergeCell ref="B3489:D3489"/>
    <mergeCell ref="B3490:D3490"/>
    <mergeCell ref="B3479:D3479"/>
    <mergeCell ref="B3480:D3480"/>
    <mergeCell ref="B3481:D3481"/>
    <mergeCell ref="B3482:D3482"/>
    <mergeCell ref="B3483:D3483"/>
    <mergeCell ref="B3484:D3484"/>
    <mergeCell ref="B3473:D3473"/>
    <mergeCell ref="B3474:D3474"/>
    <mergeCell ref="B3475:D3475"/>
    <mergeCell ref="B3476:D3476"/>
    <mergeCell ref="B3477:D3477"/>
    <mergeCell ref="B3478:D3478"/>
    <mergeCell ref="B3467:D3467"/>
    <mergeCell ref="B3468:D3468"/>
    <mergeCell ref="B3469:D3469"/>
    <mergeCell ref="B3470:D3470"/>
    <mergeCell ref="B3471:D3471"/>
    <mergeCell ref="B3472:D3472"/>
    <mergeCell ref="B3461:D3461"/>
    <mergeCell ref="B3462:D3462"/>
    <mergeCell ref="B3463:D3463"/>
    <mergeCell ref="B3464:D3464"/>
    <mergeCell ref="B3465:D3465"/>
    <mergeCell ref="B3466:D3466"/>
    <mergeCell ref="B3455:D3455"/>
    <mergeCell ref="B3456:D3456"/>
    <mergeCell ref="B3457:D3457"/>
    <mergeCell ref="B3458:D3458"/>
    <mergeCell ref="B3459:D3459"/>
    <mergeCell ref="B3460:D3460"/>
    <mergeCell ref="B3449:D3449"/>
    <mergeCell ref="B3450:D3450"/>
    <mergeCell ref="B3451:D3451"/>
    <mergeCell ref="B3452:D3452"/>
    <mergeCell ref="B3453:D3453"/>
    <mergeCell ref="B3454:D3454"/>
    <mergeCell ref="B3443:D3443"/>
    <mergeCell ref="B3444:D3444"/>
    <mergeCell ref="B3445:D3445"/>
    <mergeCell ref="B3446:D3446"/>
    <mergeCell ref="B3447:D3447"/>
    <mergeCell ref="B3448:D3448"/>
    <mergeCell ref="B3437:D3437"/>
    <mergeCell ref="B3438:D3438"/>
    <mergeCell ref="B3439:D3439"/>
    <mergeCell ref="B3440:D3440"/>
    <mergeCell ref="B3441:D3441"/>
    <mergeCell ref="B3442:D3442"/>
    <mergeCell ref="B3431:D3431"/>
    <mergeCell ref="B3432:D3432"/>
    <mergeCell ref="B3433:D3433"/>
    <mergeCell ref="B3434:D3434"/>
    <mergeCell ref="B3435:D3435"/>
    <mergeCell ref="B3436:D3436"/>
    <mergeCell ref="B3425:D3425"/>
    <mergeCell ref="B3426:D3426"/>
    <mergeCell ref="B3427:D3427"/>
    <mergeCell ref="B3428:D3428"/>
    <mergeCell ref="B3429:D3429"/>
    <mergeCell ref="B3430:D3430"/>
    <mergeCell ref="B3419:D3419"/>
    <mergeCell ref="B3420:D3420"/>
    <mergeCell ref="B3421:D3421"/>
    <mergeCell ref="B3422:D3422"/>
    <mergeCell ref="B3423:D3423"/>
    <mergeCell ref="B3424:D3424"/>
    <mergeCell ref="B3413:D3413"/>
    <mergeCell ref="B3414:D3414"/>
    <mergeCell ref="B3415:D3415"/>
    <mergeCell ref="B3416:D3416"/>
    <mergeCell ref="B3417:D3417"/>
    <mergeCell ref="B3418:D3418"/>
    <mergeCell ref="B3407:D3407"/>
    <mergeCell ref="B3408:D3408"/>
    <mergeCell ref="B3409:D3409"/>
    <mergeCell ref="B3410:D3410"/>
    <mergeCell ref="B3411:D3411"/>
    <mergeCell ref="B3412:D3412"/>
    <mergeCell ref="B3401:D3401"/>
    <mergeCell ref="B3402:D3402"/>
    <mergeCell ref="B3403:D3403"/>
    <mergeCell ref="B3404:D3404"/>
    <mergeCell ref="B3405:D3405"/>
    <mergeCell ref="B3406:D3406"/>
    <mergeCell ref="B3395:D3395"/>
    <mergeCell ref="B3396:D3396"/>
    <mergeCell ref="B3397:D3397"/>
    <mergeCell ref="B3398:D3398"/>
    <mergeCell ref="B3399:D3399"/>
    <mergeCell ref="B3400:D3400"/>
    <mergeCell ref="B3389:D3389"/>
    <mergeCell ref="B3390:D3390"/>
    <mergeCell ref="B3391:D3391"/>
    <mergeCell ref="B3392:D3392"/>
    <mergeCell ref="B3393:D3393"/>
    <mergeCell ref="B3394:D3394"/>
    <mergeCell ref="B3383:D3383"/>
    <mergeCell ref="B3384:D3384"/>
    <mergeCell ref="B3385:D3385"/>
    <mergeCell ref="B3386:D3386"/>
    <mergeCell ref="B3387:D3387"/>
    <mergeCell ref="B3388:D3388"/>
    <mergeCell ref="B3377:D3377"/>
    <mergeCell ref="B3378:D3378"/>
    <mergeCell ref="B3379:D3379"/>
    <mergeCell ref="B3380:D3380"/>
    <mergeCell ref="B3381:D3381"/>
    <mergeCell ref="B3382:D3382"/>
    <mergeCell ref="B3371:D3371"/>
    <mergeCell ref="B3372:D3372"/>
    <mergeCell ref="B3373:D3373"/>
    <mergeCell ref="B3374:D3374"/>
    <mergeCell ref="B3375:D3375"/>
    <mergeCell ref="B3376:D3376"/>
    <mergeCell ref="B3365:D3365"/>
    <mergeCell ref="B3366:D3366"/>
    <mergeCell ref="B3367:D3367"/>
    <mergeCell ref="B3368:D3368"/>
    <mergeCell ref="B3369:D3369"/>
    <mergeCell ref="B3370:D3370"/>
    <mergeCell ref="B3359:D3359"/>
    <mergeCell ref="B3360:D3360"/>
    <mergeCell ref="B3361:D3361"/>
    <mergeCell ref="B3362:D3362"/>
    <mergeCell ref="B3363:D3363"/>
    <mergeCell ref="B3364:D3364"/>
    <mergeCell ref="B3353:D3353"/>
    <mergeCell ref="B3354:D3354"/>
    <mergeCell ref="B3355:D3355"/>
    <mergeCell ref="B3356:D3356"/>
    <mergeCell ref="B3357:D3357"/>
    <mergeCell ref="B3358:D3358"/>
    <mergeCell ref="B3347:D3347"/>
    <mergeCell ref="B3348:D3348"/>
    <mergeCell ref="B3349:D3349"/>
    <mergeCell ref="B3350:D3350"/>
    <mergeCell ref="B3351:D3351"/>
    <mergeCell ref="B3352:D3352"/>
    <mergeCell ref="B3341:D3341"/>
    <mergeCell ref="B3342:D3342"/>
    <mergeCell ref="B3343:D3343"/>
    <mergeCell ref="B3344:D3344"/>
    <mergeCell ref="B3345:D3345"/>
    <mergeCell ref="B3346:D3346"/>
    <mergeCell ref="B3335:D3335"/>
    <mergeCell ref="B3336:D3336"/>
    <mergeCell ref="B3337:D3337"/>
    <mergeCell ref="B3338:D3338"/>
    <mergeCell ref="B3339:D3339"/>
    <mergeCell ref="B3340:D3340"/>
    <mergeCell ref="B3329:D3329"/>
    <mergeCell ref="B3330:D3330"/>
    <mergeCell ref="B3331:D3331"/>
    <mergeCell ref="B3332:D3332"/>
    <mergeCell ref="B3333:D3333"/>
    <mergeCell ref="B3334:D3334"/>
    <mergeCell ref="B3323:D3323"/>
    <mergeCell ref="B3324:D3324"/>
    <mergeCell ref="B3325:D3325"/>
    <mergeCell ref="B3326:D3326"/>
    <mergeCell ref="B3327:D3327"/>
    <mergeCell ref="B3328:D3328"/>
    <mergeCell ref="B3317:D3317"/>
    <mergeCell ref="B3318:D3318"/>
    <mergeCell ref="B3319:D3319"/>
    <mergeCell ref="B3320:D3320"/>
    <mergeCell ref="B3321:D3321"/>
    <mergeCell ref="B3322:D3322"/>
    <mergeCell ref="B3311:D3311"/>
    <mergeCell ref="B3312:D3312"/>
    <mergeCell ref="B3313:D3313"/>
    <mergeCell ref="B3314:D3314"/>
    <mergeCell ref="B3315:D3315"/>
    <mergeCell ref="B3316:D3316"/>
    <mergeCell ref="B3305:D3305"/>
    <mergeCell ref="B3306:D3306"/>
    <mergeCell ref="B3307:D3307"/>
    <mergeCell ref="B3308:D3308"/>
    <mergeCell ref="B3309:D3309"/>
    <mergeCell ref="B3310:D3310"/>
    <mergeCell ref="B3299:D3299"/>
    <mergeCell ref="B3300:D3300"/>
    <mergeCell ref="B3301:D3301"/>
    <mergeCell ref="B3302:D3302"/>
    <mergeCell ref="B3303:D3303"/>
    <mergeCell ref="B3304:D3304"/>
    <mergeCell ref="B3293:D3293"/>
    <mergeCell ref="B3294:D3294"/>
    <mergeCell ref="B3295:D3295"/>
    <mergeCell ref="B3296:D3296"/>
    <mergeCell ref="B3297:D3297"/>
    <mergeCell ref="B3298:D3298"/>
    <mergeCell ref="B3287:D3287"/>
    <mergeCell ref="B3288:D3288"/>
    <mergeCell ref="B3289:D3289"/>
    <mergeCell ref="B3290:D3290"/>
    <mergeCell ref="B3291:D3291"/>
    <mergeCell ref="B3292:D3292"/>
    <mergeCell ref="B3281:D3281"/>
    <mergeCell ref="B3282:D3282"/>
    <mergeCell ref="B3283:D3283"/>
    <mergeCell ref="B3284:D3284"/>
    <mergeCell ref="B3285:D3285"/>
    <mergeCell ref="B3286:D3286"/>
    <mergeCell ref="B3275:D3275"/>
    <mergeCell ref="B3276:D3276"/>
    <mergeCell ref="B3277:D3277"/>
    <mergeCell ref="B3278:D3278"/>
    <mergeCell ref="B3279:D3279"/>
    <mergeCell ref="B3280:D3280"/>
    <mergeCell ref="B3269:D3269"/>
    <mergeCell ref="B3270:D3270"/>
    <mergeCell ref="B3271:D3271"/>
    <mergeCell ref="B3272:D3272"/>
    <mergeCell ref="B3273:D3273"/>
    <mergeCell ref="B3274:D3274"/>
    <mergeCell ref="B3263:D3263"/>
    <mergeCell ref="B3264:D3264"/>
    <mergeCell ref="B3265:D3265"/>
    <mergeCell ref="B3266:D3266"/>
    <mergeCell ref="B3267:D3267"/>
    <mergeCell ref="B3268:D3268"/>
    <mergeCell ref="B3257:D3257"/>
    <mergeCell ref="B3258:D3258"/>
    <mergeCell ref="B3259:D3259"/>
    <mergeCell ref="B3260:D3260"/>
    <mergeCell ref="B3261:D3261"/>
    <mergeCell ref="B3262:D3262"/>
    <mergeCell ref="B3251:D3251"/>
    <mergeCell ref="B3252:D3252"/>
    <mergeCell ref="B3253:D3253"/>
    <mergeCell ref="B3254:D3254"/>
    <mergeCell ref="B3255:D3255"/>
    <mergeCell ref="B3256:D3256"/>
    <mergeCell ref="B3245:D3245"/>
    <mergeCell ref="B3246:D3246"/>
    <mergeCell ref="B3247:D3247"/>
    <mergeCell ref="B3248:D3248"/>
    <mergeCell ref="B3249:D3249"/>
    <mergeCell ref="B3250:D3250"/>
    <mergeCell ref="B3239:D3239"/>
    <mergeCell ref="B3240:D3240"/>
    <mergeCell ref="B3241:D3241"/>
    <mergeCell ref="B3242:D3242"/>
    <mergeCell ref="B3243:D3243"/>
    <mergeCell ref="B3244:D3244"/>
    <mergeCell ref="B3233:D3233"/>
    <mergeCell ref="B3234:D3234"/>
    <mergeCell ref="B3235:D3235"/>
    <mergeCell ref="B3236:D3236"/>
    <mergeCell ref="B3237:D3237"/>
    <mergeCell ref="B3238:D3238"/>
    <mergeCell ref="B3227:D3227"/>
    <mergeCell ref="B3228:D3228"/>
    <mergeCell ref="B3229:D3229"/>
    <mergeCell ref="B3230:D3230"/>
    <mergeCell ref="B3231:D3231"/>
    <mergeCell ref="B3232:D3232"/>
    <mergeCell ref="B3221:D3221"/>
    <mergeCell ref="B3222:D3222"/>
    <mergeCell ref="B3223:D3223"/>
    <mergeCell ref="B3224:D3224"/>
    <mergeCell ref="B3225:D3225"/>
    <mergeCell ref="B3226:D3226"/>
    <mergeCell ref="B3215:D3215"/>
    <mergeCell ref="B3216:D3216"/>
    <mergeCell ref="B3217:D3217"/>
    <mergeCell ref="B3218:D3218"/>
    <mergeCell ref="B3219:D3219"/>
    <mergeCell ref="B3220:D3220"/>
    <mergeCell ref="B3209:D3209"/>
    <mergeCell ref="B3210:D3210"/>
    <mergeCell ref="B3211:D3211"/>
    <mergeCell ref="B3212:D3212"/>
    <mergeCell ref="B3213:D3213"/>
    <mergeCell ref="B3214:D3214"/>
    <mergeCell ref="B3203:D3203"/>
    <mergeCell ref="B3204:D3204"/>
    <mergeCell ref="B3205:D3205"/>
    <mergeCell ref="B3206:D3206"/>
    <mergeCell ref="B3207:D3207"/>
    <mergeCell ref="B3208:D3208"/>
    <mergeCell ref="B3197:D3197"/>
    <mergeCell ref="B3198:D3198"/>
    <mergeCell ref="B3199:D3199"/>
    <mergeCell ref="B3200:D3200"/>
    <mergeCell ref="B3201:D3201"/>
    <mergeCell ref="B3202:D3202"/>
    <mergeCell ref="B3191:D3191"/>
    <mergeCell ref="B3192:D3192"/>
    <mergeCell ref="B3193:D3193"/>
    <mergeCell ref="B3194:D3194"/>
    <mergeCell ref="B3195:D3195"/>
    <mergeCell ref="B3196:D3196"/>
    <mergeCell ref="B3185:D3185"/>
    <mergeCell ref="B3186:D3186"/>
    <mergeCell ref="B3187:D3187"/>
    <mergeCell ref="B3188:D3188"/>
    <mergeCell ref="B3189:D3189"/>
    <mergeCell ref="B3190:D3190"/>
    <mergeCell ref="B3179:D3179"/>
    <mergeCell ref="B3180:D3180"/>
    <mergeCell ref="B3181:D3181"/>
    <mergeCell ref="B3182:D3182"/>
    <mergeCell ref="B3183:D3183"/>
    <mergeCell ref="B3184:D3184"/>
    <mergeCell ref="B3173:D3173"/>
    <mergeCell ref="B3174:D3174"/>
    <mergeCell ref="B3175:D3175"/>
    <mergeCell ref="B3176:D3176"/>
    <mergeCell ref="B3177:D3177"/>
    <mergeCell ref="B3178:D3178"/>
    <mergeCell ref="B3167:D3167"/>
    <mergeCell ref="B3168:D3168"/>
    <mergeCell ref="B3169:D3169"/>
    <mergeCell ref="B3170:D3170"/>
    <mergeCell ref="B3171:D3171"/>
    <mergeCell ref="B3172:D3172"/>
    <mergeCell ref="B3161:D3161"/>
    <mergeCell ref="B3162:D3162"/>
    <mergeCell ref="B3163:D3163"/>
    <mergeCell ref="B3164:D3164"/>
    <mergeCell ref="B3165:D3165"/>
    <mergeCell ref="B3166:D3166"/>
    <mergeCell ref="B3155:D3155"/>
    <mergeCell ref="B3156:D3156"/>
    <mergeCell ref="B3157:D3157"/>
    <mergeCell ref="B3158:D3158"/>
    <mergeCell ref="B3159:D3159"/>
    <mergeCell ref="B3160:D3160"/>
    <mergeCell ref="B3149:D3149"/>
    <mergeCell ref="B3150:D3150"/>
    <mergeCell ref="B3151:D3151"/>
    <mergeCell ref="B3152:D3152"/>
    <mergeCell ref="B3153:D3153"/>
    <mergeCell ref="B3154:D3154"/>
    <mergeCell ref="B3143:D3143"/>
    <mergeCell ref="B3144:D3144"/>
    <mergeCell ref="B3145:D3145"/>
    <mergeCell ref="B3146:D3146"/>
    <mergeCell ref="B3147:D3147"/>
    <mergeCell ref="B3148:D3148"/>
    <mergeCell ref="B3137:D3137"/>
    <mergeCell ref="B3138:D3138"/>
    <mergeCell ref="B3139:D3139"/>
    <mergeCell ref="B3140:D3140"/>
    <mergeCell ref="B3141:D3141"/>
    <mergeCell ref="B3142:D3142"/>
    <mergeCell ref="B3131:D3131"/>
    <mergeCell ref="B3132:D3132"/>
    <mergeCell ref="B3133:D3133"/>
    <mergeCell ref="B3134:D3134"/>
    <mergeCell ref="B3135:D3135"/>
    <mergeCell ref="B3136:D3136"/>
    <mergeCell ref="B3125:D3125"/>
    <mergeCell ref="B3126:D3126"/>
    <mergeCell ref="B3127:D3127"/>
    <mergeCell ref="B3128:D3128"/>
    <mergeCell ref="B3129:D3129"/>
    <mergeCell ref="B3130:D3130"/>
    <mergeCell ref="B3119:D3119"/>
    <mergeCell ref="B3120:D3120"/>
    <mergeCell ref="B3121:D3121"/>
    <mergeCell ref="B3122:D3122"/>
    <mergeCell ref="B3123:D3123"/>
    <mergeCell ref="B3124:D3124"/>
    <mergeCell ref="B3113:D3113"/>
    <mergeCell ref="B3114:D3114"/>
    <mergeCell ref="B3115:D3115"/>
    <mergeCell ref="B3116:D3116"/>
    <mergeCell ref="B3117:D3117"/>
    <mergeCell ref="B3118:D3118"/>
    <mergeCell ref="B3107:D3107"/>
    <mergeCell ref="B3108:D3108"/>
    <mergeCell ref="B3109:D3109"/>
    <mergeCell ref="B3110:D3110"/>
    <mergeCell ref="B3111:D3111"/>
    <mergeCell ref="B3112:D3112"/>
    <mergeCell ref="B3101:D3101"/>
    <mergeCell ref="B3102:D3102"/>
    <mergeCell ref="B3103:D3103"/>
    <mergeCell ref="B3104:D3104"/>
    <mergeCell ref="B3105:D3105"/>
    <mergeCell ref="B3106:D3106"/>
    <mergeCell ref="B3095:D3095"/>
    <mergeCell ref="B3096:D3096"/>
    <mergeCell ref="B3097:D3097"/>
    <mergeCell ref="B3098:D3098"/>
    <mergeCell ref="B3099:D3099"/>
    <mergeCell ref="B3100:D3100"/>
    <mergeCell ref="B3089:D3089"/>
    <mergeCell ref="B3090:D3090"/>
    <mergeCell ref="B3091:D3091"/>
    <mergeCell ref="B3092:D3092"/>
    <mergeCell ref="B3093:D3093"/>
    <mergeCell ref="B3094:D3094"/>
    <mergeCell ref="B3083:D3083"/>
    <mergeCell ref="B3084:D3084"/>
    <mergeCell ref="B3085:D3085"/>
    <mergeCell ref="B3086:D3086"/>
    <mergeCell ref="B3087:D3087"/>
    <mergeCell ref="B3088:D3088"/>
    <mergeCell ref="B3077:D3077"/>
    <mergeCell ref="B3078:D3078"/>
    <mergeCell ref="B3079:D3079"/>
    <mergeCell ref="B3080:D3080"/>
    <mergeCell ref="B3081:D3081"/>
    <mergeCell ref="B3082:D3082"/>
    <mergeCell ref="B3071:D3071"/>
    <mergeCell ref="B3072:D3072"/>
    <mergeCell ref="B3073:D3073"/>
    <mergeCell ref="B3074:D3074"/>
    <mergeCell ref="B3075:D3075"/>
    <mergeCell ref="B3076:D3076"/>
    <mergeCell ref="B3065:D3065"/>
    <mergeCell ref="B3066:D3066"/>
    <mergeCell ref="B3067:D3067"/>
    <mergeCell ref="B3068:D3068"/>
    <mergeCell ref="B3069:D3069"/>
    <mergeCell ref="B3070:D3070"/>
    <mergeCell ref="B3059:D3059"/>
    <mergeCell ref="B3060:D3060"/>
    <mergeCell ref="B3061:D3061"/>
    <mergeCell ref="B3062:D3062"/>
    <mergeCell ref="B3063:D3063"/>
    <mergeCell ref="B3064:D3064"/>
    <mergeCell ref="B3053:D3053"/>
    <mergeCell ref="B3054:D3054"/>
    <mergeCell ref="B3055:D3055"/>
    <mergeCell ref="B3056:D3056"/>
    <mergeCell ref="B3057:D3057"/>
    <mergeCell ref="B3058:D3058"/>
    <mergeCell ref="B3047:D3047"/>
    <mergeCell ref="B3048:D3048"/>
    <mergeCell ref="B3049:D3049"/>
    <mergeCell ref="B3050:D3050"/>
    <mergeCell ref="B3051:D3051"/>
    <mergeCell ref="B3052:D3052"/>
    <mergeCell ref="B3041:D3041"/>
    <mergeCell ref="B3042:D3042"/>
    <mergeCell ref="B3043:D3043"/>
    <mergeCell ref="B3044:D3044"/>
    <mergeCell ref="B3045:D3045"/>
    <mergeCell ref="B3046:D3046"/>
    <mergeCell ref="B3035:D3035"/>
    <mergeCell ref="B3036:D3036"/>
    <mergeCell ref="B3037:D3037"/>
    <mergeCell ref="B3038:D3038"/>
    <mergeCell ref="B3039:D3039"/>
    <mergeCell ref="B3040:D3040"/>
    <mergeCell ref="B3029:D3029"/>
    <mergeCell ref="B3030:D3030"/>
    <mergeCell ref="B3031:D3031"/>
    <mergeCell ref="B3032:D3032"/>
    <mergeCell ref="B3033:D3033"/>
    <mergeCell ref="B3034:D3034"/>
    <mergeCell ref="B3023:D3023"/>
    <mergeCell ref="B3024:D3024"/>
    <mergeCell ref="B3025:D3025"/>
    <mergeCell ref="B3026:D3026"/>
    <mergeCell ref="B3027:D3027"/>
    <mergeCell ref="B3028:D3028"/>
    <mergeCell ref="B3017:D3017"/>
    <mergeCell ref="B3018:D3018"/>
    <mergeCell ref="B3019:D3019"/>
    <mergeCell ref="B3020:D3020"/>
    <mergeCell ref="B3021:D3021"/>
    <mergeCell ref="B3022:D3022"/>
    <mergeCell ref="B3011:D3011"/>
    <mergeCell ref="B3012:D3012"/>
    <mergeCell ref="B3013:D3013"/>
    <mergeCell ref="B3014:D3014"/>
    <mergeCell ref="B3015:D3015"/>
    <mergeCell ref="B3016:D3016"/>
    <mergeCell ref="B3005:D3005"/>
    <mergeCell ref="B3006:D3006"/>
    <mergeCell ref="B3007:D3007"/>
    <mergeCell ref="B3008:D3008"/>
    <mergeCell ref="B3009:D3009"/>
    <mergeCell ref="B3010:D3010"/>
    <mergeCell ref="B2999:D2999"/>
    <mergeCell ref="B3000:D3000"/>
    <mergeCell ref="B3001:D3001"/>
    <mergeCell ref="B3002:D3002"/>
    <mergeCell ref="B3003:D3003"/>
    <mergeCell ref="B3004:D3004"/>
    <mergeCell ref="B2993:D2993"/>
    <mergeCell ref="B2994:D2994"/>
    <mergeCell ref="B2995:D2995"/>
    <mergeCell ref="B2996:D2996"/>
    <mergeCell ref="B2997:D2997"/>
    <mergeCell ref="B2998:D2998"/>
    <mergeCell ref="B2987:D2987"/>
    <mergeCell ref="B2988:D2988"/>
    <mergeCell ref="B2989:D2989"/>
    <mergeCell ref="B2990:D2990"/>
    <mergeCell ref="B2991:D2991"/>
    <mergeCell ref="B2992:D2992"/>
    <mergeCell ref="B2981:D2981"/>
    <mergeCell ref="B2982:D2982"/>
    <mergeCell ref="B2983:D2983"/>
    <mergeCell ref="B2984:D2984"/>
    <mergeCell ref="B2985:D2985"/>
    <mergeCell ref="B2986:D2986"/>
    <mergeCell ref="B2975:D2975"/>
    <mergeCell ref="B2976:D2976"/>
    <mergeCell ref="B2977:D2977"/>
    <mergeCell ref="B2978:D2978"/>
    <mergeCell ref="B2979:D2979"/>
    <mergeCell ref="B2980:D2980"/>
    <mergeCell ref="B2969:D2969"/>
    <mergeCell ref="B2970:D2970"/>
    <mergeCell ref="B2971:D2971"/>
    <mergeCell ref="B2972:D2972"/>
    <mergeCell ref="B2973:D2973"/>
    <mergeCell ref="B2974:D2974"/>
    <mergeCell ref="B2963:D2963"/>
    <mergeCell ref="B2964:D2964"/>
    <mergeCell ref="B2965:D2965"/>
    <mergeCell ref="B2966:D2966"/>
    <mergeCell ref="B2967:D2967"/>
    <mergeCell ref="B2968:D2968"/>
    <mergeCell ref="B2957:D2957"/>
    <mergeCell ref="B2958:D2958"/>
    <mergeCell ref="B2959:D2959"/>
    <mergeCell ref="B2960:D2960"/>
    <mergeCell ref="B2961:D2961"/>
    <mergeCell ref="B2962:D2962"/>
    <mergeCell ref="B2951:D2951"/>
    <mergeCell ref="B2952:D2952"/>
    <mergeCell ref="B2953:D2953"/>
    <mergeCell ref="B2954:D2954"/>
    <mergeCell ref="B2955:D2955"/>
    <mergeCell ref="B2956:D2956"/>
    <mergeCell ref="B2945:D2945"/>
    <mergeCell ref="B2946:D2946"/>
    <mergeCell ref="B2947:D2947"/>
    <mergeCell ref="B2948:D2948"/>
    <mergeCell ref="B2949:D2949"/>
    <mergeCell ref="B2950:D2950"/>
    <mergeCell ref="B2939:D2939"/>
    <mergeCell ref="B2940:D2940"/>
    <mergeCell ref="B2941:D2941"/>
    <mergeCell ref="B2942:D2942"/>
    <mergeCell ref="B2943:D2943"/>
    <mergeCell ref="B2944:D2944"/>
    <mergeCell ref="B2933:D2933"/>
    <mergeCell ref="B2934:D2934"/>
    <mergeCell ref="B2935:D2935"/>
    <mergeCell ref="B2936:D2936"/>
    <mergeCell ref="B2937:D2937"/>
    <mergeCell ref="B2938:D2938"/>
    <mergeCell ref="B2927:D2927"/>
    <mergeCell ref="B2928:D2928"/>
    <mergeCell ref="B2929:D2929"/>
    <mergeCell ref="B2930:D2930"/>
    <mergeCell ref="B2931:D2931"/>
    <mergeCell ref="B2932:D2932"/>
    <mergeCell ref="B2921:D2921"/>
    <mergeCell ref="B2922:D2922"/>
    <mergeCell ref="B2923:D2923"/>
    <mergeCell ref="B2924:D2924"/>
    <mergeCell ref="B2925:D2925"/>
    <mergeCell ref="B2926:D2926"/>
    <mergeCell ref="B2915:D2915"/>
    <mergeCell ref="B2916:D2916"/>
    <mergeCell ref="B2917:D2917"/>
    <mergeCell ref="B2918:D2918"/>
    <mergeCell ref="B2919:D2919"/>
    <mergeCell ref="B2920:D2920"/>
    <mergeCell ref="B2909:D2909"/>
    <mergeCell ref="B2910:D2910"/>
    <mergeCell ref="B2911:D2911"/>
    <mergeCell ref="B2912:D2912"/>
    <mergeCell ref="B2913:D2913"/>
    <mergeCell ref="B2914:D2914"/>
    <mergeCell ref="B2903:D2903"/>
    <mergeCell ref="B2904:D2904"/>
    <mergeCell ref="B2905:D2905"/>
    <mergeCell ref="B2906:D2906"/>
    <mergeCell ref="B2907:D2907"/>
    <mergeCell ref="B2908:D2908"/>
    <mergeCell ref="B2897:D2897"/>
    <mergeCell ref="B2898:D2898"/>
    <mergeCell ref="B2899:D2899"/>
    <mergeCell ref="B2900:D2900"/>
    <mergeCell ref="B2901:D2901"/>
    <mergeCell ref="B2902:D2902"/>
    <mergeCell ref="B2891:D2891"/>
    <mergeCell ref="B2892:D2892"/>
    <mergeCell ref="B2893:D2893"/>
    <mergeCell ref="B2894:D2894"/>
    <mergeCell ref="B2895:D2895"/>
    <mergeCell ref="B2896:D2896"/>
    <mergeCell ref="B2885:D2885"/>
    <mergeCell ref="B2886:D2886"/>
    <mergeCell ref="B2887:D2887"/>
    <mergeCell ref="B2888:D2888"/>
    <mergeCell ref="B2889:D2889"/>
    <mergeCell ref="B2890:D2890"/>
    <mergeCell ref="B2879:D2879"/>
    <mergeCell ref="B2880:D2880"/>
    <mergeCell ref="B2881:D2881"/>
    <mergeCell ref="B2882:D2882"/>
    <mergeCell ref="B2883:D2883"/>
    <mergeCell ref="B2884:D2884"/>
    <mergeCell ref="B2873:D2873"/>
    <mergeCell ref="B2874:D2874"/>
    <mergeCell ref="B2875:D2875"/>
    <mergeCell ref="B2876:D2876"/>
    <mergeCell ref="B2877:D2877"/>
    <mergeCell ref="B2878:D2878"/>
    <mergeCell ref="B2867:D2867"/>
    <mergeCell ref="B2868:D2868"/>
    <mergeCell ref="B2869:D2869"/>
    <mergeCell ref="B2870:D2870"/>
    <mergeCell ref="B2871:D2871"/>
    <mergeCell ref="B2872:D2872"/>
    <mergeCell ref="B2861:D2861"/>
    <mergeCell ref="B2862:D2862"/>
    <mergeCell ref="B2863:D2863"/>
    <mergeCell ref="B2864:D2864"/>
    <mergeCell ref="B2865:D2865"/>
    <mergeCell ref="B2866:D2866"/>
    <mergeCell ref="B2855:D2855"/>
    <mergeCell ref="B2856:D2856"/>
    <mergeCell ref="B2857:D2857"/>
    <mergeCell ref="B2858:D2858"/>
    <mergeCell ref="B2859:D2859"/>
    <mergeCell ref="B2860:D2860"/>
    <mergeCell ref="B2849:D2849"/>
    <mergeCell ref="B2850:D2850"/>
    <mergeCell ref="B2851:D2851"/>
    <mergeCell ref="B2852:D2852"/>
    <mergeCell ref="B2853:D2853"/>
    <mergeCell ref="B2854:D2854"/>
    <mergeCell ref="B2843:D2843"/>
    <mergeCell ref="B2844:D2844"/>
    <mergeCell ref="B2845:D2845"/>
    <mergeCell ref="B2846:D2846"/>
    <mergeCell ref="B2847:D2847"/>
    <mergeCell ref="B2848:D2848"/>
    <mergeCell ref="B2837:D2837"/>
    <mergeCell ref="B2838:D2838"/>
    <mergeCell ref="B2839:D2839"/>
    <mergeCell ref="B2840:D2840"/>
    <mergeCell ref="B2841:D2841"/>
    <mergeCell ref="B2842:D2842"/>
    <mergeCell ref="B2831:D2831"/>
    <mergeCell ref="B2832:D2832"/>
    <mergeCell ref="B2833:D2833"/>
    <mergeCell ref="B2834:D2834"/>
    <mergeCell ref="B2835:D2835"/>
    <mergeCell ref="B2836:D2836"/>
    <mergeCell ref="B2825:D2825"/>
    <mergeCell ref="B2826:D2826"/>
    <mergeCell ref="B2827:D2827"/>
    <mergeCell ref="B2828:D2828"/>
    <mergeCell ref="B2829:D2829"/>
    <mergeCell ref="B2830:D2830"/>
    <mergeCell ref="B2819:D2819"/>
    <mergeCell ref="B2820:D2820"/>
    <mergeCell ref="B2821:D2821"/>
    <mergeCell ref="B2822:D2822"/>
    <mergeCell ref="B2823:D2823"/>
    <mergeCell ref="B2824:D2824"/>
    <mergeCell ref="B2813:D2813"/>
    <mergeCell ref="B2814:D2814"/>
    <mergeCell ref="B2815:D2815"/>
    <mergeCell ref="B2816:D2816"/>
    <mergeCell ref="B2817:D2817"/>
    <mergeCell ref="B2818:D2818"/>
    <mergeCell ref="B2807:D2807"/>
    <mergeCell ref="B2808:D2808"/>
    <mergeCell ref="B2809:D2809"/>
    <mergeCell ref="B2810:D2810"/>
    <mergeCell ref="B2811:D2811"/>
    <mergeCell ref="B2812:D2812"/>
    <mergeCell ref="B2801:D2801"/>
    <mergeCell ref="B2802:D2802"/>
    <mergeCell ref="B2803:D2803"/>
    <mergeCell ref="B2804:D2804"/>
    <mergeCell ref="B2805:D2805"/>
    <mergeCell ref="B2806:D2806"/>
    <mergeCell ref="B2795:D2795"/>
    <mergeCell ref="B2796:D2796"/>
    <mergeCell ref="B2797:D2797"/>
    <mergeCell ref="B2798:D2798"/>
    <mergeCell ref="B2799:D2799"/>
    <mergeCell ref="B2800:D2800"/>
    <mergeCell ref="B2789:D2789"/>
    <mergeCell ref="B2790:D2790"/>
    <mergeCell ref="B2791:D2791"/>
    <mergeCell ref="B2792:D2792"/>
    <mergeCell ref="B2793:D2793"/>
    <mergeCell ref="B2794:D2794"/>
    <mergeCell ref="B2783:D2783"/>
    <mergeCell ref="B2784:D2784"/>
    <mergeCell ref="B2785:D2785"/>
    <mergeCell ref="B2786:D2786"/>
    <mergeCell ref="B2787:D2787"/>
    <mergeCell ref="B2788:D2788"/>
    <mergeCell ref="B2777:D2777"/>
    <mergeCell ref="B2778:D2778"/>
    <mergeCell ref="B2779:D2779"/>
    <mergeCell ref="B2780:D2780"/>
    <mergeCell ref="B2781:D2781"/>
    <mergeCell ref="B2782:D2782"/>
    <mergeCell ref="B2771:D2771"/>
    <mergeCell ref="B2772:D2772"/>
    <mergeCell ref="B2773:D2773"/>
    <mergeCell ref="B2774:D2774"/>
    <mergeCell ref="B2775:D2775"/>
    <mergeCell ref="B2776:D2776"/>
    <mergeCell ref="B2765:D2765"/>
    <mergeCell ref="B2766:D2766"/>
    <mergeCell ref="B2767:D2767"/>
    <mergeCell ref="B2768:D2768"/>
    <mergeCell ref="B2769:D2769"/>
    <mergeCell ref="B2770:D2770"/>
    <mergeCell ref="B2759:D2759"/>
    <mergeCell ref="B2760:D2760"/>
    <mergeCell ref="B2761:D2761"/>
    <mergeCell ref="B2762:D2762"/>
    <mergeCell ref="B2763:D2763"/>
    <mergeCell ref="B2764:D2764"/>
    <mergeCell ref="B2753:D2753"/>
    <mergeCell ref="B2754:D2754"/>
    <mergeCell ref="B2755:D2755"/>
    <mergeCell ref="B2756:D2756"/>
    <mergeCell ref="B2757:D2757"/>
    <mergeCell ref="B2758:D2758"/>
    <mergeCell ref="B2747:D2747"/>
    <mergeCell ref="B2748:D2748"/>
    <mergeCell ref="B2749:D2749"/>
    <mergeCell ref="B2750:D2750"/>
    <mergeCell ref="B2751:D2751"/>
    <mergeCell ref="B2752:D2752"/>
    <mergeCell ref="B2741:D2741"/>
    <mergeCell ref="B2742:D2742"/>
    <mergeCell ref="B2743:D2743"/>
    <mergeCell ref="B2744:D2744"/>
    <mergeCell ref="B2745:D2745"/>
    <mergeCell ref="B2746:D2746"/>
    <mergeCell ref="B2735:D2735"/>
    <mergeCell ref="B2736:D2736"/>
    <mergeCell ref="B2737:D2737"/>
    <mergeCell ref="B2738:D2738"/>
    <mergeCell ref="B2739:D2739"/>
    <mergeCell ref="B2740:D2740"/>
    <mergeCell ref="B2729:D2729"/>
    <mergeCell ref="B2730:D2730"/>
    <mergeCell ref="B2731:D2731"/>
    <mergeCell ref="B2732:D2732"/>
    <mergeCell ref="B2733:D2733"/>
    <mergeCell ref="B2734:D2734"/>
    <mergeCell ref="B2723:D2723"/>
    <mergeCell ref="B2724:D2724"/>
    <mergeCell ref="B2725:D2725"/>
    <mergeCell ref="B2726:D2726"/>
    <mergeCell ref="B2727:D2727"/>
    <mergeCell ref="B2728:D2728"/>
    <mergeCell ref="B2717:D2717"/>
    <mergeCell ref="B2718:D2718"/>
    <mergeCell ref="B2719:D2719"/>
    <mergeCell ref="B2720:D2720"/>
    <mergeCell ref="B2721:D2721"/>
    <mergeCell ref="B2722:D2722"/>
    <mergeCell ref="B2711:D2711"/>
    <mergeCell ref="B2712:D2712"/>
    <mergeCell ref="B2713:D2713"/>
    <mergeCell ref="B2714:D2714"/>
    <mergeCell ref="B2715:D2715"/>
    <mergeCell ref="B2716:D2716"/>
    <mergeCell ref="B2705:D2705"/>
    <mergeCell ref="B2706:D2706"/>
    <mergeCell ref="B2707:D2707"/>
    <mergeCell ref="B2708:D2708"/>
    <mergeCell ref="B2709:D2709"/>
    <mergeCell ref="B2710:D2710"/>
    <mergeCell ref="B2699:D2699"/>
    <mergeCell ref="B2700:D2700"/>
    <mergeCell ref="B2701:D2701"/>
    <mergeCell ref="B2702:D2702"/>
    <mergeCell ref="B2703:D2703"/>
    <mergeCell ref="B2704:D2704"/>
    <mergeCell ref="B2693:D2693"/>
    <mergeCell ref="B2694:D2694"/>
    <mergeCell ref="B2695:D2695"/>
    <mergeCell ref="B2696:D2696"/>
    <mergeCell ref="B2697:D2697"/>
    <mergeCell ref="B2698:D2698"/>
    <mergeCell ref="B2687:D2687"/>
    <mergeCell ref="B2688:D2688"/>
    <mergeCell ref="B2689:D2689"/>
    <mergeCell ref="B2690:D2690"/>
    <mergeCell ref="B2691:D2691"/>
    <mergeCell ref="B2692:D2692"/>
    <mergeCell ref="B2681:D2681"/>
    <mergeCell ref="B2682:D2682"/>
    <mergeCell ref="B2683:D2683"/>
    <mergeCell ref="B2684:D2684"/>
    <mergeCell ref="B2685:D2685"/>
    <mergeCell ref="B2686:D2686"/>
    <mergeCell ref="B2675:D2675"/>
    <mergeCell ref="B2676:D2676"/>
    <mergeCell ref="B2677:D2677"/>
    <mergeCell ref="B2678:D2678"/>
    <mergeCell ref="B2679:D2679"/>
    <mergeCell ref="B2680:D2680"/>
    <mergeCell ref="B2669:D2669"/>
    <mergeCell ref="B2670:D2670"/>
    <mergeCell ref="B2671:D2671"/>
    <mergeCell ref="B2672:D2672"/>
    <mergeCell ref="B2673:D2673"/>
    <mergeCell ref="B2674:D2674"/>
    <mergeCell ref="B2663:D2663"/>
    <mergeCell ref="B2664:D2664"/>
    <mergeCell ref="B2665:D2665"/>
    <mergeCell ref="B2666:D2666"/>
    <mergeCell ref="B2667:D2667"/>
    <mergeCell ref="B2668:D2668"/>
    <mergeCell ref="B2657:D2657"/>
    <mergeCell ref="B2658:D2658"/>
    <mergeCell ref="B2659:D2659"/>
    <mergeCell ref="B2660:D2660"/>
    <mergeCell ref="B2661:D2661"/>
    <mergeCell ref="B2662:D2662"/>
    <mergeCell ref="B2651:D2651"/>
    <mergeCell ref="B2652:D2652"/>
    <mergeCell ref="B2653:D2653"/>
    <mergeCell ref="B2654:D2654"/>
    <mergeCell ref="B2655:D2655"/>
    <mergeCell ref="B2656:D2656"/>
    <mergeCell ref="B2645:D2645"/>
    <mergeCell ref="B2646:D2646"/>
    <mergeCell ref="B2647:D2647"/>
    <mergeCell ref="B2648:D2648"/>
    <mergeCell ref="B2649:D2649"/>
    <mergeCell ref="B2650:D2650"/>
    <mergeCell ref="B2639:D2639"/>
    <mergeCell ref="B2640:D2640"/>
    <mergeCell ref="B2641:D2641"/>
    <mergeCell ref="B2642:D2642"/>
    <mergeCell ref="B2643:D2643"/>
    <mergeCell ref="B2644:D2644"/>
    <mergeCell ref="B2633:D2633"/>
    <mergeCell ref="B2634:D2634"/>
    <mergeCell ref="B2635:D2635"/>
    <mergeCell ref="B2636:D2636"/>
    <mergeCell ref="B2637:D2637"/>
    <mergeCell ref="B2638:D2638"/>
    <mergeCell ref="B2627:D2627"/>
    <mergeCell ref="B2628:D2628"/>
    <mergeCell ref="B2629:D2629"/>
    <mergeCell ref="B2630:D2630"/>
    <mergeCell ref="B2631:D2631"/>
    <mergeCell ref="B2632:D2632"/>
    <mergeCell ref="B2621:D2621"/>
    <mergeCell ref="B2622:D2622"/>
    <mergeCell ref="B2623:D2623"/>
    <mergeCell ref="B2624:D2624"/>
    <mergeCell ref="B2625:D2625"/>
    <mergeCell ref="B2626:D2626"/>
    <mergeCell ref="B2615:D2615"/>
    <mergeCell ref="B2616:D2616"/>
    <mergeCell ref="B2617:D2617"/>
    <mergeCell ref="B2618:D2618"/>
    <mergeCell ref="B2619:D2619"/>
    <mergeCell ref="B2620:D2620"/>
    <mergeCell ref="B2609:D2609"/>
    <mergeCell ref="B2610:D2610"/>
    <mergeCell ref="B2611:D2611"/>
    <mergeCell ref="B2612:D2612"/>
    <mergeCell ref="B2613:D2613"/>
    <mergeCell ref="B2614:D2614"/>
    <mergeCell ref="B2603:D2603"/>
    <mergeCell ref="B2604:D2604"/>
    <mergeCell ref="B2605:D2605"/>
    <mergeCell ref="B2606:D2606"/>
    <mergeCell ref="B2607:D2607"/>
    <mergeCell ref="B2608:D2608"/>
    <mergeCell ref="B2597:D2597"/>
    <mergeCell ref="B2598:D2598"/>
    <mergeCell ref="B2599:D2599"/>
    <mergeCell ref="B2600:D2600"/>
    <mergeCell ref="B2601:D2601"/>
    <mergeCell ref="B2602:D2602"/>
    <mergeCell ref="B2591:D2591"/>
    <mergeCell ref="B2592:D2592"/>
    <mergeCell ref="B2593:D2593"/>
    <mergeCell ref="B2594:D2594"/>
    <mergeCell ref="B2595:D2595"/>
    <mergeCell ref="B2596:D2596"/>
    <mergeCell ref="B2585:D2585"/>
    <mergeCell ref="B2586:D2586"/>
    <mergeCell ref="B2587:D2587"/>
    <mergeCell ref="B2588:D2588"/>
    <mergeCell ref="B2589:D2589"/>
    <mergeCell ref="B2590:D2590"/>
    <mergeCell ref="B2579:D2579"/>
    <mergeCell ref="B2580:D2580"/>
    <mergeCell ref="B2581:D2581"/>
    <mergeCell ref="B2582:D2582"/>
    <mergeCell ref="B2583:D2583"/>
    <mergeCell ref="B2584:D2584"/>
    <mergeCell ref="B2573:D2573"/>
    <mergeCell ref="B2574:D2574"/>
    <mergeCell ref="B2575:D2575"/>
    <mergeCell ref="B2576:D2576"/>
    <mergeCell ref="B2577:D2577"/>
    <mergeCell ref="B2578:D2578"/>
    <mergeCell ref="B2567:D2567"/>
    <mergeCell ref="B2568:D2568"/>
    <mergeCell ref="B2569:D2569"/>
    <mergeCell ref="B2570:D2570"/>
    <mergeCell ref="B2571:D2571"/>
    <mergeCell ref="B2572:D2572"/>
    <mergeCell ref="B2561:D2561"/>
    <mergeCell ref="B2562:D2562"/>
    <mergeCell ref="B2563:D2563"/>
    <mergeCell ref="B2564:D2564"/>
    <mergeCell ref="B2565:D2565"/>
    <mergeCell ref="B2566:D2566"/>
    <mergeCell ref="B2555:D2555"/>
    <mergeCell ref="B2556:D2556"/>
    <mergeCell ref="B2557:D2557"/>
    <mergeCell ref="B2558:D2558"/>
    <mergeCell ref="B2559:D2559"/>
    <mergeCell ref="B2560:D2560"/>
    <mergeCell ref="B2549:D2549"/>
    <mergeCell ref="B2550:D2550"/>
    <mergeCell ref="B2551:D2551"/>
    <mergeCell ref="B2552:D2552"/>
    <mergeCell ref="B2553:D2553"/>
    <mergeCell ref="B2554:D2554"/>
    <mergeCell ref="B2543:D2543"/>
    <mergeCell ref="B2544:D2544"/>
    <mergeCell ref="B2545:D2545"/>
    <mergeCell ref="B2546:D2546"/>
    <mergeCell ref="B2547:D2547"/>
    <mergeCell ref="B2548:D2548"/>
    <mergeCell ref="B2537:D2537"/>
    <mergeCell ref="B2538:D2538"/>
    <mergeCell ref="B2539:D2539"/>
    <mergeCell ref="B2540:D2540"/>
    <mergeCell ref="B2541:D2541"/>
    <mergeCell ref="B2542:D2542"/>
    <mergeCell ref="B2531:D2531"/>
    <mergeCell ref="B2532:D2532"/>
    <mergeCell ref="B2533:D2533"/>
    <mergeCell ref="B2534:D2534"/>
    <mergeCell ref="B2535:D2535"/>
    <mergeCell ref="B2536:D2536"/>
    <mergeCell ref="B2525:D2525"/>
    <mergeCell ref="B2526:D2526"/>
    <mergeCell ref="B2527:D2527"/>
    <mergeCell ref="B2528:D2528"/>
    <mergeCell ref="B2529:D2529"/>
    <mergeCell ref="B2530:D2530"/>
    <mergeCell ref="B2519:D2519"/>
    <mergeCell ref="B2520:D2520"/>
    <mergeCell ref="B2521:D2521"/>
    <mergeCell ref="B2522:D2522"/>
    <mergeCell ref="B2523:D2523"/>
    <mergeCell ref="B2524:D2524"/>
    <mergeCell ref="B2513:D2513"/>
    <mergeCell ref="B2514:D2514"/>
    <mergeCell ref="B2515:D2515"/>
    <mergeCell ref="B2516:D2516"/>
    <mergeCell ref="B2517:D2517"/>
    <mergeCell ref="B2518:D2518"/>
    <mergeCell ref="B2507:D2507"/>
    <mergeCell ref="B2508:D2508"/>
    <mergeCell ref="B2509:D2509"/>
    <mergeCell ref="B2510:D2510"/>
    <mergeCell ref="B2511:D2511"/>
    <mergeCell ref="B2512:D2512"/>
    <mergeCell ref="B2501:D2501"/>
    <mergeCell ref="B2502:D2502"/>
    <mergeCell ref="B2503:D2503"/>
    <mergeCell ref="B2504:D2504"/>
    <mergeCell ref="B2505:D2505"/>
    <mergeCell ref="B2506:D2506"/>
    <mergeCell ref="B2495:D2495"/>
    <mergeCell ref="B2496:D2496"/>
    <mergeCell ref="B2497:D2497"/>
    <mergeCell ref="B2498:D2498"/>
    <mergeCell ref="B2499:D2499"/>
    <mergeCell ref="B2500:D2500"/>
    <mergeCell ref="B2489:D2489"/>
    <mergeCell ref="B2490:D2490"/>
    <mergeCell ref="B2491:D2491"/>
    <mergeCell ref="B2492:D2492"/>
    <mergeCell ref="B2493:D2493"/>
    <mergeCell ref="B2494:D2494"/>
    <mergeCell ref="B2483:D2483"/>
    <mergeCell ref="B2484:D2484"/>
    <mergeCell ref="B2485:D2485"/>
    <mergeCell ref="B2486:D2486"/>
    <mergeCell ref="B2487:D2487"/>
    <mergeCell ref="B2488:D2488"/>
    <mergeCell ref="B2477:D2477"/>
    <mergeCell ref="B2478:D2478"/>
    <mergeCell ref="B2479:D2479"/>
    <mergeCell ref="B2480:D2480"/>
    <mergeCell ref="B2481:D2481"/>
    <mergeCell ref="B2482:D2482"/>
    <mergeCell ref="B2471:D2471"/>
    <mergeCell ref="B2472:D2472"/>
    <mergeCell ref="B2473:D2473"/>
    <mergeCell ref="B2474:D2474"/>
    <mergeCell ref="B2475:D2475"/>
    <mergeCell ref="B2476:D2476"/>
    <mergeCell ref="B2465:D2465"/>
    <mergeCell ref="B2466:D2466"/>
    <mergeCell ref="B2467:D2467"/>
    <mergeCell ref="B2468:D2468"/>
    <mergeCell ref="B2469:D2469"/>
    <mergeCell ref="B2470:D2470"/>
    <mergeCell ref="B2459:D2459"/>
    <mergeCell ref="B2460:D2460"/>
    <mergeCell ref="B2461:D2461"/>
    <mergeCell ref="B2462:D2462"/>
    <mergeCell ref="B2463:D2463"/>
    <mergeCell ref="B2464:D2464"/>
    <mergeCell ref="B2453:D2453"/>
    <mergeCell ref="B2454:D2454"/>
    <mergeCell ref="B2455:D2455"/>
    <mergeCell ref="B2456:D2456"/>
    <mergeCell ref="B2457:D2457"/>
    <mergeCell ref="B2458:D2458"/>
    <mergeCell ref="B2447:D2447"/>
    <mergeCell ref="B2448:D2448"/>
    <mergeCell ref="B2449:D2449"/>
    <mergeCell ref="B2450:D2450"/>
    <mergeCell ref="B2451:D2451"/>
    <mergeCell ref="B2452:D2452"/>
    <mergeCell ref="B2441:D2441"/>
    <mergeCell ref="B2442:D2442"/>
    <mergeCell ref="B2443:D2443"/>
    <mergeCell ref="B2444:D2444"/>
    <mergeCell ref="B2445:D2445"/>
    <mergeCell ref="B2446:D2446"/>
    <mergeCell ref="B2435:D2435"/>
    <mergeCell ref="B2436:D2436"/>
    <mergeCell ref="B2437:D2437"/>
    <mergeCell ref="B2438:D2438"/>
    <mergeCell ref="B2439:D2439"/>
    <mergeCell ref="B2440:D2440"/>
    <mergeCell ref="B2429:D2429"/>
    <mergeCell ref="B2430:D2430"/>
    <mergeCell ref="B2431:D2431"/>
    <mergeCell ref="B2432:D2432"/>
    <mergeCell ref="B2433:D2433"/>
    <mergeCell ref="B2434:D2434"/>
    <mergeCell ref="B2423:D2423"/>
    <mergeCell ref="B2424:D2424"/>
    <mergeCell ref="B2425:D2425"/>
    <mergeCell ref="B2426:D2426"/>
    <mergeCell ref="B2427:D2427"/>
    <mergeCell ref="B2428:D2428"/>
    <mergeCell ref="B2417:D2417"/>
    <mergeCell ref="B2418:D2418"/>
    <mergeCell ref="B2419:D2419"/>
    <mergeCell ref="B2420:D2420"/>
    <mergeCell ref="B2421:D2421"/>
    <mergeCell ref="B2422:D2422"/>
    <mergeCell ref="B2411:D2411"/>
    <mergeCell ref="B2412:D2412"/>
    <mergeCell ref="B2413:D2413"/>
    <mergeCell ref="B2414:D2414"/>
    <mergeCell ref="B2415:D2415"/>
    <mergeCell ref="B2416:D2416"/>
    <mergeCell ref="B2405:D2405"/>
    <mergeCell ref="B2406:D2406"/>
    <mergeCell ref="B2407:D2407"/>
    <mergeCell ref="B2408:D2408"/>
    <mergeCell ref="B2409:D2409"/>
    <mergeCell ref="B2410:D2410"/>
    <mergeCell ref="B2399:D2399"/>
    <mergeCell ref="B2400:D2400"/>
    <mergeCell ref="B2401:D2401"/>
    <mergeCell ref="B2402:D2402"/>
    <mergeCell ref="B2403:D2403"/>
    <mergeCell ref="B2404:D2404"/>
    <mergeCell ref="B2393:D2393"/>
    <mergeCell ref="B2394:D2394"/>
    <mergeCell ref="B2395:D2395"/>
    <mergeCell ref="B2396:D2396"/>
    <mergeCell ref="B2397:D2397"/>
    <mergeCell ref="B2398:D2398"/>
    <mergeCell ref="B2387:D2387"/>
    <mergeCell ref="B2388:D2388"/>
    <mergeCell ref="B2389:D2389"/>
    <mergeCell ref="B2390:D2390"/>
    <mergeCell ref="B2391:D2391"/>
    <mergeCell ref="B2392:D2392"/>
    <mergeCell ref="B2381:D2381"/>
    <mergeCell ref="B2382:D2382"/>
    <mergeCell ref="B2383:D2383"/>
    <mergeCell ref="B2384:D2384"/>
    <mergeCell ref="B2385:D2385"/>
    <mergeCell ref="B2386:D2386"/>
    <mergeCell ref="B2375:D2375"/>
    <mergeCell ref="B2376:D2376"/>
    <mergeCell ref="B2377:D2377"/>
    <mergeCell ref="B2378:D2378"/>
    <mergeCell ref="B2379:D2379"/>
    <mergeCell ref="B2380:D2380"/>
    <mergeCell ref="B2369:D2369"/>
    <mergeCell ref="B2370:D2370"/>
    <mergeCell ref="B2371:D2371"/>
    <mergeCell ref="B2372:D2372"/>
    <mergeCell ref="B2373:D2373"/>
    <mergeCell ref="B2374:D2374"/>
    <mergeCell ref="B2363:D2363"/>
    <mergeCell ref="B2364:D2364"/>
    <mergeCell ref="B2365:D2365"/>
    <mergeCell ref="B2366:D2366"/>
    <mergeCell ref="B2367:D2367"/>
    <mergeCell ref="B2368:D2368"/>
    <mergeCell ref="B2357:D2357"/>
    <mergeCell ref="B2358:D2358"/>
    <mergeCell ref="B2359:D2359"/>
    <mergeCell ref="B2360:D2360"/>
    <mergeCell ref="B2361:D2361"/>
    <mergeCell ref="B2362:D2362"/>
    <mergeCell ref="B2351:D2351"/>
    <mergeCell ref="B2352:D2352"/>
    <mergeCell ref="B2353:D2353"/>
    <mergeCell ref="B2354:D2354"/>
    <mergeCell ref="B2355:D2355"/>
    <mergeCell ref="B2356:D2356"/>
    <mergeCell ref="B2345:D2345"/>
    <mergeCell ref="B2346:D2346"/>
    <mergeCell ref="B2347:D2347"/>
    <mergeCell ref="B2348:D2348"/>
    <mergeCell ref="B2349:D2349"/>
    <mergeCell ref="B2350:D2350"/>
    <mergeCell ref="B2339:D2339"/>
    <mergeCell ref="B2340:D2340"/>
    <mergeCell ref="B2341:D2341"/>
    <mergeCell ref="B2342:D2342"/>
    <mergeCell ref="B2343:D2343"/>
    <mergeCell ref="B2344:D2344"/>
    <mergeCell ref="B2333:D2333"/>
    <mergeCell ref="B2334:D2334"/>
    <mergeCell ref="B2335:D2335"/>
    <mergeCell ref="B2336:D2336"/>
    <mergeCell ref="B2337:D2337"/>
    <mergeCell ref="B2338:D2338"/>
    <mergeCell ref="B2327:D2327"/>
    <mergeCell ref="B2328:D2328"/>
    <mergeCell ref="B2329:D2329"/>
    <mergeCell ref="B2330:D2330"/>
    <mergeCell ref="B2331:D2331"/>
    <mergeCell ref="B2332:D2332"/>
    <mergeCell ref="B2321:D2321"/>
    <mergeCell ref="B2322:D2322"/>
    <mergeCell ref="B2323:D2323"/>
    <mergeCell ref="B2324:D2324"/>
    <mergeCell ref="B2325:D2325"/>
    <mergeCell ref="B2326:D2326"/>
    <mergeCell ref="B2315:D2315"/>
    <mergeCell ref="B2316:D2316"/>
    <mergeCell ref="B2317:D2317"/>
    <mergeCell ref="B2318:D2318"/>
    <mergeCell ref="B2319:D2319"/>
    <mergeCell ref="B2320:D2320"/>
    <mergeCell ref="B2309:D2309"/>
    <mergeCell ref="B2310:D2310"/>
    <mergeCell ref="B2311:D2311"/>
    <mergeCell ref="B2312:D2312"/>
    <mergeCell ref="B2313:D2313"/>
    <mergeCell ref="B2314:D2314"/>
    <mergeCell ref="B2303:D2303"/>
    <mergeCell ref="B2304:D2304"/>
    <mergeCell ref="B2305:D2305"/>
    <mergeCell ref="B2306:D2306"/>
    <mergeCell ref="B2307:D2307"/>
    <mergeCell ref="B2308:D2308"/>
    <mergeCell ref="B2297:D2297"/>
    <mergeCell ref="B2298:D2298"/>
    <mergeCell ref="B2299:D2299"/>
    <mergeCell ref="B2300:D2300"/>
    <mergeCell ref="B2301:D2301"/>
    <mergeCell ref="B2302:D2302"/>
    <mergeCell ref="B2291:D2291"/>
    <mergeCell ref="B2292:D2292"/>
    <mergeCell ref="B2293:D2293"/>
    <mergeCell ref="B2294:D2294"/>
    <mergeCell ref="B2295:D2295"/>
    <mergeCell ref="B2296:D2296"/>
    <mergeCell ref="B2285:D2285"/>
    <mergeCell ref="B2286:D2286"/>
    <mergeCell ref="B2287:D2287"/>
    <mergeCell ref="B2288:D2288"/>
    <mergeCell ref="B2289:D2289"/>
    <mergeCell ref="B2290:D2290"/>
    <mergeCell ref="B2279:D2279"/>
    <mergeCell ref="B2280:D2280"/>
    <mergeCell ref="B2281:D2281"/>
    <mergeCell ref="B2282:D2282"/>
    <mergeCell ref="B2283:D2283"/>
    <mergeCell ref="B2284:D2284"/>
    <mergeCell ref="B2273:D2273"/>
    <mergeCell ref="B2274:D2274"/>
    <mergeCell ref="B2275:D2275"/>
    <mergeCell ref="B2276:D2276"/>
    <mergeCell ref="B2277:D2277"/>
    <mergeCell ref="B2278:D2278"/>
    <mergeCell ref="B2267:D2267"/>
    <mergeCell ref="B2268:D2268"/>
    <mergeCell ref="B2269:D2269"/>
    <mergeCell ref="B2270:D2270"/>
    <mergeCell ref="B2271:D2271"/>
    <mergeCell ref="B2272:D2272"/>
    <mergeCell ref="B2261:D2261"/>
    <mergeCell ref="B2262:D2262"/>
    <mergeCell ref="B2263:D2263"/>
    <mergeCell ref="B2264:D2264"/>
    <mergeCell ref="B2265:D2265"/>
    <mergeCell ref="B2266:D2266"/>
    <mergeCell ref="B2255:D2255"/>
    <mergeCell ref="B2256:D2256"/>
    <mergeCell ref="B2257:D2257"/>
    <mergeCell ref="B2258:D2258"/>
    <mergeCell ref="B2259:D2259"/>
    <mergeCell ref="B2260:D2260"/>
    <mergeCell ref="B2249:D2249"/>
    <mergeCell ref="B2250:D2250"/>
    <mergeCell ref="B2251:D2251"/>
    <mergeCell ref="B2252:D2252"/>
    <mergeCell ref="B2253:D2253"/>
    <mergeCell ref="B2254:D2254"/>
    <mergeCell ref="B2243:D2243"/>
    <mergeCell ref="B2244:D2244"/>
    <mergeCell ref="B2245:D2245"/>
    <mergeCell ref="B2246:D2246"/>
    <mergeCell ref="B2247:D2247"/>
    <mergeCell ref="B2248:D2248"/>
    <mergeCell ref="B2237:D2237"/>
    <mergeCell ref="B2238:D2238"/>
    <mergeCell ref="B2239:D2239"/>
    <mergeCell ref="B2240:D2240"/>
    <mergeCell ref="B2241:D2241"/>
    <mergeCell ref="B2242:D2242"/>
    <mergeCell ref="B2231:D2231"/>
    <mergeCell ref="B2232:D2232"/>
    <mergeCell ref="B2233:D2233"/>
    <mergeCell ref="B2234:D2234"/>
    <mergeCell ref="B2235:D2235"/>
    <mergeCell ref="B2236:D2236"/>
    <mergeCell ref="B2225:D2225"/>
    <mergeCell ref="B2226:D2226"/>
    <mergeCell ref="B2227:D2227"/>
    <mergeCell ref="B2228:D2228"/>
    <mergeCell ref="B2229:D2229"/>
    <mergeCell ref="B2230:D2230"/>
    <mergeCell ref="B2219:D2219"/>
    <mergeCell ref="B2220:D2220"/>
    <mergeCell ref="B2221:D2221"/>
    <mergeCell ref="B2222:D2222"/>
    <mergeCell ref="B2223:D2223"/>
    <mergeCell ref="B2224:D2224"/>
    <mergeCell ref="B2213:D2213"/>
    <mergeCell ref="B2214:D2214"/>
    <mergeCell ref="B2215:D2215"/>
    <mergeCell ref="B2216:D2216"/>
    <mergeCell ref="B2217:D2217"/>
    <mergeCell ref="B2218:D2218"/>
    <mergeCell ref="B2207:D2207"/>
    <mergeCell ref="B2208:D2208"/>
    <mergeCell ref="B2209:D2209"/>
    <mergeCell ref="B2210:D2210"/>
    <mergeCell ref="B2211:D2211"/>
    <mergeCell ref="B2212:D2212"/>
    <mergeCell ref="B2201:D2201"/>
    <mergeCell ref="B2202:D2202"/>
    <mergeCell ref="B2203:D2203"/>
    <mergeCell ref="B2204:D2204"/>
    <mergeCell ref="B2205:D2205"/>
    <mergeCell ref="B2206:D2206"/>
    <mergeCell ref="B2195:D2195"/>
    <mergeCell ref="B2196:D2196"/>
    <mergeCell ref="B2197:D2197"/>
    <mergeCell ref="B2198:D2198"/>
    <mergeCell ref="B2199:D2199"/>
    <mergeCell ref="B2200:D2200"/>
    <mergeCell ref="B2189:D2189"/>
    <mergeCell ref="B2190:D2190"/>
    <mergeCell ref="B2191:D2191"/>
    <mergeCell ref="B2192:D2192"/>
    <mergeCell ref="B2193:D2193"/>
    <mergeCell ref="B2194:D2194"/>
    <mergeCell ref="B2183:D2183"/>
    <mergeCell ref="B2184:D2184"/>
    <mergeCell ref="B2185:D2185"/>
    <mergeCell ref="B2186:D2186"/>
    <mergeCell ref="B2187:D2187"/>
    <mergeCell ref="B2188:D2188"/>
    <mergeCell ref="B2177:D2177"/>
    <mergeCell ref="B2178:D2178"/>
    <mergeCell ref="B2179:D2179"/>
    <mergeCell ref="B2180:D2180"/>
    <mergeCell ref="B2181:D2181"/>
    <mergeCell ref="B2182:D2182"/>
    <mergeCell ref="B2171:D2171"/>
    <mergeCell ref="B2172:D2172"/>
    <mergeCell ref="B2173:D2173"/>
    <mergeCell ref="B2174:D2174"/>
    <mergeCell ref="B2175:D2175"/>
    <mergeCell ref="B2176:D2176"/>
    <mergeCell ref="B2165:D2165"/>
    <mergeCell ref="B2166:D2166"/>
    <mergeCell ref="B2167:D2167"/>
    <mergeCell ref="B2168:D2168"/>
    <mergeCell ref="B2169:D2169"/>
    <mergeCell ref="B2170:D2170"/>
    <mergeCell ref="B2159:D2159"/>
    <mergeCell ref="B2160:D2160"/>
    <mergeCell ref="B2161:D2161"/>
    <mergeCell ref="B2162:D2162"/>
    <mergeCell ref="B2163:D2163"/>
    <mergeCell ref="B2164:D2164"/>
    <mergeCell ref="B2153:D2153"/>
    <mergeCell ref="B2154:D2154"/>
    <mergeCell ref="B2155:D2155"/>
    <mergeCell ref="B2156:D2156"/>
    <mergeCell ref="B2157:D2157"/>
    <mergeCell ref="B2158:D2158"/>
    <mergeCell ref="B2147:D2147"/>
    <mergeCell ref="B2148:D2148"/>
    <mergeCell ref="B2149:D2149"/>
    <mergeCell ref="B2150:D2150"/>
    <mergeCell ref="B2151:D2151"/>
    <mergeCell ref="B2152:D2152"/>
    <mergeCell ref="B2141:D2141"/>
    <mergeCell ref="B2142:D2142"/>
    <mergeCell ref="B2143:D2143"/>
    <mergeCell ref="B2144:D2144"/>
    <mergeCell ref="B2145:D2145"/>
    <mergeCell ref="B2146:D2146"/>
    <mergeCell ref="B2135:D2135"/>
    <mergeCell ref="B2136:D2136"/>
    <mergeCell ref="B2137:D2137"/>
    <mergeCell ref="B2138:D2138"/>
    <mergeCell ref="B2139:D2139"/>
    <mergeCell ref="B2140:D2140"/>
    <mergeCell ref="B2129:D2129"/>
    <mergeCell ref="B2130:D2130"/>
    <mergeCell ref="B2131:D2131"/>
    <mergeCell ref="B2132:D2132"/>
    <mergeCell ref="B2133:D2133"/>
    <mergeCell ref="B2134:D2134"/>
    <mergeCell ref="B2123:D2123"/>
    <mergeCell ref="B2124:D2124"/>
    <mergeCell ref="B2125:D2125"/>
    <mergeCell ref="B2126:D2126"/>
    <mergeCell ref="B2127:D2127"/>
    <mergeCell ref="B2128:D2128"/>
    <mergeCell ref="B2117:D2117"/>
    <mergeCell ref="B2118:D2118"/>
    <mergeCell ref="B2119:D2119"/>
    <mergeCell ref="B2120:D2120"/>
    <mergeCell ref="B2121:D2121"/>
    <mergeCell ref="B2122:D2122"/>
    <mergeCell ref="B2111:D2111"/>
    <mergeCell ref="B2112:D2112"/>
    <mergeCell ref="B2113:D2113"/>
    <mergeCell ref="B2114:D2114"/>
    <mergeCell ref="B2115:D2115"/>
    <mergeCell ref="B2116:D2116"/>
    <mergeCell ref="B2105:D2105"/>
    <mergeCell ref="B2106:D2106"/>
    <mergeCell ref="B2107:D2107"/>
    <mergeCell ref="B2108:D2108"/>
    <mergeCell ref="B2109:D2109"/>
    <mergeCell ref="B2110:D2110"/>
    <mergeCell ref="B2099:D2099"/>
    <mergeCell ref="B2100:D2100"/>
    <mergeCell ref="B2101:D2101"/>
    <mergeCell ref="B2102:D2102"/>
    <mergeCell ref="B2103:D2103"/>
    <mergeCell ref="B2104:D2104"/>
    <mergeCell ref="B2093:D2093"/>
    <mergeCell ref="B2094:D2094"/>
    <mergeCell ref="B2095:D2095"/>
    <mergeCell ref="B2096:D2096"/>
    <mergeCell ref="B2097:D2097"/>
    <mergeCell ref="B2098:D2098"/>
    <mergeCell ref="B2087:D2087"/>
    <mergeCell ref="B2088:D2088"/>
    <mergeCell ref="B2089:D2089"/>
    <mergeCell ref="B2090:D2090"/>
    <mergeCell ref="B2091:D2091"/>
    <mergeCell ref="B2092:D2092"/>
    <mergeCell ref="B2081:D2081"/>
    <mergeCell ref="B2082:D2082"/>
    <mergeCell ref="B2083:D2083"/>
    <mergeCell ref="B2084:D2084"/>
    <mergeCell ref="B2085:D2085"/>
    <mergeCell ref="B2086:D2086"/>
    <mergeCell ref="B2075:D2075"/>
    <mergeCell ref="B2076:D2076"/>
    <mergeCell ref="B2077:D2077"/>
    <mergeCell ref="B2078:D2078"/>
    <mergeCell ref="B2079:D2079"/>
    <mergeCell ref="B2080:D2080"/>
    <mergeCell ref="B2069:D2069"/>
    <mergeCell ref="B2070:D2070"/>
    <mergeCell ref="B2071:D2071"/>
    <mergeCell ref="B2072:D2072"/>
    <mergeCell ref="B2073:D2073"/>
    <mergeCell ref="B2074:D2074"/>
    <mergeCell ref="B2063:D2063"/>
    <mergeCell ref="B2064:D2064"/>
    <mergeCell ref="B2065:D2065"/>
    <mergeCell ref="B2066:D2066"/>
    <mergeCell ref="B2067:D2067"/>
    <mergeCell ref="B2068:D2068"/>
    <mergeCell ref="B2057:D2057"/>
    <mergeCell ref="B2058:D2058"/>
    <mergeCell ref="B2059:D2059"/>
    <mergeCell ref="B2060:D2060"/>
    <mergeCell ref="B2061:D2061"/>
    <mergeCell ref="B2062:D2062"/>
    <mergeCell ref="B2051:D2051"/>
    <mergeCell ref="B2052:D2052"/>
    <mergeCell ref="B2053:D2053"/>
    <mergeCell ref="B2054:D2054"/>
    <mergeCell ref="B2055:D2055"/>
    <mergeCell ref="B2056:D2056"/>
    <mergeCell ref="B2045:D2045"/>
    <mergeCell ref="B2046:D2046"/>
    <mergeCell ref="B2047:D2047"/>
    <mergeCell ref="B2048:D2048"/>
    <mergeCell ref="B2049:D2049"/>
    <mergeCell ref="B2050:D2050"/>
    <mergeCell ref="B2039:D2039"/>
    <mergeCell ref="B2040:D2040"/>
    <mergeCell ref="B2041:D2041"/>
    <mergeCell ref="B2042:D2042"/>
    <mergeCell ref="B2043:D2043"/>
    <mergeCell ref="B2044:D2044"/>
    <mergeCell ref="B2033:D2033"/>
    <mergeCell ref="B2034:D2034"/>
    <mergeCell ref="B2035:D2035"/>
    <mergeCell ref="B2036:D2036"/>
    <mergeCell ref="B2037:D2037"/>
    <mergeCell ref="B2038:D2038"/>
    <mergeCell ref="B2027:D2027"/>
    <mergeCell ref="B2028:D2028"/>
    <mergeCell ref="B2029:D2029"/>
    <mergeCell ref="B2030:D2030"/>
    <mergeCell ref="B2031:D2031"/>
    <mergeCell ref="B2032:D2032"/>
    <mergeCell ref="B2021:D2021"/>
    <mergeCell ref="B2022:D2022"/>
    <mergeCell ref="B2023:D2023"/>
    <mergeCell ref="B2024:D2024"/>
    <mergeCell ref="B2025:D2025"/>
    <mergeCell ref="B2026:D2026"/>
    <mergeCell ref="B2015:D2015"/>
    <mergeCell ref="B2016:D2016"/>
    <mergeCell ref="B2017:D2017"/>
    <mergeCell ref="B2018:D2018"/>
    <mergeCell ref="B2019:D2019"/>
    <mergeCell ref="B2020:D2020"/>
    <mergeCell ref="B2009:D2009"/>
    <mergeCell ref="B2010:D2010"/>
    <mergeCell ref="B2011:D2011"/>
    <mergeCell ref="B2012:D2012"/>
    <mergeCell ref="B2013:D2013"/>
    <mergeCell ref="B2014:D2014"/>
    <mergeCell ref="B2003:D2003"/>
    <mergeCell ref="B2004:D2004"/>
    <mergeCell ref="B2005:D2005"/>
    <mergeCell ref="B2006:D2006"/>
    <mergeCell ref="B2007:D2007"/>
    <mergeCell ref="B2008:D2008"/>
    <mergeCell ref="B1997:D1997"/>
    <mergeCell ref="B1998:D1998"/>
    <mergeCell ref="B1999:D1999"/>
    <mergeCell ref="B2000:D2000"/>
    <mergeCell ref="B2001:D2001"/>
    <mergeCell ref="B2002:D2002"/>
    <mergeCell ref="B1991:D1991"/>
    <mergeCell ref="B1992:D1992"/>
    <mergeCell ref="B1993:D1993"/>
    <mergeCell ref="B1994:D1994"/>
    <mergeCell ref="B1995:D1995"/>
    <mergeCell ref="B1996:D1996"/>
    <mergeCell ref="B1985:D1985"/>
    <mergeCell ref="B1986:D1986"/>
    <mergeCell ref="B1987:D1987"/>
    <mergeCell ref="B1988:D1988"/>
    <mergeCell ref="B1989:D1989"/>
    <mergeCell ref="B1990:D1990"/>
    <mergeCell ref="B1979:D1979"/>
    <mergeCell ref="B1980:D1980"/>
    <mergeCell ref="B1981:D1981"/>
    <mergeCell ref="B1982:D1982"/>
    <mergeCell ref="B1983:D1983"/>
    <mergeCell ref="B1984:D1984"/>
    <mergeCell ref="B1973:D1973"/>
    <mergeCell ref="B1974:D1974"/>
    <mergeCell ref="B1975:D1975"/>
    <mergeCell ref="B1976:D1976"/>
    <mergeCell ref="B1977:D1977"/>
    <mergeCell ref="B1978:D1978"/>
    <mergeCell ref="B1967:D1967"/>
    <mergeCell ref="B1968:D1968"/>
    <mergeCell ref="B1969:D1969"/>
    <mergeCell ref="B1970:D1970"/>
    <mergeCell ref="B1971:D1971"/>
    <mergeCell ref="B1972:D1972"/>
    <mergeCell ref="B1961:D1961"/>
    <mergeCell ref="B1962:D1962"/>
    <mergeCell ref="B1963:D1963"/>
    <mergeCell ref="B1964:D1964"/>
    <mergeCell ref="B1965:D1965"/>
    <mergeCell ref="B1966:D1966"/>
    <mergeCell ref="B1955:D1955"/>
    <mergeCell ref="B1956:D1956"/>
    <mergeCell ref="B1957:D1957"/>
    <mergeCell ref="B1958:D1958"/>
    <mergeCell ref="B1959:D1959"/>
    <mergeCell ref="B1960:D1960"/>
    <mergeCell ref="B1949:D1949"/>
    <mergeCell ref="B1950:D1950"/>
    <mergeCell ref="B1951:D1951"/>
    <mergeCell ref="B1952:D1952"/>
    <mergeCell ref="B1953:D1953"/>
    <mergeCell ref="B1954:D1954"/>
    <mergeCell ref="B1943:D1943"/>
    <mergeCell ref="B1944:D1944"/>
    <mergeCell ref="B1945:D1945"/>
    <mergeCell ref="B1946:D1946"/>
    <mergeCell ref="B1947:D1947"/>
    <mergeCell ref="B1948:D1948"/>
    <mergeCell ref="B1937:D1937"/>
    <mergeCell ref="B1938:D1938"/>
    <mergeCell ref="B1939:D1939"/>
    <mergeCell ref="B1940:D1940"/>
    <mergeCell ref="B1941:D1941"/>
    <mergeCell ref="B1942:D1942"/>
    <mergeCell ref="B1931:D1931"/>
    <mergeCell ref="B1932:D1932"/>
    <mergeCell ref="B1933:D1933"/>
    <mergeCell ref="B1934:D1934"/>
    <mergeCell ref="B1935:D1935"/>
    <mergeCell ref="B1936:D1936"/>
    <mergeCell ref="B1925:D1925"/>
    <mergeCell ref="B1926:D1926"/>
    <mergeCell ref="B1927:D1927"/>
    <mergeCell ref="B1928:D1928"/>
    <mergeCell ref="B1929:D1929"/>
    <mergeCell ref="B1930:D1930"/>
    <mergeCell ref="B1919:D1919"/>
    <mergeCell ref="B1920:D1920"/>
    <mergeCell ref="B1921:D1921"/>
    <mergeCell ref="B1922:D1922"/>
    <mergeCell ref="B1923:D1923"/>
    <mergeCell ref="B1924:D1924"/>
    <mergeCell ref="B1913:D1913"/>
    <mergeCell ref="B1914:D1914"/>
    <mergeCell ref="B1915:D1915"/>
    <mergeCell ref="B1916:D1916"/>
    <mergeCell ref="B1917:D1917"/>
    <mergeCell ref="B1918:D1918"/>
    <mergeCell ref="B1907:D1907"/>
    <mergeCell ref="B1908:D1908"/>
    <mergeCell ref="B1909:D1909"/>
    <mergeCell ref="B1910:D1910"/>
    <mergeCell ref="B1911:D1911"/>
    <mergeCell ref="B1912:D1912"/>
    <mergeCell ref="B1901:D1901"/>
    <mergeCell ref="B1902:D1902"/>
    <mergeCell ref="B1903:D1903"/>
    <mergeCell ref="B1904:D1904"/>
    <mergeCell ref="B1905:D1905"/>
    <mergeCell ref="B1906:D1906"/>
    <mergeCell ref="B1895:D1895"/>
    <mergeCell ref="B1896:D1896"/>
    <mergeCell ref="B1897:D1897"/>
    <mergeCell ref="B1898:D1898"/>
    <mergeCell ref="B1899:D1899"/>
    <mergeCell ref="B1900:D1900"/>
    <mergeCell ref="B1889:D1889"/>
    <mergeCell ref="B1890:D1890"/>
    <mergeCell ref="B1891:D1891"/>
    <mergeCell ref="B1892:D1892"/>
    <mergeCell ref="B1893:D1893"/>
    <mergeCell ref="B1894:D1894"/>
    <mergeCell ref="B1883:D1883"/>
    <mergeCell ref="B1884:D1884"/>
    <mergeCell ref="B1885:D1885"/>
    <mergeCell ref="B1886:D1886"/>
    <mergeCell ref="B1887:D1887"/>
    <mergeCell ref="B1888:D1888"/>
    <mergeCell ref="B1877:D1877"/>
    <mergeCell ref="B1878:D1878"/>
    <mergeCell ref="B1879:D1879"/>
    <mergeCell ref="B1880:D1880"/>
    <mergeCell ref="B1881:D1881"/>
    <mergeCell ref="B1882:D1882"/>
    <mergeCell ref="B1871:D1871"/>
    <mergeCell ref="B1872:D1872"/>
    <mergeCell ref="B1873:D1873"/>
    <mergeCell ref="B1874:D1874"/>
    <mergeCell ref="B1875:D1875"/>
    <mergeCell ref="B1876:D1876"/>
    <mergeCell ref="B1865:D1865"/>
    <mergeCell ref="B1866:D1866"/>
    <mergeCell ref="B1867:D1867"/>
    <mergeCell ref="B1868:D1868"/>
    <mergeCell ref="B1869:D1869"/>
    <mergeCell ref="B1870:D1870"/>
    <mergeCell ref="B1859:D1859"/>
    <mergeCell ref="B1860:D1860"/>
    <mergeCell ref="B1861:D1861"/>
    <mergeCell ref="B1862:D1862"/>
    <mergeCell ref="B1863:D1863"/>
    <mergeCell ref="B1864:D1864"/>
    <mergeCell ref="B1853:D1853"/>
    <mergeCell ref="B1854:D1854"/>
    <mergeCell ref="B1855:D1855"/>
    <mergeCell ref="B1856:D1856"/>
    <mergeCell ref="B1857:D1857"/>
    <mergeCell ref="B1858:D1858"/>
    <mergeCell ref="B1847:D1847"/>
    <mergeCell ref="B1848:D1848"/>
    <mergeCell ref="B1849:D1849"/>
    <mergeCell ref="B1850:D1850"/>
    <mergeCell ref="B1851:D1851"/>
    <mergeCell ref="B1852:D1852"/>
    <mergeCell ref="B1841:D1841"/>
    <mergeCell ref="B1842:D1842"/>
    <mergeCell ref="B1843:D1843"/>
    <mergeCell ref="B1844:D1844"/>
    <mergeCell ref="B1845:D1845"/>
    <mergeCell ref="B1846:D1846"/>
    <mergeCell ref="B1835:D1835"/>
    <mergeCell ref="B1836:D1836"/>
    <mergeCell ref="B1837:D1837"/>
    <mergeCell ref="B1838:D1838"/>
    <mergeCell ref="B1839:D1839"/>
    <mergeCell ref="B1840:D1840"/>
    <mergeCell ref="B1829:D1829"/>
    <mergeCell ref="B1830:D1830"/>
    <mergeCell ref="B1831:D1831"/>
    <mergeCell ref="B1832:D1832"/>
    <mergeCell ref="B1833:D1833"/>
    <mergeCell ref="B1834:D1834"/>
    <mergeCell ref="B1823:D1823"/>
    <mergeCell ref="B1824:D1824"/>
    <mergeCell ref="B1825:D1825"/>
    <mergeCell ref="B1826:D1826"/>
    <mergeCell ref="B1827:D1827"/>
    <mergeCell ref="B1828:D1828"/>
    <mergeCell ref="B1817:D1817"/>
    <mergeCell ref="B1818:D1818"/>
    <mergeCell ref="B1819:D1819"/>
    <mergeCell ref="B1820:D1820"/>
    <mergeCell ref="B1821:D1821"/>
    <mergeCell ref="B1822:D1822"/>
    <mergeCell ref="B1811:D1811"/>
    <mergeCell ref="B1812:D1812"/>
    <mergeCell ref="B1813:D1813"/>
    <mergeCell ref="B1814:D1814"/>
    <mergeCell ref="B1815:D1815"/>
    <mergeCell ref="B1816:D1816"/>
    <mergeCell ref="B1805:D1805"/>
    <mergeCell ref="B1806:D1806"/>
    <mergeCell ref="B1807:D1807"/>
    <mergeCell ref="B1808:D1808"/>
    <mergeCell ref="B1809:D1809"/>
    <mergeCell ref="B1810:D1810"/>
    <mergeCell ref="B1799:D1799"/>
    <mergeCell ref="B1800:D1800"/>
    <mergeCell ref="B1801:D1801"/>
    <mergeCell ref="B1802:D1802"/>
    <mergeCell ref="B1803:D1803"/>
    <mergeCell ref="B1804:D1804"/>
    <mergeCell ref="B1793:D1793"/>
    <mergeCell ref="B1794:D1794"/>
    <mergeCell ref="B1795:D1795"/>
    <mergeCell ref="B1796:D1796"/>
    <mergeCell ref="B1797:D1797"/>
    <mergeCell ref="B1798:D1798"/>
    <mergeCell ref="B1787:D1787"/>
    <mergeCell ref="B1788:D1788"/>
    <mergeCell ref="B1789:D1789"/>
    <mergeCell ref="B1790:D1790"/>
    <mergeCell ref="B1791:D1791"/>
    <mergeCell ref="B1792:D1792"/>
    <mergeCell ref="B1781:D1781"/>
    <mergeCell ref="B1782:D1782"/>
    <mergeCell ref="B1783:D1783"/>
    <mergeCell ref="B1784:D1784"/>
    <mergeCell ref="B1785:D1785"/>
    <mergeCell ref="B1786:D1786"/>
    <mergeCell ref="B1775:D1775"/>
    <mergeCell ref="B1776:D1776"/>
    <mergeCell ref="B1777:D1777"/>
    <mergeCell ref="B1778:D1778"/>
    <mergeCell ref="B1779:D1779"/>
    <mergeCell ref="B1780:D1780"/>
    <mergeCell ref="B1769:D1769"/>
    <mergeCell ref="B1770:D1770"/>
    <mergeCell ref="B1771:D1771"/>
    <mergeCell ref="B1772:D1772"/>
    <mergeCell ref="B1773:D1773"/>
    <mergeCell ref="B1774:D1774"/>
    <mergeCell ref="B1763:D1763"/>
    <mergeCell ref="B1764:D1764"/>
    <mergeCell ref="B1765:D1765"/>
    <mergeCell ref="B1766:D1766"/>
    <mergeCell ref="B1767:D1767"/>
    <mergeCell ref="B1768:D1768"/>
    <mergeCell ref="B1757:D1757"/>
    <mergeCell ref="B1758:D1758"/>
    <mergeCell ref="B1759:D1759"/>
    <mergeCell ref="B1760:D1760"/>
    <mergeCell ref="B1761:D1761"/>
    <mergeCell ref="B1762:D1762"/>
    <mergeCell ref="B1751:D1751"/>
    <mergeCell ref="B1752:D1752"/>
    <mergeCell ref="B1753:D1753"/>
    <mergeCell ref="B1754:D1754"/>
    <mergeCell ref="B1755:D1755"/>
    <mergeCell ref="B1756:D1756"/>
    <mergeCell ref="B1745:D1745"/>
    <mergeCell ref="B1746:D1746"/>
    <mergeCell ref="B1747:D1747"/>
    <mergeCell ref="B1748:D1748"/>
    <mergeCell ref="B1749:D1749"/>
    <mergeCell ref="B1750:D1750"/>
    <mergeCell ref="B1739:D1739"/>
    <mergeCell ref="B1740:D1740"/>
    <mergeCell ref="B1741:D1741"/>
    <mergeCell ref="B1742:D1742"/>
    <mergeCell ref="B1743:D1743"/>
    <mergeCell ref="B1744:D1744"/>
    <mergeCell ref="B1733:D1733"/>
    <mergeCell ref="B1734:D1734"/>
    <mergeCell ref="B1735:D1735"/>
    <mergeCell ref="B1736:D1736"/>
    <mergeCell ref="B1737:D1737"/>
    <mergeCell ref="B1738:D1738"/>
    <mergeCell ref="B1727:D1727"/>
    <mergeCell ref="B1728:D1728"/>
    <mergeCell ref="B1729:D1729"/>
    <mergeCell ref="B1730:D1730"/>
    <mergeCell ref="B1731:D1731"/>
    <mergeCell ref="B1732:D1732"/>
    <mergeCell ref="B1721:D1721"/>
    <mergeCell ref="B1722:D1722"/>
    <mergeCell ref="B1723:D1723"/>
    <mergeCell ref="B1724:D1724"/>
    <mergeCell ref="B1725:D1725"/>
    <mergeCell ref="B1726:D1726"/>
    <mergeCell ref="B1715:D1715"/>
    <mergeCell ref="B1716:D1716"/>
    <mergeCell ref="B1717:D1717"/>
    <mergeCell ref="B1718:D1718"/>
    <mergeCell ref="B1719:D1719"/>
    <mergeCell ref="B1720:D1720"/>
    <mergeCell ref="B1709:D1709"/>
    <mergeCell ref="B1710:D1710"/>
    <mergeCell ref="B1711:D1711"/>
    <mergeCell ref="B1712:D1712"/>
    <mergeCell ref="B1713:D1713"/>
    <mergeCell ref="B1714:D1714"/>
    <mergeCell ref="B1703:D1703"/>
    <mergeCell ref="B1704:D1704"/>
    <mergeCell ref="B1705:D1705"/>
    <mergeCell ref="B1706:D1706"/>
    <mergeCell ref="B1707:D1707"/>
    <mergeCell ref="B1708:D1708"/>
    <mergeCell ref="B1697:D1697"/>
    <mergeCell ref="B1698:D1698"/>
    <mergeCell ref="B1699:D1699"/>
    <mergeCell ref="B1700:D1700"/>
    <mergeCell ref="B1701:D1701"/>
    <mergeCell ref="B1702:D1702"/>
    <mergeCell ref="B1691:D1691"/>
    <mergeCell ref="B1692:D1692"/>
    <mergeCell ref="B1693:D1693"/>
    <mergeCell ref="B1694:D1694"/>
    <mergeCell ref="B1695:D1695"/>
    <mergeCell ref="B1696:D1696"/>
    <mergeCell ref="B1685:D1685"/>
    <mergeCell ref="B1686:D1686"/>
    <mergeCell ref="B1687:D1687"/>
    <mergeCell ref="B1688:D1688"/>
    <mergeCell ref="B1689:D1689"/>
    <mergeCell ref="B1690:D1690"/>
    <mergeCell ref="B1679:D1679"/>
    <mergeCell ref="B1680:D1680"/>
    <mergeCell ref="B1681:D1681"/>
    <mergeCell ref="B1682:D1682"/>
    <mergeCell ref="B1683:D1683"/>
    <mergeCell ref="B1684:D1684"/>
    <mergeCell ref="B1673:D1673"/>
    <mergeCell ref="B1674:D1674"/>
    <mergeCell ref="B1675:D1675"/>
    <mergeCell ref="B1676:D1676"/>
    <mergeCell ref="B1677:D1677"/>
    <mergeCell ref="B1678:D1678"/>
    <mergeCell ref="B1667:D1667"/>
    <mergeCell ref="B1668:D1668"/>
    <mergeCell ref="B1669:D1669"/>
    <mergeCell ref="B1670:D1670"/>
    <mergeCell ref="B1671:D1671"/>
    <mergeCell ref="B1672:D1672"/>
    <mergeCell ref="B1661:D1661"/>
    <mergeCell ref="B1662:D1662"/>
    <mergeCell ref="B1663:D1663"/>
    <mergeCell ref="B1664:D1664"/>
    <mergeCell ref="B1665:D1665"/>
    <mergeCell ref="B1666:D1666"/>
    <mergeCell ref="B1655:D1655"/>
    <mergeCell ref="B1656:D1656"/>
    <mergeCell ref="B1657:D1657"/>
    <mergeCell ref="B1658:D1658"/>
    <mergeCell ref="B1659:D1659"/>
    <mergeCell ref="B1660:D1660"/>
    <mergeCell ref="B1649:D1649"/>
    <mergeCell ref="B1650:D1650"/>
    <mergeCell ref="B1651:D1651"/>
    <mergeCell ref="B1652:D1652"/>
    <mergeCell ref="B1653:D1653"/>
    <mergeCell ref="B1654:D1654"/>
    <mergeCell ref="B1643:D1643"/>
    <mergeCell ref="B1644:D1644"/>
    <mergeCell ref="B1645:D1645"/>
    <mergeCell ref="B1646:D1646"/>
    <mergeCell ref="B1647:D1647"/>
    <mergeCell ref="B1648:D1648"/>
    <mergeCell ref="B1637:D1637"/>
    <mergeCell ref="B1638:D1638"/>
    <mergeCell ref="B1639:D1639"/>
    <mergeCell ref="B1640:D1640"/>
    <mergeCell ref="B1641:D1641"/>
    <mergeCell ref="B1642:D1642"/>
    <mergeCell ref="B1631:D1631"/>
    <mergeCell ref="B1632:D1632"/>
    <mergeCell ref="B1633:D1633"/>
    <mergeCell ref="B1634:D1634"/>
    <mergeCell ref="B1635:D1635"/>
    <mergeCell ref="B1636:D1636"/>
    <mergeCell ref="B1625:D1625"/>
    <mergeCell ref="B1626:D1626"/>
    <mergeCell ref="B1627:D1627"/>
    <mergeCell ref="B1628:D1628"/>
    <mergeCell ref="B1629:D1629"/>
    <mergeCell ref="B1630:D1630"/>
    <mergeCell ref="B1619:D1619"/>
    <mergeCell ref="B1620:D1620"/>
    <mergeCell ref="B1621:D1621"/>
    <mergeCell ref="B1622:D1622"/>
    <mergeCell ref="B1623:D1623"/>
    <mergeCell ref="B1624:D1624"/>
    <mergeCell ref="B1613:D1613"/>
    <mergeCell ref="B1614:D1614"/>
    <mergeCell ref="B1615:D1615"/>
    <mergeCell ref="B1616:D1616"/>
    <mergeCell ref="B1617:D1617"/>
    <mergeCell ref="B1618:D1618"/>
    <mergeCell ref="B1607:D1607"/>
    <mergeCell ref="B1608:D1608"/>
    <mergeCell ref="B1609:D1609"/>
    <mergeCell ref="B1610:D1610"/>
    <mergeCell ref="B1611:D1611"/>
    <mergeCell ref="B1612:D1612"/>
    <mergeCell ref="B1601:D1601"/>
    <mergeCell ref="B1602:D1602"/>
    <mergeCell ref="B1603:D1603"/>
    <mergeCell ref="B1604:D1604"/>
    <mergeCell ref="B1605:D1605"/>
    <mergeCell ref="B1606:D1606"/>
    <mergeCell ref="B1595:D1595"/>
    <mergeCell ref="B1596:D1596"/>
    <mergeCell ref="B1597:D1597"/>
    <mergeCell ref="B1598:D1598"/>
    <mergeCell ref="B1599:D1599"/>
    <mergeCell ref="B1600:D1600"/>
    <mergeCell ref="B1589:D1589"/>
    <mergeCell ref="B1590:D1590"/>
    <mergeCell ref="B1591:D1591"/>
    <mergeCell ref="B1592:D1592"/>
    <mergeCell ref="B1593:D1593"/>
    <mergeCell ref="B1594:D1594"/>
    <mergeCell ref="B1583:D1583"/>
    <mergeCell ref="B1584:D1584"/>
    <mergeCell ref="B1585:D1585"/>
    <mergeCell ref="B1586:D1586"/>
    <mergeCell ref="B1587:D1587"/>
    <mergeCell ref="B1588:D1588"/>
    <mergeCell ref="B1577:D1577"/>
    <mergeCell ref="B1578:D1578"/>
    <mergeCell ref="B1579:D1579"/>
    <mergeCell ref="B1580:D1580"/>
    <mergeCell ref="B1581:D1581"/>
    <mergeCell ref="B1582:D1582"/>
    <mergeCell ref="B1571:D1571"/>
    <mergeCell ref="B1572:D1572"/>
    <mergeCell ref="B1573:D1573"/>
    <mergeCell ref="B1574:D1574"/>
    <mergeCell ref="B1575:D1575"/>
    <mergeCell ref="B1576:D1576"/>
    <mergeCell ref="B1565:D1565"/>
    <mergeCell ref="B1566:D1566"/>
    <mergeCell ref="B1567:D1567"/>
    <mergeCell ref="B1568:D1568"/>
    <mergeCell ref="B1569:D1569"/>
    <mergeCell ref="B1570:D1570"/>
    <mergeCell ref="B1559:D1559"/>
    <mergeCell ref="B1560:D1560"/>
    <mergeCell ref="B1561:D1561"/>
    <mergeCell ref="B1562:D1562"/>
    <mergeCell ref="B1563:D1563"/>
    <mergeCell ref="B1564:D1564"/>
    <mergeCell ref="B1553:D1553"/>
    <mergeCell ref="B1554:D1554"/>
    <mergeCell ref="B1555:D1555"/>
    <mergeCell ref="B1556:D1556"/>
    <mergeCell ref="B1557:D1557"/>
    <mergeCell ref="B1558:D1558"/>
    <mergeCell ref="B1547:D1547"/>
    <mergeCell ref="B1548:D1548"/>
    <mergeCell ref="B1549:D1549"/>
    <mergeCell ref="B1550:D1550"/>
    <mergeCell ref="B1551:D1551"/>
    <mergeCell ref="B1552:D1552"/>
    <mergeCell ref="B1541:D1541"/>
    <mergeCell ref="B1542:D1542"/>
    <mergeCell ref="B1543:D1543"/>
    <mergeCell ref="B1544:D1544"/>
    <mergeCell ref="B1545:D1545"/>
    <mergeCell ref="B1546:D1546"/>
    <mergeCell ref="B1535:D1535"/>
    <mergeCell ref="B1536:D1536"/>
    <mergeCell ref="B1537:D1537"/>
    <mergeCell ref="B1538:D1538"/>
    <mergeCell ref="B1539:D1539"/>
    <mergeCell ref="B1540:D1540"/>
    <mergeCell ref="B1529:D1529"/>
    <mergeCell ref="B1530:D1530"/>
    <mergeCell ref="B1531:D1531"/>
    <mergeCell ref="B1532:D1532"/>
    <mergeCell ref="B1533:D1533"/>
    <mergeCell ref="B1534:D1534"/>
    <mergeCell ref="B1523:D1523"/>
    <mergeCell ref="B1524:D1524"/>
    <mergeCell ref="B1525:D1525"/>
    <mergeCell ref="B1526:D1526"/>
    <mergeCell ref="B1527:D1527"/>
    <mergeCell ref="B1528:D1528"/>
    <mergeCell ref="B1517:D1517"/>
    <mergeCell ref="B1518:D1518"/>
    <mergeCell ref="B1519:D1519"/>
    <mergeCell ref="B1520:D1520"/>
    <mergeCell ref="B1521:D1521"/>
    <mergeCell ref="B1522:D1522"/>
    <mergeCell ref="B1511:D1511"/>
    <mergeCell ref="B1512:D1512"/>
    <mergeCell ref="B1513:D1513"/>
    <mergeCell ref="B1514:D1514"/>
    <mergeCell ref="B1515:D1515"/>
    <mergeCell ref="B1516:D1516"/>
    <mergeCell ref="B1505:D1505"/>
    <mergeCell ref="B1506:D1506"/>
    <mergeCell ref="B1507:D1507"/>
    <mergeCell ref="B1508:D1508"/>
    <mergeCell ref="B1509:D1509"/>
    <mergeCell ref="B1510:D1510"/>
    <mergeCell ref="B1499:D1499"/>
    <mergeCell ref="B1500:D1500"/>
    <mergeCell ref="B1501:D1501"/>
    <mergeCell ref="B1502:D1502"/>
    <mergeCell ref="B1503:D1503"/>
    <mergeCell ref="B1504:D1504"/>
    <mergeCell ref="B1493:D1493"/>
    <mergeCell ref="B1494:D1494"/>
    <mergeCell ref="B1495:D1495"/>
    <mergeCell ref="B1496:D1496"/>
    <mergeCell ref="B1497:D1497"/>
    <mergeCell ref="B1498:D1498"/>
    <mergeCell ref="B1487:D1487"/>
    <mergeCell ref="B1488:D1488"/>
    <mergeCell ref="B1489:D1489"/>
    <mergeCell ref="B1490:D1490"/>
    <mergeCell ref="B1491:D1491"/>
    <mergeCell ref="B1492:D1492"/>
    <mergeCell ref="B1481:D1481"/>
    <mergeCell ref="B1482:D1482"/>
    <mergeCell ref="B1483:D1483"/>
    <mergeCell ref="B1484:D1484"/>
    <mergeCell ref="B1485:D1485"/>
    <mergeCell ref="B1486:D1486"/>
    <mergeCell ref="B1475:D1475"/>
    <mergeCell ref="B1476:D1476"/>
    <mergeCell ref="B1477:D1477"/>
    <mergeCell ref="B1478:D1478"/>
    <mergeCell ref="B1479:D1479"/>
    <mergeCell ref="B1480:D1480"/>
    <mergeCell ref="B1469:D1469"/>
    <mergeCell ref="B1470:D1470"/>
    <mergeCell ref="B1471:D1471"/>
    <mergeCell ref="B1472:D1472"/>
    <mergeCell ref="B1473:D1473"/>
    <mergeCell ref="B1474:D1474"/>
    <mergeCell ref="B1463:D1463"/>
    <mergeCell ref="B1464:D1464"/>
    <mergeCell ref="B1465:D1465"/>
    <mergeCell ref="B1466:D1466"/>
    <mergeCell ref="B1467:D1467"/>
    <mergeCell ref="B1468:D1468"/>
    <mergeCell ref="B1457:D1457"/>
    <mergeCell ref="B1458:D1458"/>
    <mergeCell ref="B1459:D1459"/>
    <mergeCell ref="B1460:D1460"/>
    <mergeCell ref="B1461:D1461"/>
    <mergeCell ref="B1462:D1462"/>
    <mergeCell ref="B1451:D1451"/>
    <mergeCell ref="B1452:D1452"/>
    <mergeCell ref="B1453:D1453"/>
    <mergeCell ref="B1454:D1454"/>
    <mergeCell ref="B1455:D1455"/>
    <mergeCell ref="B1456:D1456"/>
    <mergeCell ref="B1445:D1445"/>
    <mergeCell ref="B1446:D1446"/>
    <mergeCell ref="B1447:D1447"/>
    <mergeCell ref="B1448:D1448"/>
    <mergeCell ref="B1449:D1449"/>
    <mergeCell ref="B1450:D1450"/>
    <mergeCell ref="B1439:D1439"/>
    <mergeCell ref="B1440:D1440"/>
    <mergeCell ref="B1441:D1441"/>
    <mergeCell ref="B1442:D1442"/>
    <mergeCell ref="B1443:D1443"/>
    <mergeCell ref="B1444:D1444"/>
    <mergeCell ref="B1433:D1433"/>
    <mergeCell ref="B1434:D1434"/>
    <mergeCell ref="B1435:D1435"/>
    <mergeCell ref="B1436:D1436"/>
    <mergeCell ref="B1437:D1437"/>
    <mergeCell ref="B1438:D1438"/>
    <mergeCell ref="B1427:D1427"/>
    <mergeCell ref="B1428:D1428"/>
    <mergeCell ref="B1429:D1429"/>
    <mergeCell ref="B1430:D1430"/>
    <mergeCell ref="B1431:D1431"/>
    <mergeCell ref="B1432:D1432"/>
    <mergeCell ref="B1421:D1421"/>
    <mergeCell ref="B1422:D1422"/>
    <mergeCell ref="B1423:D1423"/>
    <mergeCell ref="B1424:D1424"/>
    <mergeCell ref="B1425:D1425"/>
    <mergeCell ref="B1426:D1426"/>
    <mergeCell ref="B1415:D1415"/>
    <mergeCell ref="B1416:D1416"/>
    <mergeCell ref="B1417:D1417"/>
    <mergeCell ref="B1418:D1418"/>
    <mergeCell ref="B1419:D1419"/>
    <mergeCell ref="B1420:D1420"/>
    <mergeCell ref="B1409:D1409"/>
    <mergeCell ref="B1410:D1410"/>
    <mergeCell ref="B1411:D1411"/>
    <mergeCell ref="B1412:D1412"/>
    <mergeCell ref="B1413:D1413"/>
    <mergeCell ref="B1414:D1414"/>
    <mergeCell ref="B1403:D1403"/>
    <mergeCell ref="B1404:D1404"/>
    <mergeCell ref="B1405:D1405"/>
    <mergeCell ref="B1406:D1406"/>
    <mergeCell ref="B1407:D1407"/>
    <mergeCell ref="B1408:D1408"/>
    <mergeCell ref="B1397:D1397"/>
    <mergeCell ref="B1398:D1398"/>
    <mergeCell ref="B1399:D1399"/>
    <mergeCell ref="B1400:D1400"/>
    <mergeCell ref="B1401:D1401"/>
    <mergeCell ref="B1402:D1402"/>
    <mergeCell ref="B1391:D1391"/>
    <mergeCell ref="B1392:D1392"/>
    <mergeCell ref="B1393:D1393"/>
    <mergeCell ref="B1394:D1394"/>
    <mergeCell ref="B1395:D1395"/>
    <mergeCell ref="B1396:D1396"/>
    <mergeCell ref="B1385:D1385"/>
    <mergeCell ref="B1386:D1386"/>
    <mergeCell ref="B1387:D1387"/>
    <mergeCell ref="B1388:D1388"/>
    <mergeCell ref="B1389:D1389"/>
    <mergeCell ref="B1390:D1390"/>
    <mergeCell ref="B1379:D1379"/>
    <mergeCell ref="B1380:D1380"/>
    <mergeCell ref="B1381:D1381"/>
    <mergeCell ref="B1382:D1382"/>
    <mergeCell ref="B1383:D1383"/>
    <mergeCell ref="B1384:D1384"/>
    <mergeCell ref="B1373:D1373"/>
    <mergeCell ref="B1374:D1374"/>
    <mergeCell ref="B1375:D1375"/>
    <mergeCell ref="B1376:D1376"/>
    <mergeCell ref="B1377:D1377"/>
    <mergeCell ref="B1378:D1378"/>
    <mergeCell ref="B1367:D1367"/>
    <mergeCell ref="B1368:D1368"/>
    <mergeCell ref="B1369:D1369"/>
    <mergeCell ref="B1370:D1370"/>
    <mergeCell ref="B1371:D1371"/>
    <mergeCell ref="B1372:D1372"/>
    <mergeCell ref="B1361:D1361"/>
    <mergeCell ref="B1362:D1362"/>
    <mergeCell ref="B1363:D1363"/>
    <mergeCell ref="B1364:D1364"/>
    <mergeCell ref="B1365:D1365"/>
    <mergeCell ref="B1366:D1366"/>
    <mergeCell ref="B1355:D1355"/>
    <mergeCell ref="B1356:D1356"/>
    <mergeCell ref="B1357:D1357"/>
    <mergeCell ref="B1358:D1358"/>
    <mergeCell ref="B1359:D1359"/>
    <mergeCell ref="B1360:D1360"/>
    <mergeCell ref="B1349:D1349"/>
    <mergeCell ref="B1350:D1350"/>
    <mergeCell ref="B1351:D1351"/>
    <mergeCell ref="B1352:D1352"/>
    <mergeCell ref="B1353:D1353"/>
    <mergeCell ref="B1354:D1354"/>
    <mergeCell ref="B1343:D1343"/>
    <mergeCell ref="B1344:D1344"/>
    <mergeCell ref="B1345:D1345"/>
    <mergeCell ref="B1346:D1346"/>
    <mergeCell ref="B1347:D1347"/>
    <mergeCell ref="B1348:D1348"/>
    <mergeCell ref="B1337:D1337"/>
    <mergeCell ref="B1338:D1338"/>
    <mergeCell ref="B1339:D1339"/>
    <mergeCell ref="B1340:D1340"/>
    <mergeCell ref="B1341:D1341"/>
    <mergeCell ref="B1342:D1342"/>
    <mergeCell ref="B1331:D1331"/>
    <mergeCell ref="B1332:D1332"/>
    <mergeCell ref="B1333:D1333"/>
    <mergeCell ref="B1334:D1334"/>
    <mergeCell ref="B1335:D1335"/>
    <mergeCell ref="B1336:D1336"/>
    <mergeCell ref="B1325:D1325"/>
    <mergeCell ref="B1326:D1326"/>
    <mergeCell ref="B1327:D1327"/>
    <mergeCell ref="B1328:D1328"/>
    <mergeCell ref="B1329:D1329"/>
    <mergeCell ref="B1330:D1330"/>
    <mergeCell ref="B1319:D1319"/>
    <mergeCell ref="B1320:D1320"/>
    <mergeCell ref="B1321:D1321"/>
    <mergeCell ref="B1322:D1322"/>
    <mergeCell ref="B1323:D1323"/>
    <mergeCell ref="B1324:D1324"/>
    <mergeCell ref="B1313:D1313"/>
    <mergeCell ref="B1314:D1314"/>
    <mergeCell ref="B1315:D1315"/>
    <mergeCell ref="B1316:D1316"/>
    <mergeCell ref="B1317:D1317"/>
    <mergeCell ref="B1318:D1318"/>
    <mergeCell ref="B1307:D1307"/>
    <mergeCell ref="B1308:D1308"/>
    <mergeCell ref="B1309:D1309"/>
    <mergeCell ref="B1310:D1310"/>
    <mergeCell ref="B1311:D1311"/>
    <mergeCell ref="B1312:D1312"/>
    <mergeCell ref="B1301:D1301"/>
    <mergeCell ref="B1302:D1302"/>
    <mergeCell ref="B1303:D1303"/>
    <mergeCell ref="B1304:D1304"/>
    <mergeCell ref="B1305:D1305"/>
    <mergeCell ref="B1306:D1306"/>
    <mergeCell ref="B1295:D1295"/>
    <mergeCell ref="B1296:D1296"/>
    <mergeCell ref="B1297:D1297"/>
    <mergeCell ref="B1298:D1298"/>
    <mergeCell ref="B1299:D1299"/>
    <mergeCell ref="B1300:D1300"/>
    <mergeCell ref="B1289:D1289"/>
    <mergeCell ref="B1290:D1290"/>
    <mergeCell ref="B1291:D1291"/>
    <mergeCell ref="B1292:D1292"/>
    <mergeCell ref="B1293:D1293"/>
    <mergeCell ref="B1294:D1294"/>
    <mergeCell ref="B1283:D1283"/>
    <mergeCell ref="B1284:D1284"/>
    <mergeCell ref="B1285:D1285"/>
    <mergeCell ref="B1286:D1286"/>
    <mergeCell ref="B1287:D1287"/>
    <mergeCell ref="B1288:D1288"/>
    <mergeCell ref="B1277:D1277"/>
    <mergeCell ref="B1278:D1278"/>
    <mergeCell ref="B1279:D1279"/>
    <mergeCell ref="B1280:D1280"/>
    <mergeCell ref="B1281:D1281"/>
    <mergeCell ref="B1282:D1282"/>
    <mergeCell ref="B1271:D1271"/>
    <mergeCell ref="B1272:D1272"/>
    <mergeCell ref="B1273:D1273"/>
    <mergeCell ref="B1274:D1274"/>
    <mergeCell ref="B1275:D1275"/>
    <mergeCell ref="B1276:D1276"/>
    <mergeCell ref="B1265:D1265"/>
    <mergeCell ref="B1266:D1266"/>
    <mergeCell ref="B1267:D1267"/>
    <mergeCell ref="B1268:D1268"/>
    <mergeCell ref="B1269:D1269"/>
    <mergeCell ref="B1270:D1270"/>
    <mergeCell ref="B1259:D1259"/>
    <mergeCell ref="B1260:D1260"/>
    <mergeCell ref="B1261:D1261"/>
    <mergeCell ref="B1262:D1262"/>
    <mergeCell ref="B1263:D1263"/>
    <mergeCell ref="B1264:D1264"/>
    <mergeCell ref="B1253:D1253"/>
    <mergeCell ref="B1254:D1254"/>
    <mergeCell ref="B1255:D1255"/>
    <mergeCell ref="B1256:D1256"/>
    <mergeCell ref="B1257:D1257"/>
    <mergeCell ref="B1258:D1258"/>
    <mergeCell ref="B1247:D1247"/>
    <mergeCell ref="B1248:D1248"/>
    <mergeCell ref="B1249:D1249"/>
    <mergeCell ref="B1250:D1250"/>
    <mergeCell ref="B1251:D1251"/>
    <mergeCell ref="B1252:D1252"/>
    <mergeCell ref="B1241:D1241"/>
    <mergeCell ref="B1242:D1242"/>
    <mergeCell ref="B1243:D1243"/>
    <mergeCell ref="B1244:D1244"/>
    <mergeCell ref="B1245:D1245"/>
    <mergeCell ref="B1246:D1246"/>
    <mergeCell ref="B1235:D1235"/>
    <mergeCell ref="B1236:D1236"/>
    <mergeCell ref="B1237:D1237"/>
    <mergeCell ref="B1238:D1238"/>
    <mergeCell ref="B1239:D1239"/>
    <mergeCell ref="B1240:D1240"/>
    <mergeCell ref="B1229:D1229"/>
    <mergeCell ref="B1230:D1230"/>
    <mergeCell ref="B1231:D1231"/>
    <mergeCell ref="B1232:D1232"/>
    <mergeCell ref="B1233:D1233"/>
    <mergeCell ref="B1234:D1234"/>
    <mergeCell ref="B1223:D1223"/>
    <mergeCell ref="B1224:D1224"/>
    <mergeCell ref="B1225:D1225"/>
    <mergeCell ref="B1226:D1226"/>
    <mergeCell ref="B1227:D1227"/>
    <mergeCell ref="B1228:D1228"/>
    <mergeCell ref="B1217:D1217"/>
    <mergeCell ref="B1218:D1218"/>
    <mergeCell ref="B1219:D1219"/>
    <mergeCell ref="B1220:D1220"/>
    <mergeCell ref="B1221:D1221"/>
    <mergeCell ref="B1222:D1222"/>
    <mergeCell ref="B1211:D1211"/>
    <mergeCell ref="B1212:D1212"/>
    <mergeCell ref="B1213:D1213"/>
    <mergeCell ref="B1214:D1214"/>
    <mergeCell ref="B1215:D1215"/>
    <mergeCell ref="B1216:D1216"/>
    <mergeCell ref="B1205:D1205"/>
    <mergeCell ref="B1206:D1206"/>
    <mergeCell ref="B1207:D1207"/>
    <mergeCell ref="B1208:D1208"/>
    <mergeCell ref="B1209:D1209"/>
    <mergeCell ref="B1210:D1210"/>
    <mergeCell ref="B1199:D1199"/>
    <mergeCell ref="B1200:D1200"/>
    <mergeCell ref="B1201:D1201"/>
    <mergeCell ref="B1202:D1202"/>
    <mergeCell ref="B1203:D1203"/>
    <mergeCell ref="B1204:D1204"/>
    <mergeCell ref="B1193:D1193"/>
    <mergeCell ref="B1194:D1194"/>
    <mergeCell ref="B1195:D1195"/>
    <mergeCell ref="B1196:D1196"/>
    <mergeCell ref="B1197:D1197"/>
    <mergeCell ref="B1198:D1198"/>
    <mergeCell ref="B1187:D1187"/>
    <mergeCell ref="B1188:D1188"/>
    <mergeCell ref="B1189:D1189"/>
    <mergeCell ref="B1190:D1190"/>
    <mergeCell ref="B1191:D1191"/>
    <mergeCell ref="B1192:D1192"/>
    <mergeCell ref="B1181:D1181"/>
    <mergeCell ref="B1182:D1182"/>
    <mergeCell ref="B1183:D1183"/>
    <mergeCell ref="B1184:D1184"/>
    <mergeCell ref="B1185:D1185"/>
    <mergeCell ref="B1186:D1186"/>
    <mergeCell ref="B1175:D1175"/>
    <mergeCell ref="B1176:D1176"/>
    <mergeCell ref="B1177:D1177"/>
    <mergeCell ref="B1178:D1178"/>
    <mergeCell ref="B1179:D1179"/>
    <mergeCell ref="B1180:D1180"/>
    <mergeCell ref="B1169:D1169"/>
    <mergeCell ref="B1170:D1170"/>
    <mergeCell ref="B1171:D1171"/>
    <mergeCell ref="B1172:D1172"/>
    <mergeCell ref="B1173:D1173"/>
    <mergeCell ref="B1174:D1174"/>
    <mergeCell ref="B1163:D1163"/>
    <mergeCell ref="B1164:D1164"/>
    <mergeCell ref="B1165:D1165"/>
    <mergeCell ref="B1166:D1166"/>
    <mergeCell ref="B1167:D1167"/>
    <mergeCell ref="B1168:D1168"/>
    <mergeCell ref="B1157:D1157"/>
    <mergeCell ref="B1158:D1158"/>
    <mergeCell ref="B1159:D1159"/>
    <mergeCell ref="B1160:D1160"/>
    <mergeCell ref="B1161:D1161"/>
    <mergeCell ref="B1162:D1162"/>
    <mergeCell ref="B1151:D1151"/>
    <mergeCell ref="B1152:D1152"/>
    <mergeCell ref="B1153:D1153"/>
    <mergeCell ref="B1154:D1154"/>
    <mergeCell ref="B1155:D1155"/>
    <mergeCell ref="B1156:D1156"/>
    <mergeCell ref="B1145:D1145"/>
    <mergeCell ref="B1146:D1146"/>
    <mergeCell ref="B1147:D1147"/>
    <mergeCell ref="B1148:D1148"/>
    <mergeCell ref="B1149:D1149"/>
    <mergeCell ref="B1150:D1150"/>
    <mergeCell ref="B1139:D1139"/>
    <mergeCell ref="B1140:D1140"/>
    <mergeCell ref="B1141:D1141"/>
    <mergeCell ref="B1142:D1142"/>
    <mergeCell ref="B1143:D1143"/>
    <mergeCell ref="B1144:D1144"/>
    <mergeCell ref="B1133:D1133"/>
    <mergeCell ref="B1134:D1134"/>
    <mergeCell ref="B1135:D1135"/>
    <mergeCell ref="B1136:D1136"/>
    <mergeCell ref="B1137:D1137"/>
    <mergeCell ref="B1138:D1138"/>
    <mergeCell ref="B1127:D1127"/>
    <mergeCell ref="B1128:D1128"/>
    <mergeCell ref="B1129:D1129"/>
    <mergeCell ref="B1130:D1130"/>
    <mergeCell ref="B1131:D1131"/>
    <mergeCell ref="B1132:D1132"/>
    <mergeCell ref="B1121:D1121"/>
    <mergeCell ref="B1122:D1122"/>
    <mergeCell ref="B1123:D1123"/>
    <mergeCell ref="B1124:D1124"/>
    <mergeCell ref="B1125:D1125"/>
    <mergeCell ref="B1126:D1126"/>
    <mergeCell ref="B1115:D1115"/>
    <mergeCell ref="B1116:D1116"/>
    <mergeCell ref="B1117:D1117"/>
    <mergeCell ref="B1118:D1118"/>
    <mergeCell ref="B1119:D1119"/>
    <mergeCell ref="B1120:D1120"/>
    <mergeCell ref="B1109:D1109"/>
    <mergeCell ref="B1110:D1110"/>
    <mergeCell ref="B1111:D1111"/>
    <mergeCell ref="B1112:D1112"/>
    <mergeCell ref="B1113:D1113"/>
    <mergeCell ref="B1114:D1114"/>
    <mergeCell ref="B1103:D1103"/>
    <mergeCell ref="B1104:D1104"/>
    <mergeCell ref="B1105:D1105"/>
    <mergeCell ref="B1106:D1106"/>
    <mergeCell ref="B1107:D1107"/>
    <mergeCell ref="B1108:D1108"/>
    <mergeCell ref="B1097:D1097"/>
    <mergeCell ref="B1098:D1098"/>
    <mergeCell ref="B1099:D1099"/>
    <mergeCell ref="B1100:D1100"/>
    <mergeCell ref="B1101:D1101"/>
    <mergeCell ref="B1102:D1102"/>
    <mergeCell ref="B1091:D1091"/>
    <mergeCell ref="B1092:D1092"/>
    <mergeCell ref="B1093:D1093"/>
    <mergeCell ref="B1094:D1094"/>
    <mergeCell ref="B1095:D1095"/>
    <mergeCell ref="B1096:D1096"/>
    <mergeCell ref="B1085:D1085"/>
    <mergeCell ref="B1086:D1086"/>
    <mergeCell ref="B1087:D1087"/>
    <mergeCell ref="B1088:D1088"/>
    <mergeCell ref="B1089:D1089"/>
    <mergeCell ref="B1090:D1090"/>
    <mergeCell ref="B1079:D1079"/>
    <mergeCell ref="B1080:D1080"/>
    <mergeCell ref="B1081:D1081"/>
    <mergeCell ref="B1082:D1082"/>
    <mergeCell ref="B1083:D1083"/>
    <mergeCell ref="B1084:D1084"/>
    <mergeCell ref="B1073:D1073"/>
    <mergeCell ref="B1074:D1074"/>
    <mergeCell ref="B1075:D1075"/>
    <mergeCell ref="B1076:D1076"/>
    <mergeCell ref="B1077:D1077"/>
    <mergeCell ref="B1078:D1078"/>
    <mergeCell ref="B1067:D1067"/>
    <mergeCell ref="B1068:D1068"/>
    <mergeCell ref="B1069:D1069"/>
    <mergeCell ref="B1070:D1070"/>
    <mergeCell ref="B1071:D1071"/>
    <mergeCell ref="B1072:D1072"/>
    <mergeCell ref="B1061:D1061"/>
    <mergeCell ref="B1062:D1062"/>
    <mergeCell ref="B1063:D1063"/>
    <mergeCell ref="B1064:D1064"/>
    <mergeCell ref="B1065:D1065"/>
    <mergeCell ref="B1066:D1066"/>
    <mergeCell ref="B1055:D1055"/>
    <mergeCell ref="B1056:D1056"/>
    <mergeCell ref="B1057:D1057"/>
    <mergeCell ref="B1058:D1058"/>
    <mergeCell ref="B1059:D1059"/>
    <mergeCell ref="B1060:D1060"/>
    <mergeCell ref="B1049:D1049"/>
    <mergeCell ref="B1050:D1050"/>
    <mergeCell ref="B1051:D1051"/>
    <mergeCell ref="B1052:D1052"/>
    <mergeCell ref="B1053:D1053"/>
    <mergeCell ref="B1054:D1054"/>
    <mergeCell ref="B1043:D1043"/>
    <mergeCell ref="B1044:D1044"/>
    <mergeCell ref="B1045:D1045"/>
    <mergeCell ref="B1046:D1046"/>
    <mergeCell ref="B1047:D1047"/>
    <mergeCell ref="B1048:D1048"/>
    <mergeCell ref="B1037:D1037"/>
    <mergeCell ref="B1038:D1038"/>
    <mergeCell ref="B1039:D1039"/>
    <mergeCell ref="B1040:D1040"/>
    <mergeCell ref="B1041:D1041"/>
    <mergeCell ref="B1042:D1042"/>
    <mergeCell ref="B1031:D1031"/>
    <mergeCell ref="B1032:D1032"/>
    <mergeCell ref="B1033:D1033"/>
    <mergeCell ref="B1034:D1034"/>
    <mergeCell ref="B1035:D1035"/>
    <mergeCell ref="B1036:D1036"/>
    <mergeCell ref="B1025:D1025"/>
    <mergeCell ref="B1026:D1026"/>
    <mergeCell ref="B1027:D1027"/>
    <mergeCell ref="B1028:D1028"/>
    <mergeCell ref="B1029:D1029"/>
    <mergeCell ref="B1030:D1030"/>
    <mergeCell ref="B1019:D1019"/>
    <mergeCell ref="B1020:D1020"/>
    <mergeCell ref="B1021:D1021"/>
    <mergeCell ref="B1022:D1022"/>
    <mergeCell ref="B1023:D1023"/>
    <mergeCell ref="B1024:D1024"/>
    <mergeCell ref="B1013:D1013"/>
    <mergeCell ref="B1014:D1014"/>
    <mergeCell ref="B1015:D1015"/>
    <mergeCell ref="B1016:D1016"/>
    <mergeCell ref="B1017:D1017"/>
    <mergeCell ref="B1018:D1018"/>
    <mergeCell ref="B1007:D1007"/>
    <mergeCell ref="B1008:D1008"/>
    <mergeCell ref="B1009:D1009"/>
    <mergeCell ref="B1010:D1010"/>
    <mergeCell ref="B1011:D1011"/>
    <mergeCell ref="B1012:D1012"/>
    <mergeCell ref="B1001:D1001"/>
    <mergeCell ref="B1002:D1002"/>
    <mergeCell ref="B1003:D1003"/>
    <mergeCell ref="B1004:D1004"/>
    <mergeCell ref="B1005:D1005"/>
    <mergeCell ref="B1006:D1006"/>
    <mergeCell ref="B995:D995"/>
    <mergeCell ref="B996:D996"/>
    <mergeCell ref="B997:D997"/>
    <mergeCell ref="B998:D998"/>
    <mergeCell ref="B999:D999"/>
    <mergeCell ref="B1000:D1000"/>
    <mergeCell ref="B989:D989"/>
    <mergeCell ref="B990:D990"/>
    <mergeCell ref="B991:D991"/>
    <mergeCell ref="B992:D992"/>
    <mergeCell ref="B993:D993"/>
    <mergeCell ref="B994:D994"/>
    <mergeCell ref="B983:D983"/>
    <mergeCell ref="B984:D984"/>
    <mergeCell ref="B985:D985"/>
    <mergeCell ref="B986:D986"/>
    <mergeCell ref="B987:D987"/>
    <mergeCell ref="B988:D988"/>
    <mergeCell ref="B977:D977"/>
    <mergeCell ref="B978:D978"/>
    <mergeCell ref="B979:D979"/>
    <mergeCell ref="B980:D980"/>
    <mergeCell ref="B981:D981"/>
    <mergeCell ref="B982:D982"/>
    <mergeCell ref="B971:D971"/>
    <mergeCell ref="B972:D972"/>
    <mergeCell ref="B973:D973"/>
    <mergeCell ref="B974:D974"/>
    <mergeCell ref="B975:D975"/>
    <mergeCell ref="B976:D976"/>
    <mergeCell ref="B965:D965"/>
    <mergeCell ref="B966:D966"/>
    <mergeCell ref="B967:D967"/>
    <mergeCell ref="B968:D968"/>
    <mergeCell ref="B969:D969"/>
    <mergeCell ref="B970:D970"/>
    <mergeCell ref="B959:D959"/>
    <mergeCell ref="B960:D960"/>
    <mergeCell ref="B961:D961"/>
    <mergeCell ref="B962:D962"/>
    <mergeCell ref="B963:D963"/>
    <mergeCell ref="B964:D964"/>
    <mergeCell ref="B953:D953"/>
    <mergeCell ref="B954:D954"/>
    <mergeCell ref="B955:D955"/>
    <mergeCell ref="B956:D956"/>
    <mergeCell ref="B957:D957"/>
    <mergeCell ref="B958:D958"/>
    <mergeCell ref="B947:D947"/>
    <mergeCell ref="B948:D948"/>
    <mergeCell ref="B949:D949"/>
    <mergeCell ref="B950:D950"/>
    <mergeCell ref="B951:D951"/>
    <mergeCell ref="B952:D952"/>
    <mergeCell ref="B941:D941"/>
    <mergeCell ref="B942:D942"/>
    <mergeCell ref="B943:D943"/>
    <mergeCell ref="B944:D944"/>
    <mergeCell ref="B945:D945"/>
    <mergeCell ref="B946:D946"/>
    <mergeCell ref="B935:D935"/>
    <mergeCell ref="B936:D936"/>
    <mergeCell ref="B937:D937"/>
    <mergeCell ref="B938:D938"/>
    <mergeCell ref="B939:D939"/>
    <mergeCell ref="B940:D940"/>
    <mergeCell ref="B929:D929"/>
    <mergeCell ref="B930:D930"/>
    <mergeCell ref="B931:D931"/>
    <mergeCell ref="B932:D932"/>
    <mergeCell ref="B933:D933"/>
    <mergeCell ref="B934:D934"/>
    <mergeCell ref="B923:D923"/>
    <mergeCell ref="B924:D924"/>
    <mergeCell ref="B925:D925"/>
    <mergeCell ref="B926:D926"/>
    <mergeCell ref="B927:D927"/>
    <mergeCell ref="B928:D928"/>
    <mergeCell ref="B917:D917"/>
    <mergeCell ref="B918:D918"/>
    <mergeCell ref="B919:D919"/>
    <mergeCell ref="B920:D920"/>
    <mergeCell ref="B921:D921"/>
    <mergeCell ref="B922:D922"/>
    <mergeCell ref="B911:D911"/>
    <mergeCell ref="B912:D912"/>
    <mergeCell ref="B913:D913"/>
    <mergeCell ref="B914:D914"/>
    <mergeCell ref="B915:D915"/>
    <mergeCell ref="B916:D916"/>
    <mergeCell ref="B905:D905"/>
    <mergeCell ref="B906:D906"/>
    <mergeCell ref="B907:D907"/>
    <mergeCell ref="B908:D908"/>
    <mergeCell ref="B909:D909"/>
    <mergeCell ref="B910:D910"/>
    <mergeCell ref="B899:D899"/>
    <mergeCell ref="B900:D900"/>
    <mergeCell ref="B901:D901"/>
    <mergeCell ref="B902:D902"/>
    <mergeCell ref="B903:D903"/>
    <mergeCell ref="B904:D904"/>
    <mergeCell ref="B893:D893"/>
    <mergeCell ref="B894:D894"/>
    <mergeCell ref="B895:D895"/>
    <mergeCell ref="B896:D896"/>
    <mergeCell ref="B897:D897"/>
    <mergeCell ref="B898:D898"/>
    <mergeCell ref="B887:D887"/>
    <mergeCell ref="B888:D888"/>
    <mergeCell ref="B889:D889"/>
    <mergeCell ref="B890:D890"/>
    <mergeCell ref="B891:D891"/>
    <mergeCell ref="B892:D892"/>
    <mergeCell ref="B881:D881"/>
    <mergeCell ref="B882:D882"/>
    <mergeCell ref="B883:D883"/>
    <mergeCell ref="B884:D884"/>
    <mergeCell ref="B885:D885"/>
    <mergeCell ref="B886:D886"/>
    <mergeCell ref="B875:D875"/>
    <mergeCell ref="B876:D876"/>
    <mergeCell ref="B877:D877"/>
    <mergeCell ref="B878:D878"/>
    <mergeCell ref="B879:D879"/>
    <mergeCell ref="B880:D880"/>
    <mergeCell ref="B869:D869"/>
    <mergeCell ref="B870:D870"/>
    <mergeCell ref="B871:D871"/>
    <mergeCell ref="B872:D872"/>
    <mergeCell ref="B873:D873"/>
    <mergeCell ref="B874:D874"/>
    <mergeCell ref="B863:D863"/>
    <mergeCell ref="B864:D864"/>
    <mergeCell ref="B865:D865"/>
    <mergeCell ref="B866:D866"/>
    <mergeCell ref="B867:D867"/>
    <mergeCell ref="B868:D868"/>
    <mergeCell ref="B857:D857"/>
    <mergeCell ref="B858:D858"/>
    <mergeCell ref="B859:D859"/>
    <mergeCell ref="B860:D860"/>
    <mergeCell ref="B861:D861"/>
    <mergeCell ref="B862:D862"/>
    <mergeCell ref="B851:D851"/>
    <mergeCell ref="B852:D852"/>
    <mergeCell ref="B853:D853"/>
    <mergeCell ref="B854:D854"/>
    <mergeCell ref="B855:D855"/>
    <mergeCell ref="B856:D856"/>
    <mergeCell ref="B845:D845"/>
    <mergeCell ref="B846:D846"/>
    <mergeCell ref="B847:D847"/>
    <mergeCell ref="B848:D848"/>
    <mergeCell ref="B849:D849"/>
    <mergeCell ref="B850:D850"/>
    <mergeCell ref="B839:D839"/>
    <mergeCell ref="B840:D840"/>
    <mergeCell ref="B841:D841"/>
    <mergeCell ref="B842:D842"/>
    <mergeCell ref="B843:D843"/>
    <mergeCell ref="B844:D844"/>
    <mergeCell ref="B833:D833"/>
    <mergeCell ref="B834:D834"/>
    <mergeCell ref="B835:D835"/>
    <mergeCell ref="B836:D836"/>
    <mergeCell ref="B837:D837"/>
    <mergeCell ref="B838:D838"/>
    <mergeCell ref="B827:D827"/>
    <mergeCell ref="B828:D828"/>
    <mergeCell ref="B829:D829"/>
    <mergeCell ref="B830:D830"/>
    <mergeCell ref="B831:D831"/>
    <mergeCell ref="B832:D832"/>
    <mergeCell ref="B821:D821"/>
    <mergeCell ref="B822:D822"/>
    <mergeCell ref="B823:D823"/>
    <mergeCell ref="B824:D824"/>
    <mergeCell ref="B825:D825"/>
    <mergeCell ref="B826:D826"/>
    <mergeCell ref="B815:D815"/>
    <mergeCell ref="B816:D816"/>
    <mergeCell ref="B817:D817"/>
    <mergeCell ref="B818:D818"/>
    <mergeCell ref="B819:D819"/>
    <mergeCell ref="B820:D820"/>
    <mergeCell ref="B809:D809"/>
    <mergeCell ref="B810:D810"/>
    <mergeCell ref="B811:D811"/>
    <mergeCell ref="B812:D812"/>
    <mergeCell ref="B813:D813"/>
    <mergeCell ref="B814:D814"/>
    <mergeCell ref="B803:D803"/>
    <mergeCell ref="B804:D804"/>
    <mergeCell ref="B805:D805"/>
    <mergeCell ref="B806:D806"/>
    <mergeCell ref="B807:D807"/>
    <mergeCell ref="B808:D808"/>
    <mergeCell ref="B797:D797"/>
    <mergeCell ref="B798:D798"/>
    <mergeCell ref="B799:D799"/>
    <mergeCell ref="B800:D800"/>
    <mergeCell ref="B801:D801"/>
    <mergeCell ref="B802:D802"/>
    <mergeCell ref="B791:D791"/>
    <mergeCell ref="B792:D792"/>
    <mergeCell ref="B793:D793"/>
    <mergeCell ref="B794:D794"/>
    <mergeCell ref="B795:D795"/>
    <mergeCell ref="B796:D796"/>
    <mergeCell ref="B785:D785"/>
    <mergeCell ref="B786:D786"/>
    <mergeCell ref="B787:D787"/>
    <mergeCell ref="B788:D788"/>
    <mergeCell ref="B789:D789"/>
    <mergeCell ref="B790:D790"/>
    <mergeCell ref="B779:D779"/>
    <mergeCell ref="B780:D780"/>
    <mergeCell ref="B781:D781"/>
    <mergeCell ref="B782:D782"/>
    <mergeCell ref="B783:D783"/>
    <mergeCell ref="B784:D784"/>
    <mergeCell ref="B773:D773"/>
    <mergeCell ref="B774:D774"/>
    <mergeCell ref="B775:D775"/>
    <mergeCell ref="B776:D776"/>
    <mergeCell ref="B777:D777"/>
    <mergeCell ref="B778:D778"/>
    <mergeCell ref="B767:D767"/>
    <mergeCell ref="B768:D768"/>
    <mergeCell ref="B769:D769"/>
    <mergeCell ref="B770:D770"/>
    <mergeCell ref="B771:D771"/>
    <mergeCell ref="B772:D772"/>
    <mergeCell ref="B761:D761"/>
    <mergeCell ref="B762:D762"/>
    <mergeCell ref="B763:D763"/>
    <mergeCell ref="B764:D764"/>
    <mergeCell ref="B765:D765"/>
    <mergeCell ref="B766:D766"/>
    <mergeCell ref="B755:D755"/>
    <mergeCell ref="B756:D756"/>
    <mergeCell ref="B757:D757"/>
    <mergeCell ref="B758:D758"/>
    <mergeCell ref="B759:D759"/>
    <mergeCell ref="B760:D760"/>
    <mergeCell ref="B749:D749"/>
    <mergeCell ref="B750:D750"/>
    <mergeCell ref="B751:D751"/>
    <mergeCell ref="B752:D752"/>
    <mergeCell ref="B753:D753"/>
    <mergeCell ref="B754:D754"/>
    <mergeCell ref="B743:D743"/>
    <mergeCell ref="B744:D744"/>
    <mergeCell ref="B745:D745"/>
    <mergeCell ref="B746:D746"/>
    <mergeCell ref="B747:D747"/>
    <mergeCell ref="B748:D748"/>
    <mergeCell ref="B737:D737"/>
    <mergeCell ref="B738:D738"/>
    <mergeCell ref="B739:D739"/>
    <mergeCell ref="B740:D740"/>
    <mergeCell ref="B741:D741"/>
    <mergeCell ref="B742:D742"/>
    <mergeCell ref="B731:D731"/>
    <mergeCell ref="B732:D732"/>
    <mergeCell ref="B733:D733"/>
    <mergeCell ref="B734:D734"/>
    <mergeCell ref="B735:D735"/>
    <mergeCell ref="B736:D736"/>
    <mergeCell ref="B725:D725"/>
    <mergeCell ref="B726:D726"/>
    <mergeCell ref="B727:D727"/>
    <mergeCell ref="B728:D728"/>
    <mergeCell ref="B729:D729"/>
    <mergeCell ref="B730:D730"/>
    <mergeCell ref="B719:D719"/>
    <mergeCell ref="B720:D720"/>
    <mergeCell ref="B721:D721"/>
    <mergeCell ref="B722:D722"/>
    <mergeCell ref="B723:D723"/>
    <mergeCell ref="B724:D724"/>
    <mergeCell ref="B713:D713"/>
    <mergeCell ref="B714:D714"/>
    <mergeCell ref="B715:D715"/>
    <mergeCell ref="B716:D716"/>
    <mergeCell ref="B717:D717"/>
    <mergeCell ref="B718:D718"/>
    <mergeCell ref="B707:D707"/>
    <mergeCell ref="B708:D708"/>
    <mergeCell ref="B709:D709"/>
    <mergeCell ref="B710:D710"/>
    <mergeCell ref="B711:D711"/>
    <mergeCell ref="B712:D712"/>
    <mergeCell ref="B701:D701"/>
    <mergeCell ref="B702:D702"/>
    <mergeCell ref="B703:D703"/>
    <mergeCell ref="B704:D704"/>
    <mergeCell ref="B705:D705"/>
    <mergeCell ref="B706:D706"/>
    <mergeCell ref="B695:D695"/>
    <mergeCell ref="B696:D696"/>
    <mergeCell ref="B697:D697"/>
    <mergeCell ref="B698:D698"/>
    <mergeCell ref="B699:D699"/>
    <mergeCell ref="B700:D700"/>
    <mergeCell ref="B689:D689"/>
    <mergeCell ref="B690:D690"/>
    <mergeCell ref="B691:D691"/>
    <mergeCell ref="B692:D692"/>
    <mergeCell ref="B693:D693"/>
    <mergeCell ref="B694:D694"/>
    <mergeCell ref="B683:D683"/>
    <mergeCell ref="B684:D684"/>
    <mergeCell ref="B685:D685"/>
    <mergeCell ref="B686:D686"/>
    <mergeCell ref="B687:D687"/>
    <mergeCell ref="B688:D688"/>
    <mergeCell ref="B677:D677"/>
    <mergeCell ref="B678:D678"/>
    <mergeCell ref="B679:D679"/>
    <mergeCell ref="B680:D680"/>
    <mergeCell ref="B681:D681"/>
    <mergeCell ref="B682:D682"/>
    <mergeCell ref="B671:D671"/>
    <mergeCell ref="B672:D672"/>
    <mergeCell ref="B673:D673"/>
    <mergeCell ref="B674:D674"/>
    <mergeCell ref="B675:D675"/>
    <mergeCell ref="B676:D676"/>
    <mergeCell ref="B665:D665"/>
    <mergeCell ref="B666:D666"/>
    <mergeCell ref="B667:D667"/>
    <mergeCell ref="B668:D668"/>
    <mergeCell ref="B669:D669"/>
    <mergeCell ref="B670:D670"/>
    <mergeCell ref="B659:D659"/>
    <mergeCell ref="B660:D660"/>
    <mergeCell ref="B661:D661"/>
    <mergeCell ref="B662:D662"/>
    <mergeCell ref="B663:D663"/>
    <mergeCell ref="B664:D664"/>
    <mergeCell ref="B653:D653"/>
    <mergeCell ref="B654:D654"/>
    <mergeCell ref="B655:D655"/>
    <mergeCell ref="B656:D656"/>
    <mergeCell ref="B657:D657"/>
    <mergeCell ref="B658:D658"/>
    <mergeCell ref="B647:D647"/>
    <mergeCell ref="B648:D648"/>
    <mergeCell ref="B649:D649"/>
    <mergeCell ref="B650:D650"/>
    <mergeCell ref="B651:D651"/>
    <mergeCell ref="B652:D652"/>
    <mergeCell ref="B641:D641"/>
    <mergeCell ref="B642:D642"/>
    <mergeCell ref="B643:D643"/>
    <mergeCell ref="B644:D644"/>
    <mergeCell ref="B645:D645"/>
    <mergeCell ref="B646:D646"/>
    <mergeCell ref="B635:D635"/>
    <mergeCell ref="B636:D636"/>
    <mergeCell ref="B637:D637"/>
    <mergeCell ref="B638:D638"/>
    <mergeCell ref="B639:D639"/>
    <mergeCell ref="B640:D640"/>
    <mergeCell ref="B629:D629"/>
    <mergeCell ref="B630:D630"/>
    <mergeCell ref="B631:D631"/>
    <mergeCell ref="B632:D632"/>
    <mergeCell ref="B633:D633"/>
    <mergeCell ref="B634:D634"/>
    <mergeCell ref="B623:D623"/>
    <mergeCell ref="B624:D624"/>
    <mergeCell ref="B625:D625"/>
    <mergeCell ref="B626:D626"/>
    <mergeCell ref="B627:D627"/>
    <mergeCell ref="B628:D628"/>
    <mergeCell ref="B617:D617"/>
    <mergeCell ref="B618:D618"/>
    <mergeCell ref="B619:D619"/>
    <mergeCell ref="B620:D620"/>
    <mergeCell ref="B621:D621"/>
    <mergeCell ref="B622:D622"/>
    <mergeCell ref="B611:D611"/>
    <mergeCell ref="B612:D612"/>
    <mergeCell ref="B613:D613"/>
    <mergeCell ref="B614:D614"/>
    <mergeCell ref="B615:D615"/>
    <mergeCell ref="B616:D616"/>
    <mergeCell ref="B605:D605"/>
    <mergeCell ref="B606:D606"/>
    <mergeCell ref="B607:D607"/>
    <mergeCell ref="B608:D608"/>
    <mergeCell ref="B609:D609"/>
    <mergeCell ref="B610:D610"/>
    <mergeCell ref="B599:D599"/>
    <mergeCell ref="B600:D600"/>
    <mergeCell ref="B601:D601"/>
    <mergeCell ref="B602:D602"/>
    <mergeCell ref="B603:D603"/>
    <mergeCell ref="B604:D604"/>
    <mergeCell ref="B593:D593"/>
    <mergeCell ref="B594:D594"/>
    <mergeCell ref="B595:D595"/>
    <mergeCell ref="B596:D596"/>
    <mergeCell ref="B597:D597"/>
    <mergeCell ref="B598:D598"/>
    <mergeCell ref="B587:D587"/>
    <mergeCell ref="B588:D588"/>
    <mergeCell ref="B589:D589"/>
    <mergeCell ref="B590:D590"/>
    <mergeCell ref="B591:D591"/>
    <mergeCell ref="B592:D592"/>
    <mergeCell ref="B581:D581"/>
    <mergeCell ref="B582:D582"/>
    <mergeCell ref="B583:D583"/>
    <mergeCell ref="B584:D584"/>
    <mergeCell ref="B585:D585"/>
    <mergeCell ref="B586:D586"/>
    <mergeCell ref="B575:D575"/>
    <mergeCell ref="B576:D576"/>
    <mergeCell ref="B577:D577"/>
    <mergeCell ref="B578:D578"/>
    <mergeCell ref="B579:D579"/>
    <mergeCell ref="B580:D580"/>
    <mergeCell ref="B569:D569"/>
    <mergeCell ref="B570:D570"/>
    <mergeCell ref="B571:D571"/>
    <mergeCell ref="B572:D572"/>
    <mergeCell ref="B573:D573"/>
    <mergeCell ref="B574:D574"/>
    <mergeCell ref="B563:D563"/>
    <mergeCell ref="B564:D564"/>
    <mergeCell ref="B565:D565"/>
    <mergeCell ref="B566:D566"/>
    <mergeCell ref="B567:D567"/>
    <mergeCell ref="B568:D568"/>
    <mergeCell ref="B557:D557"/>
    <mergeCell ref="B558:D558"/>
    <mergeCell ref="B559:D559"/>
    <mergeCell ref="B560:D560"/>
    <mergeCell ref="B561:D561"/>
    <mergeCell ref="B562:D562"/>
    <mergeCell ref="B551:D551"/>
    <mergeCell ref="B552:D552"/>
    <mergeCell ref="B553:D553"/>
    <mergeCell ref="B554:D554"/>
    <mergeCell ref="B555:D555"/>
    <mergeCell ref="B556:D556"/>
    <mergeCell ref="B545:D545"/>
    <mergeCell ref="B546:D546"/>
    <mergeCell ref="B547:D547"/>
    <mergeCell ref="B548:D548"/>
    <mergeCell ref="B549:D549"/>
    <mergeCell ref="B550:D550"/>
    <mergeCell ref="B539:D539"/>
    <mergeCell ref="B540:D540"/>
    <mergeCell ref="B541:D541"/>
    <mergeCell ref="B542:D542"/>
    <mergeCell ref="B543:D543"/>
    <mergeCell ref="B544:D544"/>
    <mergeCell ref="B533:D533"/>
    <mergeCell ref="B534:D534"/>
    <mergeCell ref="B535:D535"/>
    <mergeCell ref="B536:D536"/>
    <mergeCell ref="B537:D537"/>
    <mergeCell ref="B538:D538"/>
    <mergeCell ref="B527:D527"/>
    <mergeCell ref="B528:D528"/>
    <mergeCell ref="B529:D529"/>
    <mergeCell ref="B530:D530"/>
    <mergeCell ref="B531:D531"/>
    <mergeCell ref="B532:D532"/>
    <mergeCell ref="B521:D521"/>
    <mergeCell ref="B522:D522"/>
    <mergeCell ref="B523:D523"/>
    <mergeCell ref="B524:D524"/>
    <mergeCell ref="B525:D525"/>
    <mergeCell ref="B526:D526"/>
    <mergeCell ref="B515:D515"/>
    <mergeCell ref="B516:D516"/>
    <mergeCell ref="B517:D517"/>
    <mergeCell ref="B518:D518"/>
    <mergeCell ref="B519:D519"/>
    <mergeCell ref="B520:D520"/>
    <mergeCell ref="B509:D509"/>
    <mergeCell ref="B510:D510"/>
    <mergeCell ref="B511:D511"/>
    <mergeCell ref="B512:D512"/>
    <mergeCell ref="B513:D513"/>
    <mergeCell ref="B514:D514"/>
    <mergeCell ref="B503:D503"/>
    <mergeCell ref="B504:D504"/>
    <mergeCell ref="B505:D505"/>
    <mergeCell ref="B506:D506"/>
    <mergeCell ref="B507:D507"/>
    <mergeCell ref="B508:D508"/>
    <mergeCell ref="B497:D497"/>
    <mergeCell ref="B498:D498"/>
    <mergeCell ref="B499:D499"/>
    <mergeCell ref="B500:D500"/>
    <mergeCell ref="B501:D501"/>
    <mergeCell ref="B502:D502"/>
    <mergeCell ref="B491:D491"/>
    <mergeCell ref="B492:D492"/>
    <mergeCell ref="B493:D493"/>
    <mergeCell ref="B494:D494"/>
    <mergeCell ref="B495:D495"/>
    <mergeCell ref="B496:D496"/>
    <mergeCell ref="B485:D485"/>
    <mergeCell ref="B486:D486"/>
    <mergeCell ref="B487:D487"/>
    <mergeCell ref="B488:D488"/>
    <mergeCell ref="B489:D489"/>
    <mergeCell ref="B490:D490"/>
    <mergeCell ref="B479:D479"/>
    <mergeCell ref="B480:D480"/>
    <mergeCell ref="B481:D481"/>
    <mergeCell ref="B482:D482"/>
    <mergeCell ref="B483:D483"/>
    <mergeCell ref="B484:D484"/>
    <mergeCell ref="B473:D473"/>
    <mergeCell ref="B474:D474"/>
    <mergeCell ref="B475:D475"/>
    <mergeCell ref="B476:D476"/>
    <mergeCell ref="B477:D477"/>
    <mergeCell ref="B478:D478"/>
    <mergeCell ref="B467:D467"/>
    <mergeCell ref="B468:D468"/>
    <mergeCell ref="B469:D469"/>
    <mergeCell ref="B470:D470"/>
    <mergeCell ref="B471:D471"/>
    <mergeCell ref="B472:D472"/>
    <mergeCell ref="B461:D461"/>
    <mergeCell ref="B462:D462"/>
    <mergeCell ref="B463:D463"/>
    <mergeCell ref="B464:D464"/>
    <mergeCell ref="B465:D465"/>
    <mergeCell ref="B466:D466"/>
    <mergeCell ref="B455:D455"/>
    <mergeCell ref="B456:D456"/>
    <mergeCell ref="B457:D457"/>
    <mergeCell ref="B458:D458"/>
    <mergeCell ref="B459:D459"/>
    <mergeCell ref="B460:D460"/>
    <mergeCell ref="B449:D449"/>
    <mergeCell ref="B450:D450"/>
    <mergeCell ref="B451:D451"/>
    <mergeCell ref="B452:D452"/>
    <mergeCell ref="B453:D453"/>
    <mergeCell ref="B454:D454"/>
    <mergeCell ref="B443:D443"/>
    <mergeCell ref="B444:D444"/>
    <mergeCell ref="B445:D445"/>
    <mergeCell ref="B446:D446"/>
    <mergeCell ref="B447:D447"/>
    <mergeCell ref="B448:D448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B425:D425"/>
    <mergeCell ref="B426:D426"/>
    <mergeCell ref="B427:D427"/>
    <mergeCell ref="B428:D428"/>
    <mergeCell ref="B429:D429"/>
    <mergeCell ref="B430:D430"/>
    <mergeCell ref="B419:D419"/>
    <mergeCell ref="B420:D420"/>
    <mergeCell ref="B421:D421"/>
    <mergeCell ref="B422:D422"/>
    <mergeCell ref="B423:D423"/>
    <mergeCell ref="B424:D424"/>
    <mergeCell ref="B413:D413"/>
    <mergeCell ref="B414:D414"/>
    <mergeCell ref="B415:D415"/>
    <mergeCell ref="B416:D416"/>
    <mergeCell ref="B417:D417"/>
    <mergeCell ref="B418:D418"/>
    <mergeCell ref="B407:D407"/>
    <mergeCell ref="B408:D408"/>
    <mergeCell ref="B409:D409"/>
    <mergeCell ref="B410:D410"/>
    <mergeCell ref="B411:D411"/>
    <mergeCell ref="B412:D412"/>
    <mergeCell ref="B401:D401"/>
    <mergeCell ref="B402:D402"/>
    <mergeCell ref="B403:D403"/>
    <mergeCell ref="B404:D404"/>
    <mergeCell ref="B405:D405"/>
    <mergeCell ref="B406:D406"/>
    <mergeCell ref="B395:D395"/>
    <mergeCell ref="B396:D396"/>
    <mergeCell ref="B397:D397"/>
    <mergeCell ref="B398:D398"/>
    <mergeCell ref="B399:D399"/>
    <mergeCell ref="B400:D400"/>
    <mergeCell ref="B389:D389"/>
    <mergeCell ref="B390:D390"/>
    <mergeCell ref="B391:D391"/>
    <mergeCell ref="B392:D392"/>
    <mergeCell ref="B393:D393"/>
    <mergeCell ref="B394:D394"/>
    <mergeCell ref="B383:D383"/>
    <mergeCell ref="B384:D384"/>
    <mergeCell ref="B385:D385"/>
    <mergeCell ref="B386:D386"/>
    <mergeCell ref="B387:D387"/>
    <mergeCell ref="B388:D388"/>
    <mergeCell ref="B377:D377"/>
    <mergeCell ref="B378:D378"/>
    <mergeCell ref="B379:D379"/>
    <mergeCell ref="B380:D380"/>
    <mergeCell ref="B381:D381"/>
    <mergeCell ref="B382:D382"/>
    <mergeCell ref="B371:D371"/>
    <mergeCell ref="B372:D372"/>
    <mergeCell ref="B373:D373"/>
    <mergeCell ref="B374:D374"/>
    <mergeCell ref="B375:D375"/>
    <mergeCell ref="B376:D376"/>
    <mergeCell ref="B365:D365"/>
    <mergeCell ref="B366:D366"/>
    <mergeCell ref="B367:D367"/>
    <mergeCell ref="B368:D368"/>
    <mergeCell ref="B369:D369"/>
    <mergeCell ref="B370:D370"/>
    <mergeCell ref="B359:D359"/>
    <mergeCell ref="B360:D360"/>
    <mergeCell ref="B361:D361"/>
    <mergeCell ref="B362:D362"/>
    <mergeCell ref="B363:D363"/>
    <mergeCell ref="B364:D364"/>
    <mergeCell ref="B353:D353"/>
    <mergeCell ref="B354:D354"/>
    <mergeCell ref="B355:D355"/>
    <mergeCell ref="B356:D356"/>
    <mergeCell ref="B357:D357"/>
    <mergeCell ref="B358:D358"/>
    <mergeCell ref="B347:D347"/>
    <mergeCell ref="B348:D348"/>
    <mergeCell ref="B349:D349"/>
    <mergeCell ref="B350:D350"/>
    <mergeCell ref="B351:D351"/>
    <mergeCell ref="B352:D352"/>
    <mergeCell ref="B341:D341"/>
    <mergeCell ref="B342:D342"/>
    <mergeCell ref="B343:D343"/>
    <mergeCell ref="B344:D344"/>
    <mergeCell ref="B345:D345"/>
    <mergeCell ref="B346:D346"/>
    <mergeCell ref="B335:D335"/>
    <mergeCell ref="B336:D336"/>
    <mergeCell ref="B337:D337"/>
    <mergeCell ref="B338:D338"/>
    <mergeCell ref="B339:D339"/>
    <mergeCell ref="B340:D340"/>
    <mergeCell ref="B329:D329"/>
    <mergeCell ref="B330:D330"/>
    <mergeCell ref="B331:D331"/>
    <mergeCell ref="B332:D332"/>
    <mergeCell ref="B333:D333"/>
    <mergeCell ref="B334:D334"/>
    <mergeCell ref="B323:D323"/>
    <mergeCell ref="B324:D324"/>
    <mergeCell ref="B325:D325"/>
    <mergeCell ref="B326:D326"/>
    <mergeCell ref="B327:D327"/>
    <mergeCell ref="B328:D328"/>
    <mergeCell ref="B317:D317"/>
    <mergeCell ref="B318:D318"/>
    <mergeCell ref="B319:D319"/>
    <mergeCell ref="B320:D320"/>
    <mergeCell ref="B321:D321"/>
    <mergeCell ref="B322:D322"/>
    <mergeCell ref="B311:D311"/>
    <mergeCell ref="B312:D312"/>
    <mergeCell ref="B313:D313"/>
    <mergeCell ref="B314:D314"/>
    <mergeCell ref="B315:D315"/>
    <mergeCell ref="B316:D316"/>
    <mergeCell ref="B305:D305"/>
    <mergeCell ref="B306:D306"/>
    <mergeCell ref="B307:D307"/>
    <mergeCell ref="B308:D308"/>
    <mergeCell ref="B309:D309"/>
    <mergeCell ref="B310:D310"/>
    <mergeCell ref="B299:D299"/>
    <mergeCell ref="B300:D300"/>
    <mergeCell ref="B301:D301"/>
    <mergeCell ref="B302:D302"/>
    <mergeCell ref="B303:D303"/>
    <mergeCell ref="B304:D304"/>
    <mergeCell ref="B293:D293"/>
    <mergeCell ref="B294:D294"/>
    <mergeCell ref="B295:D295"/>
    <mergeCell ref="B296:D296"/>
    <mergeCell ref="B297:D297"/>
    <mergeCell ref="B298:D298"/>
    <mergeCell ref="B287:D287"/>
    <mergeCell ref="B288:D288"/>
    <mergeCell ref="B289:D289"/>
    <mergeCell ref="B290:D290"/>
    <mergeCell ref="B291:D291"/>
    <mergeCell ref="B292:D292"/>
    <mergeCell ref="B281:D281"/>
    <mergeCell ref="B282:D282"/>
    <mergeCell ref="B283:D283"/>
    <mergeCell ref="B284:D284"/>
    <mergeCell ref="B285:D285"/>
    <mergeCell ref="B286:D286"/>
    <mergeCell ref="B275:D275"/>
    <mergeCell ref="B276:D276"/>
    <mergeCell ref="B277:D277"/>
    <mergeCell ref="B278:D278"/>
    <mergeCell ref="B279:D279"/>
    <mergeCell ref="B280:D280"/>
    <mergeCell ref="B269:D269"/>
    <mergeCell ref="B270:D270"/>
    <mergeCell ref="B271:D271"/>
    <mergeCell ref="B272:D272"/>
    <mergeCell ref="B273:D273"/>
    <mergeCell ref="B274:D274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B261:D261"/>
    <mergeCell ref="B262:D262"/>
    <mergeCell ref="B251:D251"/>
    <mergeCell ref="B252:D252"/>
    <mergeCell ref="B253:D253"/>
    <mergeCell ref="B254:D254"/>
    <mergeCell ref="B255:D255"/>
    <mergeCell ref="B256:D256"/>
    <mergeCell ref="B245:D245"/>
    <mergeCell ref="B246:D246"/>
    <mergeCell ref="B247:D247"/>
    <mergeCell ref="B248:D248"/>
    <mergeCell ref="B249:D249"/>
    <mergeCell ref="B250:D250"/>
    <mergeCell ref="B239:D239"/>
    <mergeCell ref="B240:D240"/>
    <mergeCell ref="B241:D241"/>
    <mergeCell ref="B242:D242"/>
    <mergeCell ref="B243:D243"/>
    <mergeCell ref="B244:D244"/>
    <mergeCell ref="B237:D237"/>
    <mergeCell ref="B238:D238"/>
    <mergeCell ref="T55:Y55"/>
    <mergeCell ref="T56:Y56"/>
    <mergeCell ref="AA72:AD72"/>
    <mergeCell ref="AA73:AD73"/>
    <mergeCell ref="AA74:AD74"/>
    <mergeCell ref="AA75:AD75"/>
    <mergeCell ref="AA38:AD38"/>
    <mergeCell ref="AA41:AD41"/>
    <mergeCell ref="AA42:AD42"/>
    <mergeCell ref="AA43:AD43"/>
    <mergeCell ref="AA44:AD44"/>
    <mergeCell ref="AA45:AD45"/>
    <mergeCell ref="AA46:AD46"/>
    <mergeCell ref="AA47:AD47"/>
    <mergeCell ref="AA48:AD48"/>
    <mergeCell ref="AA49:AD49"/>
    <mergeCell ref="AA50:AD50"/>
    <mergeCell ref="AA51:AD51"/>
    <mergeCell ref="AA52:AD52"/>
    <mergeCell ref="AA53:AD53"/>
    <mergeCell ref="AA54:AD54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AA70:AD70"/>
    <mergeCell ref="AA71:AD71"/>
    <mergeCell ref="T88:Y88"/>
    <mergeCell ref="T89:Y89"/>
    <mergeCell ref="T90:Y90"/>
    <mergeCell ref="T91:Y91"/>
    <mergeCell ref="T92:Y92"/>
    <mergeCell ref="T93:Y93"/>
    <mergeCell ref="T94:Y94"/>
    <mergeCell ref="T73:Y73"/>
    <mergeCell ref="T74:Y74"/>
    <mergeCell ref="T75:Y75"/>
    <mergeCell ref="T76:Y76"/>
    <mergeCell ref="T77:Y77"/>
    <mergeCell ref="T38:Y38"/>
    <mergeCell ref="T41:Y41"/>
    <mergeCell ref="T42:Y42"/>
    <mergeCell ref="T43:Y43"/>
    <mergeCell ref="T44:Y44"/>
    <mergeCell ref="T45:Y45"/>
    <mergeCell ref="T46:Y46"/>
    <mergeCell ref="T47:Y47"/>
    <mergeCell ref="T48:Y48"/>
    <mergeCell ref="T49:Y49"/>
    <mergeCell ref="T50:Y50"/>
    <mergeCell ref="T51:Y51"/>
    <mergeCell ref="T52:Y52"/>
    <mergeCell ref="T53:Y53"/>
    <mergeCell ref="T54:Y54"/>
    <mergeCell ref="T39:Y39"/>
    <mergeCell ref="T40:Y40"/>
    <mergeCell ref="T95:Y95"/>
    <mergeCell ref="T96:Y96"/>
    <mergeCell ref="T97:Y97"/>
    <mergeCell ref="T98:Y98"/>
    <mergeCell ref="T99:Y99"/>
    <mergeCell ref="T100:Y100"/>
    <mergeCell ref="T101:Y101"/>
    <mergeCell ref="T102:Y102"/>
    <mergeCell ref="T57:Y57"/>
    <mergeCell ref="T58:Y58"/>
    <mergeCell ref="T59:Y59"/>
    <mergeCell ref="T60:Y60"/>
    <mergeCell ref="T61:Y61"/>
    <mergeCell ref="T62:Y62"/>
    <mergeCell ref="T63:Y63"/>
    <mergeCell ref="T64:Y64"/>
    <mergeCell ref="T65:Y65"/>
    <mergeCell ref="T66:Y66"/>
    <mergeCell ref="T67:Y67"/>
    <mergeCell ref="T68:Y68"/>
    <mergeCell ref="T69:Y69"/>
    <mergeCell ref="T70:Y70"/>
    <mergeCell ref="T71:Y71"/>
    <mergeCell ref="T72:Y72"/>
    <mergeCell ref="T78:Y78"/>
    <mergeCell ref="T79:Y79"/>
    <mergeCell ref="T80:Y80"/>
    <mergeCell ref="T81:Y81"/>
    <mergeCell ref="T82:Y82"/>
    <mergeCell ref="T83:Y83"/>
    <mergeCell ref="T84:Y84"/>
    <mergeCell ref="T85:Y85"/>
    <mergeCell ref="T86:Y86"/>
    <mergeCell ref="T87:Y8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0"/>
  <sheetViews>
    <sheetView topLeftCell="A31" workbookViewId="0">
      <selection activeCell="B35" sqref="B35"/>
    </sheetView>
  </sheetViews>
  <sheetFormatPr defaultRowHeight="15" x14ac:dyDescent="0.25"/>
  <cols>
    <col min="1" max="1" width="16" customWidth="1"/>
    <col min="2" max="2" width="10.28515625" bestFit="1" customWidth="1"/>
  </cols>
  <sheetData>
    <row r="1" spans="1:2" x14ac:dyDescent="0.25">
      <c r="A1" s="40" t="s">
        <v>116</v>
      </c>
      <c r="B1" s="40" t="s">
        <v>311</v>
      </c>
    </row>
    <row r="2" spans="1:2" x14ac:dyDescent="0.25">
      <c r="A2" s="26" t="s">
        <v>312</v>
      </c>
      <c r="B2" s="26" t="e">
        <f>COUNTIF('Processos da CPI'!#REF!,A2)</f>
        <v>#REF!</v>
      </c>
    </row>
    <row r="3" spans="1:2" x14ac:dyDescent="0.25">
      <c r="A3" s="26" t="s">
        <v>120</v>
      </c>
      <c r="B3" s="26" t="e">
        <f>COUNTIF('Processos da CPI'!#REF!,A3)</f>
        <v>#REF!</v>
      </c>
    </row>
    <row r="4" spans="1:2" x14ac:dyDescent="0.25">
      <c r="A4" s="26" t="s">
        <v>122</v>
      </c>
      <c r="B4" s="26" t="e">
        <f>COUNTIF('Processos da CPI'!#REF!,A4)</f>
        <v>#REF!</v>
      </c>
    </row>
    <row r="5" spans="1:2" x14ac:dyDescent="0.25">
      <c r="A5" s="26" t="s">
        <v>119</v>
      </c>
      <c r="B5" s="26" t="e">
        <f>COUNTIF('Processos da CPI'!#REF!,A5)</f>
        <v>#REF!</v>
      </c>
    </row>
    <row r="6" spans="1:2" x14ac:dyDescent="0.25">
      <c r="A6" s="26" t="s">
        <v>117</v>
      </c>
      <c r="B6" s="26" t="e">
        <f>COUNTIF('Processos da CPI'!#REF!,A6)</f>
        <v>#REF!</v>
      </c>
    </row>
    <row r="7" spans="1:2" x14ac:dyDescent="0.25">
      <c r="A7" s="26" t="s">
        <v>118</v>
      </c>
      <c r="B7" s="26" t="e">
        <f>COUNTIF('Processos da CPI'!#REF!,A7)</f>
        <v>#REF!</v>
      </c>
    </row>
    <row r="8" spans="1:2" x14ac:dyDescent="0.25">
      <c r="A8" s="26" t="s">
        <v>313</v>
      </c>
      <c r="B8" s="26" t="e">
        <f>SUM(B2:B7)</f>
        <v>#REF!</v>
      </c>
    </row>
    <row r="34" spans="1:2" x14ac:dyDescent="0.25">
      <c r="A34" s="40" t="s">
        <v>314</v>
      </c>
      <c r="B34" s="40" t="s">
        <v>311</v>
      </c>
    </row>
    <row r="35" spans="1:2" x14ac:dyDescent="0.25">
      <c r="A35" s="26" t="s">
        <v>315</v>
      </c>
      <c r="B35" s="26">
        <v>4</v>
      </c>
    </row>
    <row r="36" spans="1:2" x14ac:dyDescent="0.25">
      <c r="A36" s="26" t="s">
        <v>316</v>
      </c>
      <c r="B36" s="26">
        <v>99</v>
      </c>
    </row>
    <row r="37" spans="1:2" x14ac:dyDescent="0.25">
      <c r="A37" s="26" t="s">
        <v>317</v>
      </c>
      <c r="B37" s="26">
        <v>25</v>
      </c>
    </row>
    <row r="38" spans="1:2" x14ac:dyDescent="0.25">
      <c r="A38" s="26" t="s">
        <v>84</v>
      </c>
      <c r="B38" s="26">
        <v>28</v>
      </c>
    </row>
    <row r="39" spans="1:2" x14ac:dyDescent="0.25">
      <c r="A39" s="26" t="s">
        <v>318</v>
      </c>
      <c r="B39" s="26">
        <v>4</v>
      </c>
    </row>
    <row r="40" spans="1:2" x14ac:dyDescent="0.25">
      <c r="A40" s="26" t="s">
        <v>319</v>
      </c>
      <c r="B40" s="26">
        <v>165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d7fc72-73ea-4fa7-b6b3-587ac08087c3">
      <Terms xmlns="http://schemas.microsoft.com/office/infopath/2007/PartnerControls"/>
    </lcf76f155ced4ddcb4097134ff3c332f>
    <_Flow_SignoffStatus xmlns="25d7fc72-73ea-4fa7-b6b3-587ac08087c3" xsi:nil="true"/>
    <TaxCatchAll xmlns="57969f28-40aa-4366-97ea-56bc9e30dd4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22653EDC06664E9ACDDBA754766710" ma:contentTypeVersion="18" ma:contentTypeDescription="Crie um novo documento." ma:contentTypeScope="" ma:versionID="3f98eb2d0a4201ed9085069990859412">
  <xsd:schema xmlns:xsd="http://www.w3.org/2001/XMLSchema" xmlns:xs="http://www.w3.org/2001/XMLSchema" xmlns:p="http://schemas.microsoft.com/office/2006/metadata/properties" xmlns:ns2="25d7fc72-73ea-4fa7-b6b3-587ac08087c3" xmlns:ns3="57969f28-40aa-4366-97ea-56bc9e30dd41" targetNamespace="http://schemas.microsoft.com/office/2006/metadata/properties" ma:root="true" ma:fieldsID="8aa611effd6a01679fa40fce83225f5c" ns2:_="" ns3:_="">
    <xsd:import namespace="25d7fc72-73ea-4fa7-b6b3-587ac08087c3"/>
    <xsd:import namespace="57969f28-40aa-4366-97ea-56bc9e30dd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7fc72-73ea-4fa7-b6b3-587ac08087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5" nillable="true" ma:displayName="Status de liberação" ma:internalName="Status_x0020_de_x0020_libera_x00e7__x00e3_o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9675d646-2160-4835-ae63-a6df056db8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69f28-40aa-4366-97ea-56bc9e30dd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09d806a-00f1-45ba-8a5e-523fdbc93039}" ma:internalName="TaxCatchAll" ma:showField="CatchAllData" ma:web="57969f28-40aa-4366-97ea-56bc9e30dd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DB81BC-E0CF-4B3C-A141-E9AB7EEC0ED9}">
  <ds:schemaRefs>
    <ds:schemaRef ds:uri="1d375e76-33e8-42b4-83ab-ecbba43e1631"/>
    <ds:schemaRef ds:uri="http://purl.org/dc/elements/1.1/"/>
    <ds:schemaRef ds:uri="8f265915-2388-4ded-a649-986fe4c6faf9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25d7fc72-73ea-4fa7-b6b3-587ac08087c3"/>
    <ds:schemaRef ds:uri="57969f28-40aa-4366-97ea-56bc9e30dd41"/>
  </ds:schemaRefs>
</ds:datastoreItem>
</file>

<file path=customXml/itemProps2.xml><?xml version="1.0" encoding="utf-8"?>
<ds:datastoreItem xmlns:ds="http://schemas.openxmlformats.org/officeDocument/2006/customXml" ds:itemID="{FFB99198-B628-4545-85C8-EFF986B0B5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B3744A-C780-4311-9A04-E1316FB74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d7fc72-73ea-4fa7-b6b3-587ac08087c3"/>
    <ds:schemaRef ds:uri="57969f28-40aa-4366-97ea-56bc9e30dd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Processos da CPI</vt:lpstr>
      <vt:lpstr>Métrica da SEP - Processos</vt:lpstr>
      <vt:lpstr>Indicadores total de processos</vt:lpstr>
      <vt:lpstr>Quantidade de processos</vt:lpstr>
      <vt:lpstr>'Processos da CPI'!Area_de_impressao</vt:lpstr>
      <vt:lpstr>plan</vt:lpstr>
    </vt:vector>
  </TitlesOfParts>
  <Manager/>
  <Company>ANP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Dantas de Moura</dc:creator>
  <cp:keywords/>
  <dc:description/>
  <cp:lastModifiedBy>Marcos Antonio</cp:lastModifiedBy>
  <cp:revision/>
  <cp:lastPrinted>2023-09-08T16:36:49Z</cp:lastPrinted>
  <dcterms:created xsi:type="dcterms:W3CDTF">2012-01-12T12:43:07Z</dcterms:created>
  <dcterms:modified xsi:type="dcterms:W3CDTF">2023-11-08T10:50:10Z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0x010100B822653EDC06664E9ACDDBA754766710</vt:lpwstr>
  </property>
  <property fmtid="{D5CDD505-2E9C-101B-9397-08002B2CF9AE}" pid="3" name="MediaServiceImageTags">
    <vt:lpwstr/>
  </property>
</Properties>
</file>