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ago.borges\Downloads\"/>
    </mc:Choice>
  </mc:AlternateContent>
  <xr:revisionPtr revIDLastSave="0" documentId="13_ncr:1_{82FEC842-683D-4B84-A550-3567E7123F5B}" xr6:coauthVersionLast="47" xr6:coauthVersionMax="47" xr10:uidLastSave="{00000000-0000-0000-0000-000000000000}"/>
  <bookViews>
    <workbookView xWindow="12840" yWindow="1035" windowWidth="15225" windowHeight="14220" xr2:uid="{00000000-000D-0000-FFFF-FFFF00000000}"/>
  </bookViews>
  <sheets>
    <sheet name="04 - 2023" sheetId="16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6" l="1"/>
  <c r="G17" i="16"/>
  <c r="F17" i="16"/>
  <c r="I15" i="16"/>
  <c r="I18" i="16" s="1"/>
  <c r="H15" i="16"/>
  <c r="H18" i="16" s="1"/>
  <c r="G15" i="16"/>
  <c r="F15" i="16"/>
  <c r="F18" i="16" s="1"/>
  <c r="E15" i="16"/>
  <c r="E18" i="16" s="1"/>
  <c r="G18" i="16" l="1"/>
</calcChain>
</file>

<file path=xl/sharedStrings.xml><?xml version="1.0" encoding="utf-8"?>
<sst xmlns="http://schemas.openxmlformats.org/spreadsheetml/2006/main" count="30" uniqueCount="28">
  <si>
    <t>Ano</t>
  </si>
  <si>
    <t>Ação</t>
  </si>
  <si>
    <t>Plano Orçamentário</t>
  </si>
  <si>
    <t>Dotação Inicial</t>
  </si>
  <si>
    <t>Dotação Atual</t>
  </si>
  <si>
    <t>Empenhado</t>
  </si>
  <si>
    <t>Liquidado</t>
  </si>
  <si>
    <t>Pago</t>
  </si>
  <si>
    <t>TOTAL</t>
  </si>
  <si>
    <t>Gráfico:</t>
  </si>
  <si>
    <t>00S6 - Benefício Especial e Demais Complementações de Aposentadorias</t>
  </si>
  <si>
    <t>0000 - Benefício Especial e Demais Complementações de Aposentadorias</t>
  </si>
  <si>
    <t>09HB - Contribuição da União, de suas Autarquias e Fundações para o Custeio do Regime de Previdência dos Servidores Públicos Federais</t>
  </si>
  <si>
    <t>0000 - Contribuição da União, de suas Autarquias e Fundações para o Custeio do Regime de Previdência dos Servidores Públicos Federais</t>
  </si>
  <si>
    <t>20TP - Ativos Civis da União</t>
  </si>
  <si>
    <t>0000 - Ativos Civis da União</t>
  </si>
  <si>
    <t>0181 - Aposentadorias e Pensões Civis da União</t>
  </si>
  <si>
    <t>0000 - Aposentadorias e Pensões Civis da União</t>
  </si>
  <si>
    <t>212B - Benefícios Obrigatórios aos Servidores Civis, Empregados, Militares e seus Dependentes</t>
  </si>
  <si>
    <t>0001 - Assistência Pré-Escolar aos Dependentes de Servidores Civis e de Empregados</t>
  </si>
  <si>
    <t>0003 - Auxílio-Transporte de Civis Ativos</t>
  </si>
  <si>
    <t>0005 - Auxílio-Alimentação de Civis Ativos</t>
  </si>
  <si>
    <t>0009 - Auxílio-Funeral e Natalidade de Civis</t>
  </si>
  <si>
    <t>2004 - Assistência Médica e Odontológica aos Servidores Civis, Empregados, Militares e seus Dependentes</t>
  </si>
  <si>
    <t>0001 - Assistência Médica e Odontológica de Civis - Complementação da União</t>
  </si>
  <si>
    <t>0002 - Exames Periódicos - Civis</t>
  </si>
  <si>
    <t>EXECUÇÃO ORÇAMENTÁRIA AGÊNCIA NACIONAL DE MINERAÇÃO - ANM</t>
  </si>
  <si>
    <t>DESPESAS OBRIGATÓRIAS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</si>
</sst>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4" tint="-0.499984740745262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theme="1"/>
      <name val="Calibri"/>
      <family val="2"/>
      <scheme val="minor"/>
    </font>
    <font>
      <b/>
      <sz val="24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dashDot">
        <color theme="4" tint="-0.499984740745262"/>
      </left>
      <right style="dashDot">
        <color theme="4" tint="-0.499984740745262"/>
      </right>
      <top style="dashDot">
        <color theme="4" tint="-0.499984740745262"/>
      </top>
      <bottom style="dashDot">
        <color theme="4" tint="-0.499984740745262"/>
      </bottom>
      <diagonal/>
    </border>
    <border>
      <left style="dashDot">
        <color theme="4" tint="-0.499984740745262"/>
      </left>
      <right/>
      <top style="dashDot">
        <color theme="4" tint="-0.499984740745262"/>
      </top>
      <bottom style="dashDot">
        <color theme="4" tint="-0.499984740745262"/>
      </bottom>
      <diagonal/>
    </border>
    <border>
      <left style="dashDot">
        <color theme="4" tint="-0.499984740745262"/>
      </left>
      <right style="dashDot">
        <color theme="4" tint="-0.499984740745262"/>
      </right>
      <top style="dashDot">
        <color theme="4" tint="-0.499984740745262"/>
      </top>
      <bottom/>
      <diagonal/>
    </border>
    <border>
      <left style="dashDot">
        <color theme="4" tint="-0.499984740745262"/>
      </left>
      <right style="dashDot">
        <color theme="4" tint="-0.499984740745262"/>
      </right>
      <top/>
      <bottom style="dashDot">
        <color theme="4" tint="-0.499984740745262"/>
      </bottom>
      <diagonal/>
    </border>
    <border>
      <left style="dashDot">
        <color theme="4" tint="-0.499984740745262"/>
      </left>
      <right style="dashDot">
        <color theme="4" tint="-0.499984740745262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4" fillId="0" borderId="0" xfId="0" applyFont="1"/>
    <xf numFmtId="3" fontId="4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3" fontId="0" fillId="0" borderId="0" xfId="0" applyNumberFormat="1"/>
    <xf numFmtId="3" fontId="2" fillId="2" borderId="4" xfId="0" applyNumberFormat="1" applyFont="1" applyFill="1" applyBorder="1" applyAlignment="1">
      <alignment horizontal="righ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 i="1">
                <a:solidFill>
                  <a:schemeClr val="accent1">
                    <a:lumMod val="50000"/>
                  </a:schemeClr>
                </a:solidFill>
              </a:rPr>
              <a:t>Execução Orçamentária ANM-Despesas</a:t>
            </a:r>
            <a:r>
              <a:rPr lang="pt-BR" b="1" i="1" baseline="0">
                <a:solidFill>
                  <a:schemeClr val="accent1">
                    <a:lumMod val="50000"/>
                  </a:schemeClr>
                </a:solidFill>
              </a:rPr>
              <a:t> Obrigatórias até Abril/2023</a:t>
            </a:r>
          </a:p>
          <a:p>
            <a:pPr>
              <a:defRPr b="1" i="1">
                <a:solidFill>
                  <a:schemeClr val="accent1">
                    <a:lumMod val="50000"/>
                  </a:schemeClr>
                </a:solidFill>
              </a:defRPr>
            </a:pPr>
            <a:endParaRPr lang="pt-BR" b="1" i="1">
              <a:solidFill>
                <a:schemeClr val="accent1">
                  <a:lumMod val="5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Série1</c:v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>
              <a:outerShdw blurRad="215900" dist="38100" dir="18900000" sx="140000" sy="140000" algn="bl" rotWithShape="0">
                <a:prstClr val="black">
                  <a:alpha val="40000"/>
                </a:prstClr>
              </a:outerShdw>
            </a:effectLst>
            <a:sp3d/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215900" dist="38100" dir="18900000" sx="140000" sy="140000" algn="b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012-4AD2-9B31-050D9E62D0B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215900" dist="38100" dir="18900000" sx="140000" sy="140000" algn="b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012-4AD2-9B31-050D9E62D0B7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215900" dist="38100" dir="18900000" sx="140000" sy="140000" algn="b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8012-4AD2-9B31-050D9E62D0B7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215900" dist="38100" dir="18900000" sx="140000" sy="140000" algn="b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8012-4AD2-9B31-050D9E62D0B7}"/>
              </c:ext>
            </c:extLst>
          </c:dPt>
          <c:dLbls>
            <c:dLbl>
              <c:idx val="0"/>
              <c:layout>
                <c:manualLayout>
                  <c:x val="5.9962521063605702E-3"/>
                  <c:y val="-7.714561234329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12-4AD2-9B31-050D9E62D0B7}"/>
                </c:ext>
              </c:extLst>
            </c:dLbl>
            <c:dLbl>
              <c:idx val="1"/>
              <c:layout>
                <c:manualLayout>
                  <c:x val="3.9975014042404047E-3"/>
                  <c:y val="-5.7859209257473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12-4AD2-9B31-050D9E62D0B7}"/>
                </c:ext>
              </c:extLst>
            </c:dLbl>
            <c:dLbl>
              <c:idx val="2"/>
              <c:layout>
                <c:manualLayout>
                  <c:x val="5.9962521063606075E-3"/>
                  <c:y val="-4.6287367405978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12-4AD2-9B31-050D9E62D0B7}"/>
                </c:ext>
              </c:extLst>
            </c:dLbl>
            <c:dLbl>
              <c:idx val="3"/>
              <c:layout>
                <c:manualLayout>
                  <c:x val="1.9987507021202023E-3"/>
                  <c:y val="-5.01446480231437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12-4AD2-9B31-050D9E62D0B7}"/>
                </c:ext>
              </c:extLst>
            </c:dLbl>
            <c:dLbl>
              <c:idx val="4"/>
              <c:layout>
                <c:manualLayout>
                  <c:x val="1.9987507021202023E-3"/>
                  <c:y val="-5.0144648023143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12-4AD2-9B31-050D9E62D0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'04 - 2023'!$E$17:$I$17</c:f>
              <c:strCache>
                <c:ptCount val="5"/>
                <c:pt idx="0">
                  <c:v>Dotação Inicial</c:v>
                </c:pt>
                <c:pt idx="1">
                  <c:v>Dotação Atual</c:v>
                </c:pt>
                <c:pt idx="2">
                  <c:v>Empenhado</c:v>
                </c:pt>
                <c:pt idx="3">
                  <c:v>Liquidado</c:v>
                </c:pt>
                <c:pt idx="4">
                  <c:v>Pago</c:v>
                </c:pt>
              </c:strCache>
            </c:strRef>
          </c:cat>
          <c:val>
            <c:numRef>
              <c:f>'04 - 2023'!$E$18:$I$18</c:f>
              <c:numCache>
                <c:formatCode>#,##0</c:formatCode>
                <c:ptCount val="5"/>
                <c:pt idx="0">
                  <c:v>294732369</c:v>
                </c:pt>
                <c:pt idx="1">
                  <c:v>294732369</c:v>
                </c:pt>
                <c:pt idx="2">
                  <c:v>249463570.85999998</c:v>
                </c:pt>
                <c:pt idx="3">
                  <c:v>84613339.49000001</c:v>
                </c:pt>
                <c:pt idx="4">
                  <c:v>84593981.750000015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9-8012-4AD2-9B31-050D9E62D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gapDepth val="143"/>
        <c:shape val="box"/>
        <c:axId val="1503651407"/>
        <c:axId val="1415545663"/>
        <c:axId val="0"/>
      </c:bar3DChart>
      <c:catAx>
        <c:axId val="150365140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15545663"/>
        <c:crosses val="autoZero"/>
        <c:auto val="1"/>
        <c:lblAlgn val="ctr"/>
        <c:lblOffset val="100"/>
        <c:noMultiLvlLbl val="0"/>
      </c:catAx>
      <c:valAx>
        <c:axId val="1415545663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503651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1" u="none" strike="noStrike" kern="120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738187</xdr:colOff>
      <xdr:row>0</xdr:row>
      <xdr:rowOff>190500</xdr:rowOff>
    </xdr:from>
    <xdr:to>
      <xdr:col>21</xdr:col>
      <xdr:colOff>95249</xdr:colOff>
      <xdr:row>8</xdr:row>
      <xdr:rowOff>777876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641B03-81EC-442F-8983-9ABF4CEFD4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nmbr-my.sharepoint.com/personal/tiago_borges_anm_gov_br/Documents/Execucao%20Orcamentaria%20-%20Despesas%20Obrigatoria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2022"/>
    </sheetNames>
    <sheetDataSet>
      <sheetData sheetId="0" refreshError="1"/>
      <sheetData sheetId="1">
        <row r="17">
          <cell r="E17" t="str">
            <v>Dotação Inicial</v>
          </cell>
          <cell r="F17" t="str">
            <v>Dotação Atual</v>
          </cell>
          <cell r="G17" t="str">
            <v>Empenhado</v>
          </cell>
          <cell r="H17" t="str">
            <v>Liquidado</v>
          </cell>
          <cell r="I17" t="str">
            <v>Pago</v>
          </cell>
        </row>
        <row r="18">
          <cell r="E18">
            <v>306691286</v>
          </cell>
          <cell r="F18">
            <v>305327955</v>
          </cell>
          <cell r="G18">
            <v>280997739.8499999</v>
          </cell>
          <cell r="H18">
            <v>276165346.02000004</v>
          </cell>
          <cell r="I18">
            <v>258058833.59999999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86FDE-66DA-4BC6-8034-A033182DD32C}">
  <dimension ref="B1:J18"/>
  <sheetViews>
    <sheetView showGridLines="0" tabSelected="1" zoomScale="80" zoomScaleNormal="80" workbookViewId="0">
      <selection activeCell="K13" sqref="K13"/>
    </sheetView>
  </sheetViews>
  <sheetFormatPr defaultRowHeight="15" x14ac:dyDescent="0.25"/>
  <cols>
    <col min="1" max="1" width="2.5703125" customWidth="1"/>
    <col min="2" max="2" width="8.85546875" bestFit="1" customWidth="1"/>
    <col min="3" max="3" width="23.42578125" style="1" customWidth="1"/>
    <col min="4" max="4" width="49.140625" style="1" customWidth="1"/>
    <col min="5" max="10" width="11.7109375" customWidth="1"/>
    <col min="15" max="15" width="13.7109375" bestFit="1" customWidth="1"/>
  </cols>
  <sheetData>
    <row r="1" spans="2:10" ht="31.5" x14ac:dyDescent="0.5">
      <c r="B1" s="16" t="s">
        <v>26</v>
      </c>
    </row>
    <row r="2" spans="2:10" ht="31.5" x14ac:dyDescent="0.5">
      <c r="B2" s="16" t="s">
        <v>27</v>
      </c>
    </row>
    <row r="4" spans="2:10" s="2" customFormat="1" ht="54.6" customHeight="1" x14ac:dyDescent="0.25"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7" t="s">
        <v>7</v>
      </c>
      <c r="J4" s="13"/>
    </row>
    <row r="5" spans="2:10" ht="63.95" customHeight="1" x14ac:dyDescent="0.25">
      <c r="B5" s="21">
        <v>45017</v>
      </c>
      <c r="C5" s="12" t="s">
        <v>10</v>
      </c>
      <c r="D5" s="12" t="s">
        <v>11</v>
      </c>
      <c r="E5" s="6">
        <v>13000</v>
      </c>
      <c r="F5" s="6">
        <v>13000</v>
      </c>
      <c r="G5" s="6">
        <v>0</v>
      </c>
      <c r="H5" s="6">
        <v>0</v>
      </c>
      <c r="I5" s="6">
        <v>0</v>
      </c>
      <c r="J5" s="14"/>
    </row>
    <row r="6" spans="2:10" ht="102.95" customHeight="1" x14ac:dyDescent="0.25">
      <c r="B6" s="17"/>
      <c r="C6" s="12" t="s">
        <v>12</v>
      </c>
      <c r="D6" s="12" t="s">
        <v>13</v>
      </c>
      <c r="E6" s="6">
        <v>27349798</v>
      </c>
      <c r="F6" s="6">
        <v>27349798</v>
      </c>
      <c r="G6" s="6">
        <v>20280000</v>
      </c>
      <c r="H6" s="6">
        <v>7307626.1399999997</v>
      </c>
      <c r="I6" s="6">
        <v>7307626.1399999997</v>
      </c>
      <c r="J6" s="14"/>
    </row>
    <row r="7" spans="2:10" ht="39.950000000000003" customHeight="1" x14ac:dyDescent="0.25">
      <c r="B7" s="17"/>
      <c r="C7" s="12" t="s">
        <v>14</v>
      </c>
      <c r="D7" s="12" t="s">
        <v>15</v>
      </c>
      <c r="E7" s="6">
        <v>179171763</v>
      </c>
      <c r="F7" s="6">
        <v>179171763</v>
      </c>
      <c r="G7" s="6">
        <v>143966433.94999999</v>
      </c>
      <c r="H7" s="6">
        <v>48686927.810000002</v>
      </c>
      <c r="I7" s="6">
        <v>48686223.57</v>
      </c>
      <c r="J7" s="14"/>
    </row>
    <row r="8" spans="2:10" ht="50.45" customHeight="1" x14ac:dyDescent="0.25">
      <c r="B8" s="17"/>
      <c r="C8" s="12" t="s">
        <v>16</v>
      </c>
      <c r="D8" s="12" t="s">
        <v>17</v>
      </c>
      <c r="E8" s="6">
        <v>76134877</v>
      </c>
      <c r="F8" s="6">
        <v>76134877</v>
      </c>
      <c r="G8" s="6">
        <v>75283000</v>
      </c>
      <c r="H8" s="6">
        <v>24560641.02</v>
      </c>
      <c r="I8" s="6">
        <v>24560641.02</v>
      </c>
      <c r="J8" s="14"/>
    </row>
    <row r="9" spans="2:10" ht="112.5" customHeight="1" x14ac:dyDescent="0.25">
      <c r="B9" s="17"/>
      <c r="C9" s="18" t="s">
        <v>18</v>
      </c>
      <c r="D9" s="12" t="s">
        <v>19</v>
      </c>
      <c r="E9" s="6">
        <v>393895</v>
      </c>
      <c r="F9" s="6">
        <v>393895</v>
      </c>
      <c r="G9" s="6">
        <v>295422</v>
      </c>
      <c r="H9" s="6">
        <v>120904.31</v>
      </c>
      <c r="I9" s="6">
        <v>120904.31</v>
      </c>
      <c r="J9" s="14"/>
    </row>
    <row r="10" spans="2:10" x14ac:dyDescent="0.25">
      <c r="B10" s="17"/>
      <c r="C10" s="19"/>
      <c r="D10" s="12" t="s">
        <v>20</v>
      </c>
      <c r="E10" s="6">
        <v>678301</v>
      </c>
      <c r="F10" s="6">
        <v>678301</v>
      </c>
      <c r="G10" s="6">
        <v>506240</v>
      </c>
      <c r="H10" s="6">
        <v>392545.76</v>
      </c>
      <c r="I10" s="6">
        <v>392545.76</v>
      </c>
      <c r="J10" s="14"/>
    </row>
    <row r="11" spans="2:10" x14ac:dyDescent="0.25">
      <c r="B11" s="17"/>
      <c r="C11" s="19"/>
      <c r="D11" s="12" t="s">
        <v>21</v>
      </c>
      <c r="E11" s="6">
        <v>7818818</v>
      </c>
      <c r="F11" s="6">
        <v>7818818</v>
      </c>
      <c r="G11" s="6">
        <v>6478205</v>
      </c>
      <c r="H11" s="6">
        <v>2555330.5600000001</v>
      </c>
      <c r="I11" s="6">
        <v>2555330.5600000001</v>
      </c>
      <c r="J11" s="14"/>
    </row>
    <row r="12" spans="2:10" x14ac:dyDescent="0.25">
      <c r="B12" s="17"/>
      <c r="C12" s="20"/>
      <c r="D12" s="12" t="s">
        <v>22</v>
      </c>
      <c r="E12" s="6">
        <v>227890</v>
      </c>
      <c r="F12" s="6">
        <v>227890</v>
      </c>
      <c r="G12" s="6">
        <v>130849.91</v>
      </c>
      <c r="H12" s="6">
        <v>122849.91</v>
      </c>
      <c r="I12" s="6">
        <v>104196.41</v>
      </c>
      <c r="J12" s="14"/>
    </row>
    <row r="13" spans="2:10" ht="125.1" customHeight="1" x14ac:dyDescent="0.25">
      <c r="B13" s="17"/>
      <c r="C13" s="18" t="s">
        <v>23</v>
      </c>
      <c r="D13" s="12" t="s">
        <v>24</v>
      </c>
      <c r="E13" s="6">
        <v>2944027</v>
      </c>
      <c r="F13" s="6">
        <v>2574404</v>
      </c>
      <c r="G13" s="6">
        <v>2523420</v>
      </c>
      <c r="H13" s="6">
        <v>866513.98</v>
      </c>
      <c r="I13" s="6">
        <v>866513.98</v>
      </c>
      <c r="J13" s="14"/>
    </row>
    <row r="14" spans="2:10" x14ac:dyDescent="0.25">
      <c r="B14" s="17"/>
      <c r="C14" s="20"/>
      <c r="D14" s="12" t="s">
        <v>25</v>
      </c>
      <c r="E14" s="6">
        <v>0</v>
      </c>
      <c r="F14" s="6">
        <v>369623</v>
      </c>
      <c r="G14" s="6">
        <v>0</v>
      </c>
      <c r="H14" s="6">
        <v>0</v>
      </c>
      <c r="I14" s="6">
        <v>0</v>
      </c>
      <c r="J14" s="14"/>
    </row>
    <row r="15" spans="2:10" ht="33.950000000000003" customHeight="1" x14ac:dyDescent="0.25">
      <c r="B15" s="17"/>
      <c r="C15" s="9"/>
      <c r="D15" s="10" t="s">
        <v>8</v>
      </c>
      <c r="E15" s="11">
        <f t="shared" ref="E15:I15" si="0">SUM(E5:E14)</f>
        <v>294732369</v>
      </c>
      <c r="F15" s="11">
        <f t="shared" si="0"/>
        <v>294732369</v>
      </c>
      <c r="G15" s="11">
        <f t="shared" si="0"/>
        <v>249463570.85999998</v>
      </c>
      <c r="H15" s="11">
        <f t="shared" si="0"/>
        <v>84613339.49000001</v>
      </c>
      <c r="I15" s="11">
        <f t="shared" si="0"/>
        <v>84593981.750000015</v>
      </c>
      <c r="J15" s="15"/>
    </row>
    <row r="16" spans="2:10" x14ac:dyDescent="0.25">
      <c r="F16" t="s">
        <v>9</v>
      </c>
    </row>
    <row r="17" spans="5:10" x14ac:dyDescent="0.25">
      <c r="E17" t="s">
        <v>3</v>
      </c>
      <c r="F17" s="3" t="str">
        <f>F4</f>
        <v>Dotação Atual</v>
      </c>
      <c r="G17" s="3" t="str">
        <f>G4</f>
        <v>Empenhado</v>
      </c>
      <c r="H17" s="3" t="str">
        <f>H4</f>
        <v>Liquidado</v>
      </c>
      <c r="I17" s="3" t="s">
        <v>7</v>
      </c>
      <c r="J17" s="3"/>
    </row>
    <row r="18" spans="5:10" x14ac:dyDescent="0.25">
      <c r="E18" s="8">
        <f>E15</f>
        <v>294732369</v>
      </c>
      <c r="F18" s="4">
        <f>F15</f>
        <v>294732369</v>
      </c>
      <c r="G18" s="4">
        <f>G15</f>
        <v>249463570.85999998</v>
      </c>
      <c r="H18" s="4">
        <f>H15</f>
        <v>84613339.49000001</v>
      </c>
      <c r="I18" s="4">
        <f>I15</f>
        <v>84593981.750000015</v>
      </c>
      <c r="J18" s="4"/>
    </row>
  </sheetData>
  <mergeCells count="3">
    <mergeCell ref="B5:B15"/>
    <mergeCell ref="C13:C14"/>
    <mergeCell ref="C9:C12"/>
  </mergeCells>
  <printOptions horizontalCentered="1" verticalCentered="1"/>
  <pageMargins left="0.31496062992125984" right="0.31496062992125984" top="0.59055118110236227" bottom="0.59055118110236227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04 - 2023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Siliane Xavier Lopes</dc:creator>
  <cp:lastModifiedBy>Tiago Santos de Sousa Borges</cp:lastModifiedBy>
  <cp:lastPrinted>2023-04-17T09:54:56Z</cp:lastPrinted>
  <dcterms:created xsi:type="dcterms:W3CDTF">2023-04-03T09:15:26Z</dcterms:created>
  <dcterms:modified xsi:type="dcterms:W3CDTF">2023-05-25T16:52:22Z</dcterms:modified>
</cp:coreProperties>
</file>