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mbr-my.sharepoint.com/personal/tiago_borges_anm_gov_br/Documents/"/>
    </mc:Choice>
  </mc:AlternateContent>
  <xr:revisionPtr revIDLastSave="0" documentId="8_{76FE394B-5080-4043-9595-774CF58EE487}" xr6:coauthVersionLast="47" xr6:coauthVersionMax="47" xr10:uidLastSave="{00000000-0000-0000-0000-000000000000}"/>
  <bookViews>
    <workbookView xWindow="105" yWindow="750" windowWidth="15225" windowHeight="14220" xr2:uid="{E408A358-8D56-4CC4-8878-0AAF5BFC04E8}"/>
  </bookViews>
  <sheets>
    <sheet name="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E21" i="2" s="1"/>
  <c r="F18" i="2"/>
  <c r="G18" i="2"/>
  <c r="H18" i="2"/>
  <c r="I18" i="2"/>
  <c r="F20" i="2"/>
  <c r="G20" i="2"/>
  <c r="H20" i="2"/>
  <c r="F21" i="2"/>
  <c r="G21" i="2"/>
  <c r="H21" i="2"/>
  <c r="I21" i="2"/>
</calcChain>
</file>

<file path=xl/sharedStrings.xml><?xml version="1.0" encoding="utf-8"?>
<sst xmlns="http://schemas.openxmlformats.org/spreadsheetml/2006/main" count="68" uniqueCount="31">
  <si>
    <t>RO01 - Regra de Ouro: Assistência Médica e Odontológica de Civis - Complementação da União</t>
  </si>
  <si>
    <t>2004 - Assistência Médica e Odontológica aos Servidores Civis, Empregados, Militares e seus Dependentes</t>
  </si>
  <si>
    <t>0001 - Assistência Médica e Odontológica de Civis - Complementação da União</t>
  </si>
  <si>
    <t>RO05 - Regra de Ouro: Auxílio-Alimentação de Civis</t>
  </si>
  <si>
    <t>212B - Benefícios Obrigatórios aos Servidores Civis, Empregados, Militares e seus Dependentes</t>
  </si>
  <si>
    <t>0009 - Auxílio-Funeral e Natalidade de Civis</t>
  </si>
  <si>
    <t>0005 - Auxílio-Alimentação de Civis</t>
  </si>
  <si>
    <t>0003 - Auxílio-Transporte de Civis</t>
  </si>
  <si>
    <t>0001 - Assistência Pré-Escolar aos Dependentes de Servidores Civis e de Empregados</t>
  </si>
  <si>
    <t>RO00 - Aposentadorias e Pensões Civis da União - Regra de Ouro</t>
  </si>
  <si>
    <t>0181 - Aposentadorias e Pensões Civis da União</t>
  </si>
  <si>
    <t>0000 - Aposentadorias e Pensões Civis da União - Despesas Diversas</t>
  </si>
  <si>
    <t>0000 - Ativos Civis da União</t>
  </si>
  <si>
    <t>20TP - Ativos Civis da União</t>
  </si>
  <si>
    <t>0000 - Contribuição da União, de suas Autarquias e Fundações para o Custeio do Regime de Previdência dos Servidores Públicos Federais</t>
  </si>
  <si>
    <t>09HB - Contribuição da União, de suas Autarquias e Fundações para o Custeio do Regime de Previdência dos Servidores Públicos Federais</t>
  </si>
  <si>
    <t>RO01 - Precatórios - Regra de ouro</t>
  </si>
  <si>
    <t>0005 - Sentenças Judiciais Transitadas em Julgado (Precatórios)</t>
  </si>
  <si>
    <t>0001 - Precatórios</t>
  </si>
  <si>
    <t>Pago</t>
  </si>
  <si>
    <t>Liquidado</t>
  </si>
  <si>
    <t>Empenhado</t>
  </si>
  <si>
    <t>Dotação Atual</t>
  </si>
  <si>
    <t>Dotação Inicial</t>
  </si>
  <si>
    <t>Plano Orçamentário</t>
  </si>
  <si>
    <t>Ação</t>
  </si>
  <si>
    <t>Gráfico:</t>
  </si>
  <si>
    <t>TOTAL</t>
  </si>
  <si>
    <t>Ano</t>
  </si>
  <si>
    <t>DESPESAS OBRIGATÓRIAS</t>
  </si>
  <si>
    <t>EXECUÇÃO ORÇAMENTÁRIA AGÊNCIA NACIONAL DE MINERAÇÃO - ANM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</si>
</sst>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4" tint="-0.499984740745262"/>
      <name val="Tahoma"/>
      <family val="2"/>
    </font>
    <font>
      <b/>
      <sz val="8"/>
      <color theme="4" tint="-0.499984740745262"/>
      <name val="Tahoma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4" tint="-0.499984740745262"/>
      <name val="Tahoma"/>
      <family val="2"/>
    </font>
    <font>
      <b/>
      <sz val="11"/>
      <color theme="4" tint="-0.499984740745262"/>
      <name val="Calibri"/>
      <family val="2"/>
      <scheme val="minor"/>
    </font>
    <font>
      <sz val="11"/>
      <color theme="0"/>
      <name val="Arial"/>
      <family val="2"/>
    </font>
    <font>
      <b/>
      <sz val="24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dashDot">
        <color theme="4" tint="-0.499984740745262"/>
      </left>
      <right style="dashDot">
        <color theme="4" tint="-0.499984740745262"/>
      </right>
      <top style="dashDot">
        <color theme="4" tint="-0.499984740745262"/>
      </top>
      <bottom style="dashDot">
        <color theme="4" tint="-0.499984740745262"/>
      </bottom>
      <diagonal/>
    </border>
    <border>
      <left style="dashDot">
        <color theme="4" tint="-0.499984740745262"/>
      </left>
      <right/>
      <top/>
      <bottom style="dashDot">
        <color theme="4" tint="-0.499984740745262"/>
      </bottom>
      <diagonal/>
    </border>
    <border>
      <left style="dashDot">
        <color theme="4" tint="-0.499984740745262"/>
      </left>
      <right style="dashDot">
        <color theme="4" tint="-0.499984740745262"/>
      </right>
      <top/>
      <bottom style="dashDot">
        <color theme="4" tint="-0.499984740745262"/>
      </bottom>
      <diagonal/>
    </border>
    <border>
      <left style="dashDot">
        <color theme="4" tint="-0.499984740745262"/>
      </left>
      <right style="dashDot">
        <color theme="4" tint="-0.499984740745262"/>
      </right>
      <top style="dashDot">
        <color theme="4" tint="-0.499984740745262"/>
      </top>
      <bottom/>
      <diagonal/>
    </border>
    <border>
      <left style="dashDot">
        <color theme="4" tint="-0.499984740745262"/>
      </left>
      <right style="dashDot">
        <color theme="4" tint="-0.499984740745262"/>
      </right>
      <top/>
      <bottom/>
      <diagonal/>
    </border>
    <border>
      <left style="dashDot">
        <color theme="4" tint="-0.499984740745262"/>
      </left>
      <right/>
      <top style="dashDot">
        <color theme="4" tint="-0.499984740745262"/>
      </top>
      <bottom style="dashDot">
        <color theme="4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3" fontId="4" fillId="0" borderId="0" xfId="0" applyNumberFormat="1" applyFont="1"/>
    <xf numFmtId="3" fontId="0" fillId="0" borderId="0" xfId="0" applyNumberFormat="1"/>
    <xf numFmtId="0" fontId="4" fillId="0" borderId="0" xfId="0" applyFont="1"/>
    <xf numFmtId="3" fontId="5" fillId="0" borderId="0" xfId="0" applyNumberFormat="1" applyFont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 i="1">
                <a:solidFill>
                  <a:schemeClr val="accent1">
                    <a:lumMod val="50000"/>
                  </a:schemeClr>
                </a:solidFill>
              </a:rPr>
              <a:t>Execução Orçamentária ANM-Despesas</a:t>
            </a:r>
            <a:r>
              <a:rPr lang="pt-BR" b="1" i="1" baseline="0">
                <a:solidFill>
                  <a:schemeClr val="accent1">
                    <a:lumMod val="50000"/>
                  </a:schemeClr>
                </a:solidFill>
              </a:rPr>
              <a:t> Obrigatórias 2020</a:t>
            </a:r>
          </a:p>
          <a:p>
            <a:pPr>
              <a:defRPr b="1" i="1">
                <a:solidFill>
                  <a:schemeClr val="accent1">
                    <a:lumMod val="50000"/>
                  </a:schemeClr>
                </a:solidFill>
              </a:defRPr>
            </a:pPr>
            <a:endParaRPr lang="pt-BR" b="1" i="1">
              <a:solidFill>
                <a:schemeClr val="accent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Série1</c:v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>
              <a:outerShdw blurRad="215900" dist="38100" dir="18900000" sx="140000" sy="140000" algn="bl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C7-477C-97DF-DCAE795363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C7-477C-97DF-DCAE7953630F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5C7-477C-97DF-DCAE795363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215900" dist="38100" dir="18900000" sx="140000" sy="140000" algn="bl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5C7-477C-97DF-DCAE7953630F}"/>
              </c:ext>
            </c:extLst>
          </c:dPt>
          <c:dLbls>
            <c:dLbl>
              <c:idx val="0"/>
              <c:layout>
                <c:manualLayout>
                  <c:x val="5.9962521063605702E-3"/>
                  <c:y val="-7.71456123432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C7-477C-97DF-DCAE7953630F}"/>
                </c:ext>
              </c:extLst>
            </c:dLbl>
            <c:dLbl>
              <c:idx val="1"/>
              <c:layout>
                <c:manualLayout>
                  <c:x val="3.9975014042404047E-3"/>
                  <c:y val="-5.785920925747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7-477C-97DF-DCAE7953630F}"/>
                </c:ext>
              </c:extLst>
            </c:dLbl>
            <c:dLbl>
              <c:idx val="2"/>
              <c:layout>
                <c:manualLayout>
                  <c:x val="5.9962521063606075E-3"/>
                  <c:y val="-4.628736740597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7-477C-97DF-DCAE7953630F}"/>
                </c:ext>
              </c:extLst>
            </c:dLbl>
            <c:dLbl>
              <c:idx val="3"/>
              <c:layout>
                <c:manualLayout>
                  <c:x val="1.9987507021202023E-3"/>
                  <c:y val="-5.0144648023143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7-477C-97DF-DCAE7953630F}"/>
                </c:ext>
              </c:extLst>
            </c:dLbl>
            <c:dLbl>
              <c:idx val="4"/>
              <c:layout>
                <c:manualLayout>
                  <c:x val="1.9987507021202023E-3"/>
                  <c:y val="-5.0144648023143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7-477C-97DF-DCAE7953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'2020'!$E$20:$I$20</c:f>
              <c:strCache>
                <c:ptCount val="5"/>
                <c:pt idx="0">
                  <c:v>Dotação Inicial</c:v>
                </c:pt>
                <c:pt idx="1">
                  <c:v>Dotação Atual</c:v>
                </c:pt>
                <c:pt idx="2">
                  <c:v>Empenhado</c:v>
                </c:pt>
                <c:pt idx="3">
                  <c:v>Liquidado</c:v>
                </c:pt>
                <c:pt idx="4">
                  <c:v>Pago</c:v>
                </c:pt>
              </c:strCache>
            </c:strRef>
          </c:cat>
          <c:val>
            <c:numRef>
              <c:f>'2020'!$E$21:$I$21</c:f>
              <c:numCache>
                <c:formatCode>#,##0</c:formatCode>
                <c:ptCount val="5"/>
                <c:pt idx="0">
                  <c:v>251162849</c:v>
                </c:pt>
                <c:pt idx="1">
                  <c:v>289508538</c:v>
                </c:pt>
                <c:pt idx="2">
                  <c:v>281787644.99000001</c:v>
                </c:pt>
                <c:pt idx="3">
                  <c:v>278389767.59000003</c:v>
                </c:pt>
                <c:pt idx="4">
                  <c:v>260471838.69999999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9-75C7-477C-97DF-DCAE79536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gapDepth val="143"/>
        <c:shape val="box"/>
        <c:axId val="1503651407"/>
        <c:axId val="1415545663"/>
        <c:axId val="0"/>
      </c:bar3DChart>
      <c:catAx>
        <c:axId val="150365140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5545663"/>
        <c:crosses val="autoZero"/>
        <c:auto val="1"/>
        <c:lblAlgn val="ctr"/>
        <c:lblOffset val="100"/>
        <c:noMultiLvlLbl val="0"/>
      </c:catAx>
      <c:valAx>
        <c:axId val="1415545663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0365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1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202405</xdr:colOff>
      <xdr:row>3</xdr:row>
      <xdr:rowOff>95251</xdr:rowOff>
    </xdr:from>
    <xdr:to>
      <xdr:col>21</xdr:col>
      <xdr:colOff>95249</xdr:colOff>
      <xdr:row>14</xdr:row>
      <xdr:rowOff>119063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F91DB4-0C31-48E6-AAC1-3DD3522E6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4D86-C7D5-4DAD-A129-1501F767CB74}">
  <dimension ref="B1:V36"/>
  <sheetViews>
    <sheetView showGridLines="0" tabSelected="1" zoomScale="80" zoomScaleNormal="80" workbookViewId="0">
      <selection activeCell="J16" sqref="J16"/>
    </sheetView>
  </sheetViews>
  <sheetFormatPr defaultRowHeight="15" x14ac:dyDescent="0.25"/>
  <cols>
    <col min="1" max="1" width="3.140625" customWidth="1"/>
    <col min="2" max="2" width="8.85546875" bestFit="1" customWidth="1"/>
    <col min="3" max="3" width="34.85546875" style="1" customWidth="1"/>
    <col min="4" max="4" width="41.28515625" style="1" customWidth="1"/>
    <col min="5" max="10" width="11.7109375" customWidth="1"/>
    <col min="15" max="15" width="13.7109375" bestFit="1" customWidth="1"/>
  </cols>
  <sheetData>
    <row r="1" spans="2:22" ht="31.5" x14ac:dyDescent="0.5">
      <c r="B1" s="31" t="s">
        <v>30</v>
      </c>
    </row>
    <row r="2" spans="2:22" ht="31.5" x14ac:dyDescent="0.5">
      <c r="B2" s="31" t="s">
        <v>29</v>
      </c>
    </row>
    <row r="4" spans="2:22" s="27" customFormat="1" ht="54.6" customHeight="1" x14ac:dyDescent="0.25">
      <c r="B4" s="30" t="s">
        <v>28</v>
      </c>
      <c r="C4" s="30" t="s">
        <v>25</v>
      </c>
      <c r="D4" s="30" t="s">
        <v>24</v>
      </c>
      <c r="E4" s="30" t="s">
        <v>23</v>
      </c>
      <c r="F4" s="30" t="s">
        <v>22</v>
      </c>
      <c r="G4" s="30" t="s">
        <v>21</v>
      </c>
      <c r="H4" s="30" t="s">
        <v>20</v>
      </c>
      <c r="I4" s="29" t="s">
        <v>19</v>
      </c>
      <c r="J4" s="28"/>
    </row>
    <row r="5" spans="2:22" ht="44.1" customHeight="1" x14ac:dyDescent="0.25">
      <c r="B5" s="16">
        <v>2020</v>
      </c>
      <c r="C5" s="21" t="s">
        <v>17</v>
      </c>
      <c r="D5" s="21" t="s">
        <v>18</v>
      </c>
      <c r="E5" s="20">
        <v>440631</v>
      </c>
      <c r="F5" s="20">
        <v>434494</v>
      </c>
      <c r="G5" s="20">
        <v>434493.5</v>
      </c>
      <c r="H5" s="20">
        <v>434493.5</v>
      </c>
      <c r="I5" s="20">
        <v>434493.5</v>
      </c>
      <c r="J5" s="26"/>
    </row>
    <row r="6" spans="2:22" ht="48.6" customHeight="1" x14ac:dyDescent="0.25">
      <c r="B6" s="16"/>
      <c r="C6" s="21" t="s">
        <v>17</v>
      </c>
      <c r="D6" s="21" t="s">
        <v>16</v>
      </c>
      <c r="E6" s="20">
        <v>0</v>
      </c>
      <c r="F6" s="20">
        <v>219892</v>
      </c>
      <c r="G6" s="20">
        <v>219890.39</v>
      </c>
      <c r="H6" s="20">
        <v>219890.39</v>
      </c>
      <c r="I6" s="20">
        <v>219890.39</v>
      </c>
      <c r="J6" s="26"/>
    </row>
    <row r="7" spans="2:22" ht="60" customHeight="1" x14ac:dyDescent="0.25">
      <c r="B7" s="16"/>
      <c r="C7" s="21" t="s">
        <v>15</v>
      </c>
      <c r="D7" s="21" t="s">
        <v>14</v>
      </c>
      <c r="E7" s="20">
        <v>24679993</v>
      </c>
      <c r="F7" s="20">
        <v>26903678</v>
      </c>
      <c r="G7" s="20">
        <v>26891911</v>
      </c>
      <c r="H7" s="20">
        <v>25973136.699999999</v>
      </c>
      <c r="I7" s="20">
        <v>25973136.699999999</v>
      </c>
      <c r="J7" s="26"/>
    </row>
    <row r="8" spans="2:22" x14ac:dyDescent="0.25">
      <c r="B8" s="16"/>
      <c r="C8" s="21" t="s">
        <v>13</v>
      </c>
      <c r="D8" s="21" t="s">
        <v>12</v>
      </c>
      <c r="E8" s="20">
        <v>167403361</v>
      </c>
      <c r="F8" s="20">
        <v>177257415</v>
      </c>
      <c r="G8" s="20">
        <v>171202315.72</v>
      </c>
      <c r="H8" s="20">
        <v>169212508.78999999</v>
      </c>
      <c r="I8" s="20">
        <v>156905200.05000001</v>
      </c>
      <c r="J8" s="26"/>
    </row>
    <row r="9" spans="2:22" ht="36.950000000000003" customHeight="1" x14ac:dyDescent="0.25">
      <c r="B9" s="16"/>
      <c r="C9" s="21" t="s">
        <v>10</v>
      </c>
      <c r="D9" s="21" t="s">
        <v>11</v>
      </c>
      <c r="E9" s="20">
        <v>46281369</v>
      </c>
      <c r="F9" s="20">
        <v>47219537</v>
      </c>
      <c r="G9" s="20">
        <v>46939330.119999997</v>
      </c>
      <c r="H9" s="20">
        <v>46855500.919999987</v>
      </c>
      <c r="I9" s="20">
        <v>46480000.629999988</v>
      </c>
      <c r="J9" s="26"/>
    </row>
    <row r="10" spans="2:22" ht="42.95" customHeight="1" x14ac:dyDescent="0.25">
      <c r="B10" s="16"/>
      <c r="C10" s="21" t="s">
        <v>10</v>
      </c>
      <c r="D10" s="21" t="s">
        <v>9</v>
      </c>
      <c r="E10" s="20">
        <v>0</v>
      </c>
      <c r="F10" s="20">
        <v>24161992</v>
      </c>
      <c r="G10" s="20">
        <v>23896992</v>
      </c>
      <c r="H10" s="20">
        <v>23817580.010000002</v>
      </c>
      <c r="I10" s="20">
        <v>19521944.48</v>
      </c>
      <c r="J10" s="26"/>
    </row>
    <row r="11" spans="2:22" ht="44.45" customHeight="1" x14ac:dyDescent="0.25">
      <c r="B11" s="16"/>
      <c r="C11" s="24" t="s">
        <v>4</v>
      </c>
      <c r="D11" s="21" t="s">
        <v>8</v>
      </c>
      <c r="E11" s="20">
        <v>488235</v>
      </c>
      <c r="F11" s="20">
        <v>488235</v>
      </c>
      <c r="G11" s="20">
        <v>440000</v>
      </c>
      <c r="H11" s="20">
        <v>390343.8</v>
      </c>
      <c r="I11" s="20">
        <v>358590.9</v>
      </c>
      <c r="J11" s="26"/>
    </row>
    <row r="12" spans="2:22" x14ac:dyDescent="0.25">
      <c r="B12" s="16"/>
      <c r="C12" s="25"/>
      <c r="D12" s="21" t="s">
        <v>7</v>
      </c>
      <c r="E12" s="20">
        <v>987754</v>
      </c>
      <c r="F12" s="20">
        <v>987754</v>
      </c>
      <c r="G12" s="20">
        <v>587754</v>
      </c>
      <c r="H12" s="20">
        <v>419166.16</v>
      </c>
      <c r="I12" s="20">
        <v>392330.9</v>
      </c>
      <c r="J12" s="26"/>
    </row>
    <row r="13" spans="2:22" x14ac:dyDescent="0.25">
      <c r="B13" s="16"/>
      <c r="C13" s="25"/>
      <c r="D13" s="21" t="s">
        <v>6</v>
      </c>
      <c r="E13" s="20">
        <v>8407028</v>
      </c>
      <c r="F13" s="20">
        <v>8008785</v>
      </c>
      <c r="G13" s="20">
        <v>8008785</v>
      </c>
      <c r="H13" s="20">
        <v>7956526.7399999993</v>
      </c>
      <c r="I13" s="20">
        <v>7308410.3199999994</v>
      </c>
      <c r="J13" s="26"/>
    </row>
    <row r="14" spans="2:22" x14ac:dyDescent="0.25">
      <c r="B14" s="16"/>
      <c r="C14" s="25"/>
      <c r="D14" s="21" t="s">
        <v>5</v>
      </c>
      <c r="E14" s="20">
        <v>70174</v>
      </c>
      <c r="F14" s="20">
        <v>168417</v>
      </c>
      <c r="G14" s="20">
        <v>164708.26</v>
      </c>
      <c r="H14" s="20">
        <v>159262.51</v>
      </c>
      <c r="I14" s="20">
        <v>158603.26</v>
      </c>
      <c r="J14" s="19"/>
    </row>
    <row r="15" spans="2:22" ht="25.5" x14ac:dyDescent="0.25">
      <c r="B15" s="16"/>
      <c r="C15" s="22"/>
      <c r="D15" s="21" t="s">
        <v>3</v>
      </c>
      <c r="E15" s="20">
        <v>0</v>
      </c>
      <c r="F15" s="20">
        <v>656874</v>
      </c>
      <c r="G15" s="20">
        <v>0</v>
      </c>
      <c r="H15" s="20">
        <v>0</v>
      </c>
      <c r="I15" s="20">
        <v>0</v>
      </c>
      <c r="J15" s="19"/>
    </row>
    <row r="16" spans="2:22" ht="44.45" customHeight="1" x14ac:dyDescent="0.25">
      <c r="B16" s="16"/>
      <c r="C16" s="24" t="s">
        <v>1</v>
      </c>
      <c r="D16" s="21" t="s">
        <v>2</v>
      </c>
      <c r="E16" s="20">
        <v>2404304</v>
      </c>
      <c r="F16" s="20">
        <v>2704304</v>
      </c>
      <c r="G16" s="20">
        <v>2704304</v>
      </c>
      <c r="H16" s="20">
        <v>2664947.2200000002</v>
      </c>
      <c r="I16" s="20">
        <v>2575809.66</v>
      </c>
      <c r="J16" s="19"/>
      <c r="N16" s="23"/>
      <c r="O16" s="23"/>
      <c r="P16" s="23"/>
      <c r="Q16" s="23"/>
      <c r="S16" s="23"/>
      <c r="T16" s="23"/>
      <c r="U16" s="23"/>
      <c r="V16" s="23"/>
    </row>
    <row r="17" spans="2:22" ht="60" customHeight="1" x14ac:dyDescent="0.25">
      <c r="B17" s="16"/>
      <c r="C17" s="22"/>
      <c r="D17" s="21" t="s">
        <v>0</v>
      </c>
      <c r="E17" s="20">
        <v>0</v>
      </c>
      <c r="F17" s="20">
        <v>297161</v>
      </c>
      <c r="G17" s="20">
        <v>297161</v>
      </c>
      <c r="H17" s="20">
        <v>286410.84999999998</v>
      </c>
      <c r="I17" s="20">
        <v>143427.91</v>
      </c>
      <c r="J17" s="19"/>
      <c r="N17" s="18"/>
      <c r="O17" s="17"/>
      <c r="P17" s="17"/>
      <c r="Q17" s="17"/>
      <c r="S17" s="18"/>
      <c r="T17" s="17"/>
      <c r="U17" s="17"/>
      <c r="V17" s="17"/>
    </row>
    <row r="18" spans="2:22" ht="33.950000000000003" customHeight="1" x14ac:dyDescent="0.25">
      <c r="B18" s="16"/>
      <c r="C18" s="15"/>
      <c r="D18" s="14" t="s">
        <v>27</v>
      </c>
      <c r="E18" s="13">
        <f>SUM(E5:E17)</f>
        <v>251162849</v>
      </c>
      <c r="F18" s="13">
        <f>SUM(F5:F17)</f>
        <v>289508538</v>
      </c>
      <c r="G18" s="13">
        <f>SUM(G5:G17)</f>
        <v>281787644.99000001</v>
      </c>
      <c r="H18" s="13">
        <f>SUM(H5:H17)</f>
        <v>278389767.59000003</v>
      </c>
      <c r="I18" s="12">
        <f>SUM(I5:I17)</f>
        <v>260471838.69999999</v>
      </c>
      <c r="J18" s="11"/>
    </row>
    <row r="19" spans="2:22" x14ac:dyDescent="0.25">
      <c r="F19" t="s">
        <v>26</v>
      </c>
    </row>
    <row r="20" spans="2:22" x14ac:dyDescent="0.25">
      <c r="E20" t="s">
        <v>23</v>
      </c>
      <c r="F20" s="10" t="str">
        <f>F4</f>
        <v>Dotação Atual</v>
      </c>
      <c r="G20" s="10" t="str">
        <f>G4</f>
        <v>Empenhado</v>
      </c>
      <c r="H20" s="10" t="str">
        <f>H4</f>
        <v>Liquidado</v>
      </c>
      <c r="I20" s="10" t="s">
        <v>19</v>
      </c>
      <c r="J20" s="10"/>
    </row>
    <row r="21" spans="2:22" x14ac:dyDescent="0.25">
      <c r="E21" s="9">
        <f>E18</f>
        <v>251162849</v>
      </c>
      <c r="F21" s="8">
        <f>F18</f>
        <v>289508538</v>
      </c>
      <c r="G21" s="8">
        <f>G18</f>
        <v>281787644.99000001</v>
      </c>
      <c r="H21" s="8">
        <f>H18</f>
        <v>278389767.59000003</v>
      </c>
      <c r="I21" s="8">
        <f>I18</f>
        <v>260471838.69999999</v>
      </c>
      <c r="J21" s="8"/>
    </row>
    <row r="23" spans="2:22" x14ac:dyDescent="0.25">
      <c r="C23" s="7" t="s">
        <v>25</v>
      </c>
      <c r="D23" s="7" t="s">
        <v>24</v>
      </c>
      <c r="E23" s="6" t="s">
        <v>23</v>
      </c>
      <c r="F23" s="6" t="s">
        <v>22</v>
      </c>
      <c r="G23" s="6" t="s">
        <v>21</v>
      </c>
      <c r="H23" s="6" t="s">
        <v>20</v>
      </c>
      <c r="I23" s="6" t="s">
        <v>19</v>
      </c>
      <c r="J23" s="5"/>
    </row>
    <row r="24" spans="2:22" x14ac:dyDescent="0.25">
      <c r="C24" s="3" t="s">
        <v>17</v>
      </c>
      <c r="D24" s="3" t="s">
        <v>18</v>
      </c>
      <c r="E24" s="2">
        <v>440631</v>
      </c>
      <c r="F24" s="2">
        <v>434494</v>
      </c>
      <c r="G24" s="2">
        <v>434493.5</v>
      </c>
      <c r="H24" s="2">
        <v>434493.5</v>
      </c>
      <c r="I24" s="2">
        <v>434493.5</v>
      </c>
      <c r="J24" s="4"/>
    </row>
    <row r="25" spans="2:22" x14ac:dyDescent="0.25">
      <c r="C25" s="3" t="s">
        <v>17</v>
      </c>
      <c r="D25" s="3" t="s">
        <v>16</v>
      </c>
      <c r="E25" s="2">
        <v>0</v>
      </c>
      <c r="F25" s="2">
        <v>219892</v>
      </c>
      <c r="G25" s="2">
        <v>219890.39</v>
      </c>
      <c r="H25" s="2">
        <v>219890.39</v>
      </c>
      <c r="I25" s="2">
        <v>219890.39</v>
      </c>
      <c r="J25" s="4"/>
    </row>
    <row r="26" spans="2:22" x14ac:dyDescent="0.25">
      <c r="C26" s="3" t="s">
        <v>15</v>
      </c>
      <c r="D26" s="3" t="s">
        <v>14</v>
      </c>
      <c r="E26" s="2">
        <v>24679993</v>
      </c>
      <c r="F26" s="2">
        <v>26903678</v>
      </c>
      <c r="G26" s="2">
        <v>26891911</v>
      </c>
      <c r="H26" s="2">
        <v>25973136.699999999</v>
      </c>
      <c r="I26" s="2">
        <v>25973136.699999999</v>
      </c>
      <c r="J26" s="4"/>
    </row>
    <row r="27" spans="2:22" x14ac:dyDescent="0.25">
      <c r="C27" s="3" t="s">
        <v>13</v>
      </c>
      <c r="D27" s="3" t="s">
        <v>12</v>
      </c>
      <c r="E27" s="2">
        <v>167403361</v>
      </c>
      <c r="F27" s="2">
        <v>177257415</v>
      </c>
      <c r="G27" s="2">
        <v>171202315.72</v>
      </c>
      <c r="H27" s="2">
        <v>169212508.78999999</v>
      </c>
      <c r="I27" s="2">
        <v>156905200.05000001</v>
      </c>
      <c r="J27" s="4"/>
    </row>
    <row r="28" spans="2:22" x14ac:dyDescent="0.25">
      <c r="C28" s="3" t="s">
        <v>10</v>
      </c>
      <c r="D28" s="3" t="s">
        <v>11</v>
      </c>
      <c r="E28" s="2">
        <v>46281369</v>
      </c>
      <c r="F28" s="2">
        <v>47219537</v>
      </c>
      <c r="G28" s="2">
        <v>46939330.119999997</v>
      </c>
      <c r="H28" s="2">
        <v>46855500.919999987</v>
      </c>
      <c r="I28" s="2">
        <v>46480000.629999988</v>
      </c>
      <c r="J28" s="4"/>
    </row>
    <row r="29" spans="2:22" x14ac:dyDescent="0.25">
      <c r="C29" s="3" t="s">
        <v>10</v>
      </c>
      <c r="D29" s="3" t="s">
        <v>9</v>
      </c>
      <c r="E29" s="2">
        <v>0</v>
      </c>
      <c r="F29" s="2">
        <v>24161992</v>
      </c>
      <c r="G29" s="2">
        <v>23896992</v>
      </c>
      <c r="H29" s="2">
        <v>23817580.010000002</v>
      </c>
      <c r="I29" s="2">
        <v>19521944.48</v>
      </c>
      <c r="J29" s="4"/>
    </row>
    <row r="30" spans="2:22" x14ac:dyDescent="0.25">
      <c r="C30" s="3" t="s">
        <v>4</v>
      </c>
      <c r="D30" s="3" t="s">
        <v>8</v>
      </c>
      <c r="E30" s="2">
        <v>488235</v>
      </c>
      <c r="F30" s="2">
        <v>488235</v>
      </c>
      <c r="G30" s="2">
        <v>440000</v>
      </c>
      <c r="H30" s="2">
        <v>390343.8</v>
      </c>
      <c r="I30" s="2">
        <v>358590.9</v>
      </c>
      <c r="J30" s="4"/>
    </row>
    <row r="31" spans="2:22" x14ac:dyDescent="0.25">
      <c r="C31" s="3" t="s">
        <v>4</v>
      </c>
      <c r="D31" s="3" t="s">
        <v>7</v>
      </c>
      <c r="E31" s="2">
        <v>987754</v>
      </c>
      <c r="F31" s="2">
        <v>987754</v>
      </c>
      <c r="G31" s="2">
        <v>587754</v>
      </c>
      <c r="H31" s="2">
        <v>419166.16</v>
      </c>
      <c r="I31" s="2">
        <v>392330.9</v>
      </c>
      <c r="J31" s="4"/>
    </row>
    <row r="32" spans="2:22" x14ac:dyDescent="0.25">
      <c r="C32" s="3" t="s">
        <v>4</v>
      </c>
      <c r="D32" s="3" t="s">
        <v>6</v>
      </c>
      <c r="E32" s="2">
        <v>8407028</v>
      </c>
      <c r="F32" s="2">
        <v>8008785</v>
      </c>
      <c r="G32" s="2">
        <v>8008785</v>
      </c>
      <c r="H32" s="2">
        <v>7956526.7399999993</v>
      </c>
      <c r="I32" s="2">
        <v>7308410.3199999994</v>
      </c>
      <c r="J32" s="4"/>
    </row>
    <row r="33" spans="3:10" x14ac:dyDescent="0.25">
      <c r="C33" s="3" t="s">
        <v>4</v>
      </c>
      <c r="D33" s="3" t="s">
        <v>5</v>
      </c>
      <c r="E33" s="2">
        <v>70174</v>
      </c>
      <c r="F33" s="2">
        <v>168417</v>
      </c>
      <c r="G33" s="2">
        <v>164708.26</v>
      </c>
      <c r="H33" s="2">
        <v>159262.51</v>
      </c>
      <c r="I33" s="2">
        <v>158603.26</v>
      </c>
      <c r="J33" s="4"/>
    </row>
    <row r="34" spans="3:10" x14ac:dyDescent="0.25">
      <c r="C34" s="3" t="s">
        <v>4</v>
      </c>
      <c r="D34" s="3" t="s">
        <v>3</v>
      </c>
      <c r="E34" s="2">
        <v>0</v>
      </c>
      <c r="F34" s="2">
        <v>656874</v>
      </c>
      <c r="G34" s="2">
        <v>0</v>
      </c>
      <c r="H34" s="2">
        <v>0</v>
      </c>
      <c r="I34" s="2">
        <v>0</v>
      </c>
    </row>
    <row r="35" spans="3:10" x14ac:dyDescent="0.25">
      <c r="C35" s="3" t="s">
        <v>1</v>
      </c>
      <c r="D35" s="3" t="s">
        <v>2</v>
      </c>
      <c r="E35" s="2">
        <v>2404304</v>
      </c>
      <c r="F35" s="2">
        <v>2704304</v>
      </c>
      <c r="G35" s="2">
        <v>2704304</v>
      </c>
      <c r="H35" s="2">
        <v>2664947.2200000002</v>
      </c>
      <c r="I35" s="2">
        <v>2575809.66</v>
      </c>
    </row>
    <row r="36" spans="3:10" x14ac:dyDescent="0.25">
      <c r="C36" s="3" t="s">
        <v>1</v>
      </c>
      <c r="D36" s="3" t="s">
        <v>0</v>
      </c>
      <c r="E36" s="2">
        <v>0</v>
      </c>
      <c r="F36" s="2">
        <v>297161</v>
      </c>
      <c r="G36" s="2">
        <v>297161</v>
      </c>
      <c r="H36" s="2">
        <v>286410.84999999998</v>
      </c>
      <c r="I36" s="2">
        <v>143427.91</v>
      </c>
    </row>
  </sheetData>
  <mergeCells count="7">
    <mergeCell ref="B5:B18"/>
    <mergeCell ref="N16:Q16"/>
    <mergeCell ref="S16:V16"/>
    <mergeCell ref="N17:Q17"/>
    <mergeCell ref="S17:V17"/>
    <mergeCell ref="C16:C17"/>
    <mergeCell ref="C11:C15"/>
  </mergeCells>
  <printOptions horizontalCentered="1" verticalCentered="1"/>
  <pageMargins left="0.31496062992125984" right="0.31496062992125984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Santos de Sousa Borges</dc:creator>
  <cp:lastModifiedBy>Tiago Santos de Sousa Borges</cp:lastModifiedBy>
  <dcterms:created xsi:type="dcterms:W3CDTF">2023-05-25T14:50:43Z</dcterms:created>
  <dcterms:modified xsi:type="dcterms:W3CDTF">2023-05-25T14:57:58Z</dcterms:modified>
</cp:coreProperties>
</file>