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mbr-my.sharepoint.com/personal/tiago_borges_anm_gov_br/Documents/"/>
    </mc:Choice>
  </mc:AlternateContent>
  <xr:revisionPtr revIDLastSave="1" documentId="8_{C1A2CA30-9256-4073-9A48-B11523EDD221}" xr6:coauthVersionLast="47" xr6:coauthVersionMax="47" xr10:uidLastSave="{2DBD33E6-BECB-4186-A349-8322EE8B73DC}"/>
  <bookViews>
    <workbookView xWindow="10320" yWindow="1140" windowWidth="15225" windowHeight="14220" xr2:uid="{38F0C059-2438-4A31-A622-2F78B090A2EB}"/>
  </bookViews>
  <sheets>
    <sheet name="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E41" i="2"/>
  <c r="F41" i="2"/>
  <c r="G41" i="2"/>
  <c r="H41" i="2"/>
  <c r="E43" i="2"/>
  <c r="F43" i="2"/>
  <c r="G43" i="2"/>
  <c r="D44" i="2"/>
  <c r="E44" i="2"/>
  <c r="F44" i="2"/>
  <c r="G44" i="2"/>
  <c r="H44" i="2"/>
</calcChain>
</file>

<file path=xl/sharedStrings.xml><?xml version="1.0" encoding="utf-8"?>
<sst xmlns="http://schemas.openxmlformats.org/spreadsheetml/2006/main" count="55" uniqueCount="51">
  <si>
    <t>Pago</t>
  </si>
  <si>
    <t>Dotação Inicial</t>
  </si>
  <si>
    <t>Gráfico:</t>
  </si>
  <si>
    <t>TOTAL</t>
  </si>
  <si>
    <t>0009 - Administração da Gerência Regional da ANM de Goiás</t>
  </si>
  <si>
    <t>RO01 - Desenvolvimento Institucional - Regra de Ouro</t>
  </si>
  <si>
    <t>0008 - Administração da Gerência Regional da ANM do Espírito Santo</t>
  </si>
  <si>
    <t>0007 - Administração da Gerência Regional da ANM do Ceará</t>
  </si>
  <si>
    <t>0006 - Administração da Gerência Regional da ANM da Bahia</t>
  </si>
  <si>
    <t>0005 - Administração da Gerência Regional da ANM do Amazonas</t>
  </si>
  <si>
    <t>0004 - Administração da Gerência Regional da ANM de Alagoas</t>
  </si>
  <si>
    <t>0003 - Administração da ANM SEDE</t>
  </si>
  <si>
    <t>0002 - Capacitação de Servidores Públicos Federais</t>
  </si>
  <si>
    <t>0001 - Desenvolvimento Institucional</t>
  </si>
  <si>
    <t>000S - Administração da Gerência Regional da ANM do Amapá</t>
  </si>
  <si>
    <t>000R - Administração da Gerência Regional da ANM do Tocantins</t>
  </si>
  <si>
    <t>000Q - Administração da Gerência Regional da ANM de Sergipe</t>
  </si>
  <si>
    <t>000P - Administração da Gerência Regional da ANM de São Paulo</t>
  </si>
  <si>
    <t>000O - Administração da Gerência Regional da ANM de Santa Catarina</t>
  </si>
  <si>
    <t>000N - Administração da Gerência Regional da ANM de Roraima</t>
  </si>
  <si>
    <t>000M - Administração da Gerência Regional da ANM de Rondônia</t>
  </si>
  <si>
    <t>000L - Administração da Gerência Regional da ANM do Rio Grande do Sul</t>
  </si>
  <si>
    <t>000K - Administração da Gerência Regional da ANM do Rio Grande do Norte</t>
  </si>
  <si>
    <t>000J - Administração da Gerência Regional da ANM do Rio de Janeiro</t>
  </si>
  <si>
    <t>000I - Administração da Gerência Regional da ANM do Piauí</t>
  </si>
  <si>
    <t>000H - Administração da Gerência Regional da ANM de Pernambuco</t>
  </si>
  <si>
    <t>000G - Administração da Gerência Regional da ANM do Paraná</t>
  </si>
  <si>
    <t>000F - Administração da Gerência Regional da ANM da Paraíba</t>
  </si>
  <si>
    <t>000E - Administração da Gerência Regional da ANM do Pará</t>
  </si>
  <si>
    <t>000D - Administração da Gerência Regional da ANM do Mato Grosso do Sul</t>
  </si>
  <si>
    <t>000C - Administração da Gerência Regional da ANM de Mato Grosso</t>
  </si>
  <si>
    <t>000B - Administração da Gerência Regional da ANM de Minas Gerais</t>
  </si>
  <si>
    <t>000A - Administração da Gerência Regional da ANM do Maranhão</t>
  </si>
  <si>
    <t>0000 - Administração da Unidade - Despesas Diversas</t>
  </si>
  <si>
    <t>2000 - Administração da Unidade</t>
  </si>
  <si>
    <t>0000 - Ajuda de Custo para Moradia ou Auxílio-Moradia a Agentes Públicos</t>
  </si>
  <si>
    <t>216H - Ajuda de Custo para Moradia ou Auxílio-Moradia a Agentes Públicos</t>
  </si>
  <si>
    <t>0003 - Regulação da Atividade de Mineração</t>
  </si>
  <si>
    <t>0002 - Outorga e Fiscalização da Produção Mineral</t>
  </si>
  <si>
    <t>0001 - Outorga e Fiscalização da Pesquisa Mineral</t>
  </si>
  <si>
    <t>215Z - Outorga, Fiscalização e Regulação da Mineração</t>
  </si>
  <si>
    <t>0000 - Reforma de unidades da ANM - Despesas Diversas</t>
  </si>
  <si>
    <t>15AL - Reforma de unidades da ANM</t>
  </si>
  <si>
    <t>Liquidado</t>
  </si>
  <si>
    <t>Empenhado</t>
  </si>
  <si>
    <t>Dotação Atual</t>
  </si>
  <si>
    <t>Plano Orçamentário</t>
  </si>
  <si>
    <t>Ação</t>
  </si>
  <si>
    <t>Ano</t>
  </si>
  <si>
    <t>DESPESAS DISCRICIONÁRIAS</t>
  </si>
  <si>
    <t>EXECUÇÃO ORÇAMENTÁRIA AGÊNCIA NACIONAL DE MINERAÇÃO - ANM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</si>
</sst>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8"/>
      <color theme="4" tint="-0.499984740745262"/>
      <name val="Tahoma"/>
      <family val="2"/>
    </font>
    <font>
      <sz val="11"/>
      <color theme="0"/>
      <name val="Arial"/>
      <family val="2"/>
    </font>
    <font>
      <b/>
      <sz val="24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dashDot">
        <color theme="4" tint="-0.499984740745262"/>
      </left>
      <right style="dashDot">
        <color theme="4" tint="-0.499984740745262"/>
      </right>
      <top/>
      <bottom style="dashDot">
        <color theme="4" tint="-0.499984740745262"/>
      </bottom>
      <diagonal/>
    </border>
    <border>
      <left style="dashDot">
        <color theme="4" tint="-0.499984740745262"/>
      </left>
      <right style="dashDot">
        <color theme="4" tint="-0.499984740745262"/>
      </right>
      <top style="dashDot">
        <color theme="4" tint="-0.499984740745262"/>
      </top>
      <bottom style="dashDot">
        <color theme="4" tint="-0.499984740745262"/>
      </bottom>
      <diagonal/>
    </border>
    <border>
      <left style="dashDot">
        <color theme="4" tint="-0.499984740745262"/>
      </left>
      <right style="dashDot">
        <color theme="4" tint="-0.499984740745262"/>
      </right>
      <top/>
      <bottom/>
      <diagonal/>
    </border>
    <border>
      <left style="dashDot">
        <color theme="4" tint="-0.499984740745262"/>
      </left>
      <right style="dashDot">
        <color theme="4" tint="-0.499984740745262"/>
      </right>
      <top style="dashDot">
        <color theme="4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43" fontId="0" fillId="0" borderId="0" xfId="1" applyFont="1"/>
    <xf numFmtId="3" fontId="2" fillId="0" borderId="0" xfId="0" applyNumberFormat="1" applyFont="1"/>
    <xf numFmtId="3" fontId="0" fillId="0" borderId="0" xfId="0" applyNumberFormat="1"/>
    <xf numFmtId="0" fontId="2" fillId="0" borderId="0" xfId="0" applyFont="1"/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 i="1">
                <a:solidFill>
                  <a:schemeClr val="accent1">
                    <a:lumMod val="50000"/>
                  </a:schemeClr>
                </a:solidFill>
              </a:rPr>
              <a:t>Execução Orçamentária ANM-Despesas</a:t>
            </a:r>
            <a:r>
              <a:rPr lang="pt-BR" b="1" i="1" baseline="0">
                <a:solidFill>
                  <a:schemeClr val="accent1">
                    <a:lumMod val="50000"/>
                  </a:schemeClr>
                </a:solidFill>
              </a:rPr>
              <a:t> Discricionárias 2020</a:t>
            </a:r>
          </a:p>
          <a:p>
            <a:pPr>
              <a:defRPr b="1" i="1">
                <a:solidFill>
                  <a:schemeClr val="accent1">
                    <a:lumMod val="50000"/>
                  </a:schemeClr>
                </a:solidFill>
              </a:defRPr>
            </a:pPr>
            <a:endParaRPr lang="pt-BR" b="1" i="1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Série1</c:v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>
              <a:outerShdw blurRad="215900" dist="38100" dir="18900000" sx="140000" sy="140000" algn="bl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661-4615-91CF-0FEEAEFF17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661-4615-91CF-0FEEAEFF171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661-4615-91CF-0FEEAEFF171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215900" dist="38100" dir="18900000" sx="140000" sy="140000" algn="b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661-4615-91CF-0FEEAEFF1715}"/>
              </c:ext>
            </c:extLst>
          </c:dPt>
          <c:dLbls>
            <c:dLbl>
              <c:idx val="0"/>
              <c:layout>
                <c:manualLayout>
                  <c:x val="5.9962521063605702E-3"/>
                  <c:y val="-7.71456123432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61-4615-91CF-0FEEAEFF1715}"/>
                </c:ext>
              </c:extLst>
            </c:dLbl>
            <c:dLbl>
              <c:idx val="1"/>
              <c:layout>
                <c:manualLayout>
                  <c:x val="3.9975014042404047E-3"/>
                  <c:y val="-5.7859209257473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1-4615-91CF-0FEEAEFF1715}"/>
                </c:ext>
              </c:extLst>
            </c:dLbl>
            <c:dLbl>
              <c:idx val="2"/>
              <c:layout>
                <c:manualLayout>
                  <c:x val="5.9962521063606075E-3"/>
                  <c:y val="-4.628736740597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1-4615-91CF-0FEEAEFF1715}"/>
                </c:ext>
              </c:extLst>
            </c:dLbl>
            <c:dLbl>
              <c:idx val="3"/>
              <c:layout>
                <c:manualLayout>
                  <c:x val="1.9987507021202023E-3"/>
                  <c:y val="-5.0144648023143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1-4615-91CF-0FEEAEFF1715}"/>
                </c:ext>
              </c:extLst>
            </c:dLbl>
            <c:dLbl>
              <c:idx val="4"/>
              <c:layout>
                <c:manualLayout>
                  <c:x val="1.9987507021202023E-3"/>
                  <c:y val="-5.0144648023143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61-4615-91CF-0FEEAEFF17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'2020'!$D$43:$H$43</c:f>
              <c:strCache>
                <c:ptCount val="5"/>
                <c:pt idx="0">
                  <c:v>Dotação Inicial</c:v>
                </c:pt>
                <c:pt idx="1">
                  <c:v>Dotação Atual</c:v>
                </c:pt>
                <c:pt idx="2">
                  <c:v>Empenhado</c:v>
                </c:pt>
                <c:pt idx="3">
                  <c:v>Liquidado</c:v>
                </c:pt>
                <c:pt idx="4">
                  <c:v>Pago</c:v>
                </c:pt>
              </c:strCache>
            </c:strRef>
          </c:cat>
          <c:val>
            <c:numRef>
              <c:f>'2020'!$D$44:$H$44</c:f>
              <c:numCache>
                <c:formatCode>#,##0</c:formatCode>
                <c:ptCount val="5"/>
                <c:pt idx="0">
                  <c:v>77919986</c:v>
                </c:pt>
                <c:pt idx="1">
                  <c:v>91510304</c:v>
                </c:pt>
                <c:pt idx="2">
                  <c:v>82985185.799999997</c:v>
                </c:pt>
                <c:pt idx="3">
                  <c:v>44739568.789999999</c:v>
                </c:pt>
                <c:pt idx="4">
                  <c:v>44587043.460000001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9-E661-4615-91CF-0FEEAEFF1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gapDepth val="143"/>
        <c:shape val="box"/>
        <c:axId val="1503651407"/>
        <c:axId val="1415545663"/>
        <c:axId val="0"/>
      </c:bar3DChart>
      <c:catAx>
        <c:axId val="15036514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5545663"/>
        <c:crosses val="autoZero"/>
        <c:auto val="1"/>
        <c:lblAlgn val="ctr"/>
        <c:lblOffset val="100"/>
        <c:noMultiLvlLbl val="0"/>
      </c:catAx>
      <c:valAx>
        <c:axId val="141554566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0365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1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202406</xdr:colOff>
      <xdr:row>3</xdr:row>
      <xdr:rowOff>35720</xdr:rowOff>
    </xdr:from>
    <xdr:to>
      <xdr:col>24</xdr:col>
      <xdr:colOff>11906</xdr:colOff>
      <xdr:row>10</xdr:row>
      <xdr:rowOff>59532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C55F93-59E7-4554-9362-2531FCAAB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AD1D-EB9B-4168-96DD-4646872740ED}">
  <sheetPr codeName="Planilha1"/>
  <dimension ref="A1:M45"/>
  <sheetViews>
    <sheetView showGridLines="0" tabSelected="1" zoomScale="80" zoomScaleNormal="80" workbookViewId="0">
      <selection activeCell="B10" sqref="B10:B40"/>
    </sheetView>
  </sheetViews>
  <sheetFormatPr defaultRowHeight="15" x14ac:dyDescent="0.25"/>
  <cols>
    <col min="1" max="1" width="8.5703125" customWidth="1"/>
    <col min="2" max="2" width="46.85546875" style="2" customWidth="1"/>
    <col min="3" max="3" width="56.5703125" style="1" customWidth="1"/>
    <col min="4" max="8" width="20.5703125" customWidth="1"/>
    <col min="13" max="13" width="13.7109375" bestFit="1" customWidth="1"/>
  </cols>
  <sheetData>
    <row r="1" spans="1:8" ht="31.5" x14ac:dyDescent="0.5">
      <c r="A1" s="22" t="s">
        <v>50</v>
      </c>
    </row>
    <row r="2" spans="1:8" ht="31.5" x14ac:dyDescent="0.5">
      <c r="A2" s="22" t="s">
        <v>49</v>
      </c>
    </row>
    <row r="4" spans="1:8" s="19" customFormat="1" ht="54.6" customHeight="1" x14ac:dyDescent="0.25">
      <c r="A4" s="20" t="s">
        <v>48</v>
      </c>
      <c r="B4" s="21" t="s">
        <v>47</v>
      </c>
      <c r="C4" s="20" t="s">
        <v>46</v>
      </c>
      <c r="D4" s="20" t="s">
        <v>1</v>
      </c>
      <c r="E4" s="20" t="s">
        <v>45</v>
      </c>
      <c r="F4" s="20" t="s">
        <v>44</v>
      </c>
      <c r="G4" s="20" t="s">
        <v>43</v>
      </c>
      <c r="H4" s="20" t="s">
        <v>0</v>
      </c>
    </row>
    <row r="5" spans="1:8" ht="35.1" customHeight="1" x14ac:dyDescent="0.25">
      <c r="A5" s="10">
        <v>2020</v>
      </c>
      <c r="B5" s="18" t="s">
        <v>42</v>
      </c>
      <c r="C5" s="15" t="s">
        <v>41</v>
      </c>
      <c r="D5" s="14">
        <v>100000</v>
      </c>
      <c r="E5" s="14">
        <v>99111</v>
      </c>
      <c r="F5" s="14">
        <v>99111</v>
      </c>
      <c r="G5" s="14">
        <v>44424.73</v>
      </c>
      <c r="H5" s="14">
        <v>44424.73</v>
      </c>
    </row>
    <row r="6" spans="1:8" ht="35.1" customHeight="1" x14ac:dyDescent="0.25">
      <c r="A6" s="10"/>
      <c r="B6" s="17" t="s">
        <v>40</v>
      </c>
      <c r="C6" s="15" t="s">
        <v>39</v>
      </c>
      <c r="D6" s="14">
        <v>2284014</v>
      </c>
      <c r="E6" s="14">
        <v>2263719</v>
      </c>
      <c r="F6" s="14">
        <v>1537930.19</v>
      </c>
      <c r="G6" s="14">
        <v>865238.91999999993</v>
      </c>
      <c r="H6" s="14">
        <v>865238.91999999993</v>
      </c>
    </row>
    <row r="7" spans="1:8" ht="35.1" customHeight="1" x14ac:dyDescent="0.25">
      <c r="A7" s="10"/>
      <c r="B7" s="16"/>
      <c r="C7" s="15" t="s">
        <v>38</v>
      </c>
      <c r="D7" s="14">
        <v>11964795</v>
      </c>
      <c r="E7" s="14">
        <v>20530471</v>
      </c>
      <c r="F7" s="14">
        <v>17058309.77</v>
      </c>
      <c r="G7" s="14">
        <v>3009937.459999999</v>
      </c>
      <c r="H7" s="14">
        <v>3009937.459999999</v>
      </c>
    </row>
    <row r="8" spans="1:8" ht="35.1" customHeight="1" x14ac:dyDescent="0.25">
      <c r="A8" s="10"/>
      <c r="B8" s="13"/>
      <c r="C8" s="15" t="s">
        <v>37</v>
      </c>
      <c r="D8" s="14">
        <v>2284015</v>
      </c>
      <c r="E8" s="14">
        <v>2263720</v>
      </c>
      <c r="F8" s="14">
        <v>1936835.68</v>
      </c>
      <c r="G8" s="14">
        <v>968325.2</v>
      </c>
      <c r="H8" s="14">
        <v>968325.2</v>
      </c>
    </row>
    <row r="9" spans="1:8" ht="35.1" customHeight="1" x14ac:dyDescent="0.25">
      <c r="A9" s="10"/>
      <c r="B9" s="18" t="s">
        <v>36</v>
      </c>
      <c r="C9" s="15" t="s">
        <v>35</v>
      </c>
      <c r="D9" s="14">
        <v>610542</v>
      </c>
      <c r="E9" s="14">
        <v>610542</v>
      </c>
      <c r="F9" s="14">
        <v>610542</v>
      </c>
      <c r="G9" s="14">
        <v>574570.71</v>
      </c>
      <c r="H9" s="14">
        <v>542294.62</v>
      </c>
    </row>
    <row r="10" spans="1:8" ht="35.1" customHeight="1" x14ac:dyDescent="0.25">
      <c r="A10" s="10"/>
      <c r="B10" s="17" t="s">
        <v>34</v>
      </c>
      <c r="C10" s="15" t="s">
        <v>33</v>
      </c>
      <c r="D10" s="14">
        <v>10000000</v>
      </c>
      <c r="E10" s="14">
        <v>0</v>
      </c>
      <c r="F10" s="14">
        <v>0</v>
      </c>
      <c r="G10" s="14">
        <v>0</v>
      </c>
      <c r="H10" s="14">
        <v>0</v>
      </c>
    </row>
    <row r="11" spans="1:8" ht="35.1" customHeight="1" x14ac:dyDescent="0.25">
      <c r="A11" s="10"/>
      <c r="B11" s="16"/>
      <c r="C11" s="15" t="s">
        <v>32</v>
      </c>
      <c r="D11" s="14">
        <v>350000</v>
      </c>
      <c r="E11" s="14">
        <v>350000</v>
      </c>
      <c r="F11" s="14">
        <v>329814.31000000011</v>
      </c>
      <c r="G11" s="14">
        <v>290814.31000000011</v>
      </c>
      <c r="H11" s="14">
        <v>290814.31000000011</v>
      </c>
    </row>
    <row r="12" spans="1:8" ht="35.1" customHeight="1" x14ac:dyDescent="0.25">
      <c r="A12" s="10"/>
      <c r="B12" s="16"/>
      <c r="C12" s="15" t="s">
        <v>31</v>
      </c>
      <c r="D12" s="14">
        <v>3331946</v>
      </c>
      <c r="E12" s="14">
        <v>3302340</v>
      </c>
      <c r="F12" s="14">
        <v>3166321.88</v>
      </c>
      <c r="G12" s="14">
        <v>2773369.49</v>
      </c>
      <c r="H12" s="14">
        <v>2772869.13</v>
      </c>
    </row>
    <row r="13" spans="1:8" ht="35.1" customHeight="1" x14ac:dyDescent="0.25">
      <c r="A13" s="10"/>
      <c r="B13" s="16"/>
      <c r="C13" s="15" t="s">
        <v>30</v>
      </c>
      <c r="D13" s="14">
        <v>715000</v>
      </c>
      <c r="E13" s="14">
        <v>708646</v>
      </c>
      <c r="F13" s="14">
        <v>699239.75</v>
      </c>
      <c r="G13" s="14">
        <v>584791.74000000011</v>
      </c>
      <c r="H13" s="14">
        <v>584791.74000000011</v>
      </c>
    </row>
    <row r="14" spans="1:8" ht="35.1" customHeight="1" x14ac:dyDescent="0.25">
      <c r="A14" s="10"/>
      <c r="B14" s="16"/>
      <c r="C14" s="15" t="s">
        <v>29</v>
      </c>
      <c r="D14" s="14">
        <v>278980</v>
      </c>
      <c r="E14" s="14">
        <v>276501</v>
      </c>
      <c r="F14" s="14">
        <v>219815.76</v>
      </c>
      <c r="G14" s="14">
        <v>201751.19</v>
      </c>
      <c r="H14" s="14">
        <v>201751.19</v>
      </c>
    </row>
    <row r="15" spans="1:8" ht="35.1" customHeight="1" x14ac:dyDescent="0.25">
      <c r="A15" s="10"/>
      <c r="B15" s="16"/>
      <c r="C15" s="15" t="s">
        <v>28</v>
      </c>
      <c r="D15" s="14">
        <v>1735567</v>
      </c>
      <c r="E15" s="14">
        <v>1720145</v>
      </c>
      <c r="F15" s="14">
        <v>1673059.88</v>
      </c>
      <c r="G15" s="14">
        <v>1652488.83</v>
      </c>
      <c r="H15" s="14">
        <v>1629465.95</v>
      </c>
    </row>
    <row r="16" spans="1:8" ht="35.1" customHeight="1" x14ac:dyDescent="0.25">
      <c r="A16" s="10"/>
      <c r="B16" s="16"/>
      <c r="C16" s="15" t="s">
        <v>27</v>
      </c>
      <c r="D16" s="14">
        <v>479980</v>
      </c>
      <c r="E16" s="14">
        <v>475715</v>
      </c>
      <c r="F16" s="14">
        <v>473528.28</v>
      </c>
      <c r="G16" s="14">
        <v>444712.16999999993</v>
      </c>
      <c r="H16" s="14">
        <v>444712.16999999993</v>
      </c>
    </row>
    <row r="17" spans="1:8" ht="35.1" customHeight="1" x14ac:dyDescent="0.25">
      <c r="A17" s="10"/>
      <c r="B17" s="16"/>
      <c r="C17" s="15" t="s">
        <v>26</v>
      </c>
      <c r="D17" s="14">
        <v>548650</v>
      </c>
      <c r="E17" s="14">
        <v>543775</v>
      </c>
      <c r="F17" s="14">
        <v>501154.75999999989</v>
      </c>
      <c r="G17" s="14">
        <v>463769.31999999989</v>
      </c>
      <c r="H17" s="14">
        <v>463769.31999999989</v>
      </c>
    </row>
    <row r="18" spans="1:8" ht="35.1" customHeight="1" x14ac:dyDescent="0.25">
      <c r="A18" s="10"/>
      <c r="B18" s="16"/>
      <c r="C18" s="15" t="s">
        <v>25</v>
      </c>
      <c r="D18" s="14">
        <v>515380</v>
      </c>
      <c r="E18" s="14">
        <v>515380</v>
      </c>
      <c r="F18" s="14">
        <v>511053.09</v>
      </c>
      <c r="G18" s="14">
        <v>509129.68999999989</v>
      </c>
      <c r="H18" s="14">
        <v>509129.68999999989</v>
      </c>
    </row>
    <row r="19" spans="1:8" ht="35.1" customHeight="1" x14ac:dyDescent="0.25">
      <c r="A19" s="10"/>
      <c r="B19" s="16"/>
      <c r="C19" s="15" t="s">
        <v>24</v>
      </c>
      <c r="D19" s="14">
        <v>649824</v>
      </c>
      <c r="E19" s="14">
        <v>644050</v>
      </c>
      <c r="F19" s="14">
        <v>511926.27000000008</v>
      </c>
      <c r="G19" s="14">
        <v>507386.05</v>
      </c>
      <c r="H19" s="14">
        <v>507386.05</v>
      </c>
    </row>
    <row r="20" spans="1:8" ht="35.1" customHeight="1" x14ac:dyDescent="0.25">
      <c r="A20" s="10"/>
      <c r="B20" s="16"/>
      <c r="C20" s="15" t="s">
        <v>23</v>
      </c>
      <c r="D20" s="14">
        <v>995320</v>
      </c>
      <c r="E20" s="14">
        <v>986476</v>
      </c>
      <c r="F20" s="14">
        <v>858551.5</v>
      </c>
      <c r="G20" s="14">
        <v>789968.39</v>
      </c>
      <c r="H20" s="14">
        <v>789968.39</v>
      </c>
    </row>
    <row r="21" spans="1:8" ht="35.1" customHeight="1" x14ac:dyDescent="0.25">
      <c r="A21" s="10"/>
      <c r="B21" s="16"/>
      <c r="C21" s="15" t="s">
        <v>22</v>
      </c>
      <c r="D21" s="14">
        <v>347514</v>
      </c>
      <c r="E21" s="14">
        <v>344426</v>
      </c>
      <c r="F21" s="14">
        <v>233863.11</v>
      </c>
      <c r="G21" s="14">
        <v>227888.63</v>
      </c>
      <c r="H21" s="14">
        <v>227888.63</v>
      </c>
    </row>
    <row r="22" spans="1:8" ht="35.1" customHeight="1" x14ac:dyDescent="0.25">
      <c r="A22" s="10"/>
      <c r="B22" s="16"/>
      <c r="C22" s="15" t="s">
        <v>21</v>
      </c>
      <c r="D22" s="14">
        <v>698834</v>
      </c>
      <c r="E22" s="14">
        <v>692624</v>
      </c>
      <c r="F22" s="14">
        <v>510994.09999999992</v>
      </c>
      <c r="G22" s="14">
        <v>462200.74</v>
      </c>
      <c r="H22" s="14">
        <v>462200.74</v>
      </c>
    </row>
    <row r="23" spans="1:8" ht="35.1" customHeight="1" x14ac:dyDescent="0.25">
      <c r="A23" s="10"/>
      <c r="B23" s="16"/>
      <c r="C23" s="15" t="s">
        <v>20</v>
      </c>
      <c r="D23" s="14">
        <v>405876</v>
      </c>
      <c r="E23" s="14">
        <v>402269</v>
      </c>
      <c r="F23" s="14">
        <v>397070.94000000012</v>
      </c>
      <c r="G23" s="14">
        <v>364990.58000000007</v>
      </c>
      <c r="H23" s="14">
        <v>364990.58000000007</v>
      </c>
    </row>
    <row r="24" spans="1:8" ht="35.1" customHeight="1" x14ac:dyDescent="0.25">
      <c r="A24" s="10"/>
      <c r="B24" s="16"/>
      <c r="C24" s="15" t="s">
        <v>19</v>
      </c>
      <c r="D24" s="14">
        <v>451180</v>
      </c>
      <c r="E24" s="14">
        <v>447171</v>
      </c>
      <c r="F24" s="14">
        <v>291102.59999999998</v>
      </c>
      <c r="G24" s="14">
        <v>249963.76</v>
      </c>
      <c r="H24" s="14">
        <v>249963.76</v>
      </c>
    </row>
    <row r="25" spans="1:8" ht="35.1" customHeight="1" x14ac:dyDescent="0.25">
      <c r="A25" s="10"/>
      <c r="B25" s="16"/>
      <c r="C25" s="15" t="s">
        <v>18</v>
      </c>
      <c r="D25" s="14">
        <v>620985</v>
      </c>
      <c r="E25" s="14">
        <v>615467</v>
      </c>
      <c r="F25" s="14">
        <v>583297.37000000011</v>
      </c>
      <c r="G25" s="14">
        <v>528440.6</v>
      </c>
      <c r="H25" s="14">
        <v>528440.6</v>
      </c>
    </row>
    <row r="26" spans="1:8" ht="35.1" customHeight="1" x14ac:dyDescent="0.25">
      <c r="A26" s="10"/>
      <c r="B26" s="16"/>
      <c r="C26" s="15" t="s">
        <v>17</v>
      </c>
      <c r="D26" s="14">
        <v>992850</v>
      </c>
      <c r="E26" s="14">
        <v>984028</v>
      </c>
      <c r="F26" s="14">
        <v>829611.68</v>
      </c>
      <c r="G26" s="14">
        <v>812091.68</v>
      </c>
      <c r="H26" s="14">
        <v>812091.68</v>
      </c>
    </row>
    <row r="27" spans="1:8" ht="35.1" customHeight="1" x14ac:dyDescent="0.25">
      <c r="A27" s="10"/>
      <c r="B27" s="16"/>
      <c r="C27" s="15" t="s">
        <v>16</v>
      </c>
      <c r="D27" s="14">
        <v>220296</v>
      </c>
      <c r="E27" s="14">
        <v>218338</v>
      </c>
      <c r="F27" s="14">
        <v>179097.67</v>
      </c>
      <c r="G27" s="14">
        <v>168238.73</v>
      </c>
      <c r="H27" s="14">
        <v>168238.73</v>
      </c>
    </row>
    <row r="28" spans="1:8" ht="35.1" customHeight="1" x14ac:dyDescent="0.25">
      <c r="A28" s="10"/>
      <c r="B28" s="16"/>
      <c r="C28" s="15" t="s">
        <v>15</v>
      </c>
      <c r="D28" s="14">
        <v>594615</v>
      </c>
      <c r="E28" s="14">
        <v>589331</v>
      </c>
      <c r="F28" s="14">
        <v>393628.92999999988</v>
      </c>
      <c r="G28" s="14">
        <v>353380.61</v>
      </c>
      <c r="H28" s="14">
        <v>349442.07000000012</v>
      </c>
    </row>
    <row r="29" spans="1:8" ht="35.1" customHeight="1" x14ac:dyDescent="0.25">
      <c r="A29" s="10"/>
      <c r="B29" s="16"/>
      <c r="C29" s="15" t="s">
        <v>14</v>
      </c>
      <c r="D29" s="14">
        <v>615000</v>
      </c>
      <c r="E29" s="14">
        <v>609535</v>
      </c>
      <c r="F29" s="14">
        <v>609513.1100000001</v>
      </c>
      <c r="G29" s="14">
        <v>609513.1100000001</v>
      </c>
      <c r="H29" s="14">
        <v>609513.1100000001</v>
      </c>
    </row>
    <row r="30" spans="1:8" ht="35.1" customHeight="1" x14ac:dyDescent="0.25">
      <c r="A30" s="10"/>
      <c r="B30" s="16"/>
      <c r="C30" s="15" t="s">
        <v>13</v>
      </c>
      <c r="D30" s="14">
        <v>10606790</v>
      </c>
      <c r="E30" s="14">
        <v>12348062</v>
      </c>
      <c r="F30" s="14">
        <v>12271673.6</v>
      </c>
      <c r="G30" s="14">
        <v>8026251.8799999999</v>
      </c>
      <c r="H30" s="14">
        <v>8026251.8799999999</v>
      </c>
    </row>
    <row r="31" spans="1:8" ht="35.1" customHeight="1" x14ac:dyDescent="0.25">
      <c r="A31" s="10"/>
      <c r="B31" s="16"/>
      <c r="C31" s="15" t="s">
        <v>12</v>
      </c>
      <c r="D31" s="14">
        <v>1500000</v>
      </c>
      <c r="E31" s="14">
        <v>1990671</v>
      </c>
      <c r="F31" s="14">
        <v>1726851.21</v>
      </c>
      <c r="G31" s="14">
        <v>270979.82</v>
      </c>
      <c r="H31" s="14">
        <v>258136.21</v>
      </c>
    </row>
    <row r="32" spans="1:8" ht="35.1" customHeight="1" x14ac:dyDescent="0.25">
      <c r="A32" s="10"/>
      <c r="B32" s="16"/>
      <c r="C32" s="15" t="s">
        <v>11</v>
      </c>
      <c r="D32" s="14">
        <v>18236442</v>
      </c>
      <c r="E32" s="14">
        <v>27383917</v>
      </c>
      <c r="F32" s="14">
        <v>26242266.429999981</v>
      </c>
      <c r="G32" s="14">
        <v>12889600.59</v>
      </c>
      <c r="H32" s="14">
        <v>12809656.74</v>
      </c>
    </row>
    <row r="33" spans="1:13" ht="35.1" customHeight="1" x14ac:dyDescent="0.25">
      <c r="A33" s="10"/>
      <c r="B33" s="16"/>
      <c r="C33" s="15" t="s">
        <v>10</v>
      </c>
      <c r="D33" s="14">
        <v>160000</v>
      </c>
      <c r="E33" s="14">
        <v>158578</v>
      </c>
      <c r="F33" s="14">
        <v>156165.70000000001</v>
      </c>
      <c r="G33" s="14">
        <v>153429.97</v>
      </c>
      <c r="H33" s="14">
        <v>153429.97</v>
      </c>
    </row>
    <row r="34" spans="1:13" ht="35.1" customHeight="1" x14ac:dyDescent="0.25">
      <c r="A34" s="10"/>
      <c r="B34" s="16"/>
      <c r="C34" s="15" t="s">
        <v>9</v>
      </c>
      <c r="D34" s="14">
        <v>615000</v>
      </c>
      <c r="E34" s="14">
        <v>609535</v>
      </c>
      <c r="F34" s="14">
        <v>602168.0399999998</v>
      </c>
      <c r="G34" s="14">
        <v>602168.0399999998</v>
      </c>
      <c r="H34" s="14">
        <v>602168.0399999998</v>
      </c>
    </row>
    <row r="35" spans="1:13" ht="35.1" customHeight="1" x14ac:dyDescent="0.25">
      <c r="A35" s="10"/>
      <c r="B35" s="16"/>
      <c r="C35" s="15" t="s">
        <v>8</v>
      </c>
      <c r="D35" s="14">
        <v>1600000</v>
      </c>
      <c r="E35" s="14">
        <v>1585783</v>
      </c>
      <c r="F35" s="14">
        <v>1308709.95</v>
      </c>
      <c r="G35" s="14">
        <v>1160695.25</v>
      </c>
      <c r="H35" s="14">
        <v>1160695.25</v>
      </c>
    </row>
    <row r="36" spans="1:13" ht="35.1" customHeight="1" x14ac:dyDescent="0.25">
      <c r="A36" s="10"/>
      <c r="B36" s="16"/>
      <c r="C36" s="15" t="s">
        <v>7</v>
      </c>
      <c r="D36" s="14">
        <v>618000</v>
      </c>
      <c r="E36" s="14">
        <v>612508</v>
      </c>
      <c r="F36" s="14">
        <v>589672.48999999987</v>
      </c>
      <c r="G36" s="14">
        <v>560082.59</v>
      </c>
      <c r="H36" s="14">
        <v>560082.59</v>
      </c>
    </row>
    <row r="37" spans="1:13" ht="35.1" customHeight="1" x14ac:dyDescent="0.25">
      <c r="A37" s="10"/>
      <c r="B37" s="16"/>
      <c r="C37" s="15" t="s">
        <v>6</v>
      </c>
      <c r="D37" s="14">
        <v>1381250</v>
      </c>
      <c r="E37" s="14">
        <v>1368977</v>
      </c>
      <c r="F37" s="14">
        <v>1160228.3600000001</v>
      </c>
      <c r="G37" s="14">
        <v>1041422.76</v>
      </c>
      <c r="H37" s="14">
        <v>1041422.76</v>
      </c>
    </row>
    <row r="38" spans="1:13" ht="35.1" customHeight="1" x14ac:dyDescent="0.25">
      <c r="A38" s="10"/>
      <c r="B38" s="16"/>
      <c r="C38" s="15" t="s">
        <v>4</v>
      </c>
      <c r="D38" s="14">
        <v>780000</v>
      </c>
      <c r="E38" s="14">
        <v>773069</v>
      </c>
      <c r="F38" s="14">
        <v>521688.8000000001</v>
      </c>
      <c r="G38" s="14">
        <v>448292.41</v>
      </c>
      <c r="H38" s="14">
        <v>448292.41</v>
      </c>
    </row>
    <row r="39" spans="1:13" ht="35.1" customHeight="1" x14ac:dyDescent="0.25">
      <c r="A39" s="10"/>
      <c r="B39" s="16"/>
      <c r="C39" s="15" t="s">
        <v>5</v>
      </c>
      <c r="D39" s="14">
        <v>0</v>
      </c>
      <c r="E39" s="14">
        <v>3879423</v>
      </c>
      <c r="F39" s="14">
        <v>3585844.94</v>
      </c>
      <c r="G39" s="14">
        <v>1606985.13</v>
      </c>
      <c r="H39" s="14">
        <v>1606985.13</v>
      </c>
    </row>
    <row r="40" spans="1:13" ht="35.1" customHeight="1" x14ac:dyDescent="0.25">
      <c r="A40" s="10"/>
      <c r="B40" s="13"/>
      <c r="C40" s="12" t="s">
        <v>4</v>
      </c>
      <c r="D40" s="11">
        <v>631341</v>
      </c>
      <c r="E40" s="11">
        <v>606001</v>
      </c>
      <c r="F40" s="11">
        <v>604542.65</v>
      </c>
      <c r="G40" s="11">
        <v>522273.71</v>
      </c>
      <c r="H40" s="11">
        <v>522273.71</v>
      </c>
    </row>
    <row r="41" spans="1:13" ht="35.1" customHeight="1" x14ac:dyDescent="0.25">
      <c r="A41" s="10"/>
      <c r="B41" s="9"/>
      <c r="C41" s="8" t="s">
        <v>3</v>
      </c>
      <c r="D41" s="7">
        <f>SUM(D5:D40)</f>
        <v>77919986</v>
      </c>
      <c r="E41" s="7">
        <f>SUM(E5:E40)</f>
        <v>91510304</v>
      </c>
      <c r="F41" s="7">
        <f>SUM(F5:F40)</f>
        <v>82985185.799999997</v>
      </c>
      <c r="G41" s="7">
        <f>SUM(G5:G40)</f>
        <v>44739568.789999999</v>
      </c>
      <c r="H41" s="7">
        <f>SUM(H5:H40)</f>
        <v>44587043.460000001</v>
      </c>
    </row>
    <row r="42" spans="1:13" x14ac:dyDescent="0.25">
      <c r="E42" t="s">
        <v>2</v>
      </c>
    </row>
    <row r="43" spans="1:13" x14ac:dyDescent="0.25">
      <c r="C43" t="s">
        <v>2</v>
      </c>
      <c r="D43" t="s">
        <v>1</v>
      </c>
      <c r="E43" s="6" t="str">
        <f>E4</f>
        <v>Dotação Atual</v>
      </c>
      <c r="F43" s="6" t="str">
        <f>F4</f>
        <v>Empenhado</v>
      </c>
      <c r="G43" s="6" t="str">
        <f>G4</f>
        <v>Liquidado</v>
      </c>
      <c r="H43" s="6" t="s">
        <v>0</v>
      </c>
    </row>
    <row r="44" spans="1:13" x14ac:dyDescent="0.25">
      <c r="D44" s="5">
        <f>D41</f>
        <v>77919986</v>
      </c>
      <c r="E44" s="4">
        <f>E41</f>
        <v>91510304</v>
      </c>
      <c r="F44" s="4">
        <f>F41</f>
        <v>82985185.799999997</v>
      </c>
      <c r="G44" s="4">
        <f>G41</f>
        <v>44739568.789999999</v>
      </c>
      <c r="H44" s="4">
        <f>H41</f>
        <v>44587043.460000001</v>
      </c>
    </row>
    <row r="45" spans="1:13" x14ac:dyDescent="0.25">
      <c r="M45" s="3"/>
    </row>
  </sheetData>
  <mergeCells count="3">
    <mergeCell ref="A5:A41"/>
    <mergeCell ref="B10:B40"/>
    <mergeCell ref="B6:B8"/>
  </mergeCells>
  <printOptions horizontalCentered="1" verticalCentered="1"/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Santos de Sousa Borges</dc:creator>
  <cp:lastModifiedBy>Tiago Santos de Sousa Borges</cp:lastModifiedBy>
  <dcterms:created xsi:type="dcterms:W3CDTF">2023-05-25T14:44:28Z</dcterms:created>
  <dcterms:modified xsi:type="dcterms:W3CDTF">2023-05-25T14:45:48Z</dcterms:modified>
</cp:coreProperties>
</file>