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br-my.sharepoint.com/personal/amelia_cristina_anm_gov_br/Documents/Área de Trabalho/"/>
    </mc:Choice>
  </mc:AlternateContent>
  <xr:revisionPtr revIDLastSave="0" documentId="8_{56C923F9-CC45-4827-9A6E-94CB95941139}" xr6:coauthVersionLast="47" xr6:coauthVersionMax="47" xr10:uidLastSave="{00000000-0000-0000-0000-000000000000}"/>
  <bookViews>
    <workbookView xWindow="28680" yWindow="-120" windowWidth="29040" windowHeight="15720" tabRatio="840" xr2:uid="{BD0A5BEE-FC54-4317-8652-40685F5A1859}"/>
  </bookViews>
  <sheets>
    <sheet name="Consolidação" sheetId="1" r:id="rId1"/>
    <sheet name="AL" sheetId="2" r:id="rId2"/>
    <sheet name="AM" sheetId="29" r:id="rId3"/>
    <sheet name="AP" sheetId="3" r:id="rId4"/>
    <sheet name="BA" sheetId="4" r:id="rId5"/>
    <sheet name="CE" sheetId="5" r:id="rId6"/>
    <sheet name="ES" sheetId="6" r:id="rId7"/>
    <sheet name="GO" sheetId="7" r:id="rId8"/>
    <sheet name="MA" sheetId="8" r:id="rId9"/>
    <sheet name="MG" sheetId="9" r:id="rId10"/>
    <sheet name="UAPM-MG" sheetId="11" r:id="rId11"/>
    <sheet name="UAGV-MG" sheetId="10" r:id="rId12"/>
    <sheet name="UAPC-MG" sheetId="30" r:id="rId13"/>
    <sheet name="MS" sheetId="12" r:id="rId14"/>
    <sheet name="MT" sheetId="13" r:id="rId15"/>
    <sheet name="PA" sheetId="14" r:id="rId16"/>
    <sheet name="UAI-PA" sheetId="15" r:id="rId17"/>
    <sheet name="PB" sheetId="16" r:id="rId18"/>
    <sheet name="PE" sheetId="17" r:id="rId19"/>
    <sheet name="PI" sheetId="18" r:id="rId20"/>
    <sheet name="PR" sheetId="19" r:id="rId21"/>
    <sheet name="RJ" sheetId="20" r:id="rId22"/>
    <sheet name="RN" sheetId="21" r:id="rId23"/>
    <sheet name="RO" sheetId="22" r:id="rId24"/>
    <sheet name="RR" sheetId="23" r:id="rId25"/>
    <sheet name="SC" sheetId="25" r:id="rId26"/>
    <sheet name="RS" sheetId="32" r:id="rId27"/>
    <sheet name="SE" sheetId="26" r:id="rId28"/>
    <sheet name="SP" sheetId="27" r:id="rId29"/>
    <sheet name="TO" sheetId="28" r:id="rId30"/>
  </sheets>
  <definedNames>
    <definedName name="A">GO!$XEP$21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7" i="9" l="1"/>
  <c r="G24" i="29"/>
  <c r="B13" i="1"/>
  <c r="B6" i="1" l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D5" i="1"/>
  <c r="C5" i="1"/>
  <c r="B5" i="1"/>
  <c r="D25" i="28"/>
  <c r="C25" i="28"/>
  <c r="B25" i="28"/>
  <c r="D25" i="27"/>
  <c r="C25" i="27"/>
  <c r="B25" i="27"/>
  <c r="D25" i="26"/>
  <c r="C25" i="26"/>
  <c r="B25" i="26"/>
  <c r="D25" i="25"/>
  <c r="C25" i="25"/>
  <c r="B25" i="25"/>
  <c r="D25" i="23"/>
  <c r="C25" i="23"/>
  <c r="B25" i="23"/>
  <c r="D25" i="22"/>
  <c r="C25" i="22"/>
  <c r="B25" i="22"/>
  <c r="D25" i="21"/>
  <c r="C25" i="21"/>
  <c r="B25" i="21"/>
  <c r="D25" i="20"/>
  <c r="C25" i="20"/>
  <c r="B25" i="20"/>
  <c r="D25" i="19"/>
  <c r="C25" i="19"/>
  <c r="B25" i="19"/>
  <c r="D25" i="18"/>
  <c r="C25" i="18"/>
  <c r="B25" i="18"/>
  <c r="D25" i="17"/>
  <c r="B25" i="17"/>
  <c r="C25" i="17"/>
  <c r="D25" i="16"/>
  <c r="C25" i="16"/>
  <c r="B25" i="16"/>
  <c r="D25" i="15"/>
  <c r="C25" i="15"/>
  <c r="B25" i="15"/>
  <c r="D25" i="14"/>
  <c r="C25" i="14"/>
  <c r="B25" i="14"/>
  <c r="D25" i="13"/>
  <c r="C25" i="13"/>
  <c r="B25" i="13"/>
  <c r="D25" i="12"/>
  <c r="C25" i="12"/>
  <c r="B25" i="12"/>
  <c r="D25" i="30"/>
  <c r="C25" i="30"/>
  <c r="B25" i="30"/>
  <c r="D25" i="11"/>
  <c r="C25" i="11"/>
  <c r="B25" i="11"/>
  <c r="D25" i="10"/>
  <c r="C25" i="10"/>
  <c r="B25" i="10"/>
  <c r="D25" i="9"/>
  <c r="C25" i="9"/>
  <c r="B25" i="9"/>
  <c r="D25" i="8"/>
  <c r="C25" i="8"/>
  <c r="B25" i="8"/>
  <c r="D25" i="7"/>
  <c r="C25" i="7"/>
  <c r="B25" i="7"/>
  <c r="D25" i="6"/>
  <c r="C25" i="6"/>
  <c r="B25" i="6"/>
  <c r="D25" i="5"/>
  <c r="C25" i="5"/>
  <c r="B25" i="5"/>
  <c r="D25" i="4"/>
  <c r="C25" i="4"/>
  <c r="B25" i="4"/>
  <c r="D25" i="32"/>
  <c r="C25" i="32"/>
  <c r="F25" i="32" s="1"/>
  <c r="B25" i="32"/>
  <c r="E25" i="32" s="1"/>
  <c r="G24" i="32"/>
  <c r="F24" i="32"/>
  <c r="E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F5" i="32"/>
  <c r="E5" i="32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6" i="28"/>
  <c r="G5" i="28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G7" i="27"/>
  <c r="G6" i="27"/>
  <c r="G5" i="27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/>
  <c r="G5" i="23"/>
  <c r="G25" i="23" s="1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9" i="20"/>
  <c r="G8" i="20"/>
  <c r="G7" i="20"/>
  <c r="G6" i="20"/>
  <c r="G5" i="20"/>
  <c r="G25" i="20" s="1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25" i="13" s="1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25" i="12" s="1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6" i="30"/>
  <c r="G5" i="30"/>
  <c r="G25" i="30" s="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25" i="11" s="1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25" i="10" s="1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25" i="6" s="1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25" i="5" s="1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D25" i="3"/>
  <c r="C25" i="3"/>
  <c r="B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D25" i="29"/>
  <c r="C25" i="29"/>
  <c r="B25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25" i="2" s="1"/>
  <c r="G6" i="2"/>
  <c r="D25" i="2"/>
  <c r="C25" i="2"/>
  <c r="G5" i="2"/>
  <c r="B25" i="2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F11" i="30"/>
  <c r="E11" i="30"/>
  <c r="F10" i="30"/>
  <c r="E10" i="30"/>
  <c r="F9" i="30"/>
  <c r="E9" i="30"/>
  <c r="F8" i="30"/>
  <c r="E8" i="30"/>
  <c r="F7" i="30"/>
  <c r="E7" i="30"/>
  <c r="F6" i="30"/>
  <c r="E6" i="30"/>
  <c r="F5" i="30"/>
  <c r="E5" i="30"/>
  <c r="G25" i="14" l="1"/>
  <c r="G25" i="9"/>
  <c r="G25" i="21"/>
  <c r="G12" i="1"/>
  <c r="G25" i="26"/>
  <c r="G25" i="18"/>
  <c r="G6" i="1"/>
  <c r="G25" i="25"/>
  <c r="G25" i="17"/>
  <c r="G15" i="1"/>
  <c r="G23" i="1"/>
  <c r="G7" i="1"/>
  <c r="G20" i="1"/>
  <c r="G25" i="19"/>
  <c r="G10" i="1"/>
  <c r="G22" i="1"/>
  <c r="G19" i="1"/>
  <c r="G24" i="1"/>
  <c r="G21" i="1"/>
  <c r="G16" i="1"/>
  <c r="G11" i="1"/>
  <c r="G25" i="16"/>
  <c r="G8" i="1"/>
  <c r="G25" i="22"/>
  <c r="G25" i="27"/>
  <c r="G25" i="4"/>
  <c r="G13" i="1"/>
  <c r="G25" i="15"/>
  <c r="G9" i="1"/>
  <c r="G25" i="8"/>
  <c r="G25" i="29"/>
  <c r="G17" i="1"/>
  <c r="G25" i="28"/>
  <c r="G14" i="1"/>
  <c r="G25" i="7"/>
  <c r="G18" i="1"/>
  <c r="C25" i="1"/>
  <c r="B25" i="1"/>
  <c r="G25" i="32"/>
  <c r="G5" i="1"/>
  <c r="G25" i="3"/>
  <c r="D25" i="1"/>
  <c r="F19" i="15"/>
  <c r="E19" i="15"/>
  <c r="F18" i="15"/>
  <c r="E18" i="15"/>
  <c r="F17" i="15"/>
  <c r="E17" i="15"/>
  <c r="F16" i="15"/>
  <c r="E16" i="15"/>
  <c r="F15" i="15"/>
  <c r="E15" i="15"/>
  <c r="F14" i="15"/>
  <c r="E14" i="15"/>
  <c r="F13" i="15"/>
  <c r="E13" i="15"/>
  <c r="F12" i="15"/>
  <c r="E12" i="15"/>
  <c r="F11" i="15"/>
  <c r="E11" i="15"/>
  <c r="F10" i="15"/>
  <c r="E10" i="15"/>
  <c r="F9" i="15"/>
  <c r="E9" i="15"/>
  <c r="F8" i="15"/>
  <c r="E8" i="15"/>
  <c r="F7" i="15"/>
  <c r="E7" i="15"/>
  <c r="F6" i="15"/>
  <c r="E6" i="15"/>
  <c r="F5" i="15"/>
  <c r="E5" i="15"/>
  <c r="F19" i="11"/>
  <c r="E19" i="11"/>
  <c r="F18" i="11"/>
  <c r="E18" i="11"/>
  <c r="F17" i="11"/>
  <c r="E17" i="11"/>
  <c r="F16" i="11"/>
  <c r="E16" i="11"/>
  <c r="F15" i="11"/>
  <c r="E15" i="11"/>
  <c r="F14" i="11"/>
  <c r="E14" i="11"/>
  <c r="F13" i="11"/>
  <c r="E13" i="11"/>
  <c r="F12" i="11"/>
  <c r="E12" i="11"/>
  <c r="F11" i="11"/>
  <c r="E11" i="11"/>
  <c r="F10" i="11"/>
  <c r="E10" i="11"/>
  <c r="F9" i="11"/>
  <c r="E9" i="11"/>
  <c r="F8" i="11"/>
  <c r="E8" i="11"/>
  <c r="F7" i="11"/>
  <c r="E7" i="11"/>
  <c r="F6" i="11"/>
  <c r="E6" i="11"/>
  <c r="F5" i="11"/>
  <c r="E5" i="11"/>
  <c r="F19" i="10"/>
  <c r="E19" i="10"/>
  <c r="F18" i="10"/>
  <c r="E18" i="10"/>
  <c r="F17" i="10"/>
  <c r="E17" i="10"/>
  <c r="F16" i="10"/>
  <c r="E16" i="10"/>
  <c r="F15" i="10"/>
  <c r="E15" i="10"/>
  <c r="F14" i="10"/>
  <c r="E14" i="10"/>
  <c r="F13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19" i="7"/>
  <c r="E19" i="7"/>
  <c r="F18" i="7"/>
  <c r="E18" i="7"/>
  <c r="F17" i="7"/>
  <c r="E17" i="7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F6" i="7"/>
  <c r="E6" i="7"/>
  <c r="F5" i="7"/>
  <c r="E5" i="7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19" i="23"/>
  <c r="E19" i="23"/>
  <c r="F18" i="23"/>
  <c r="E18" i="23"/>
  <c r="F17" i="23"/>
  <c r="E17" i="23"/>
  <c r="F16" i="23"/>
  <c r="E16" i="23"/>
  <c r="F15" i="23"/>
  <c r="E15" i="23"/>
  <c r="F14" i="23"/>
  <c r="E14" i="23"/>
  <c r="F13" i="23"/>
  <c r="E13" i="23"/>
  <c r="F12" i="23"/>
  <c r="E12" i="23"/>
  <c r="F11" i="23"/>
  <c r="E11" i="23"/>
  <c r="F10" i="23"/>
  <c r="E10" i="23"/>
  <c r="F9" i="23"/>
  <c r="E9" i="23"/>
  <c r="F8" i="23"/>
  <c r="E8" i="23"/>
  <c r="F7" i="23"/>
  <c r="E7" i="23"/>
  <c r="F6" i="23"/>
  <c r="E6" i="23"/>
  <c r="F5" i="23"/>
  <c r="E5" i="23"/>
  <c r="F19" i="13"/>
  <c r="E19" i="13"/>
  <c r="F18" i="13"/>
  <c r="E18" i="13"/>
  <c r="F17" i="13"/>
  <c r="E17" i="13"/>
  <c r="F16" i="13"/>
  <c r="E16" i="13"/>
  <c r="F15" i="13"/>
  <c r="E15" i="13"/>
  <c r="F14" i="13"/>
  <c r="E14" i="13"/>
  <c r="F13" i="13"/>
  <c r="E13" i="13"/>
  <c r="F12" i="13"/>
  <c r="E12" i="13"/>
  <c r="F11" i="13"/>
  <c r="E11" i="13"/>
  <c r="F10" i="13"/>
  <c r="E10" i="13"/>
  <c r="F9" i="13"/>
  <c r="E9" i="13"/>
  <c r="F8" i="13"/>
  <c r="E8" i="13"/>
  <c r="F7" i="13"/>
  <c r="E7" i="13"/>
  <c r="F6" i="13"/>
  <c r="E6" i="13"/>
  <c r="F5" i="13"/>
  <c r="E5" i="13"/>
  <c r="F19" i="6"/>
  <c r="E19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5" i="12"/>
  <c r="E5" i="12"/>
  <c r="F19" i="8"/>
  <c r="E19" i="8"/>
  <c r="F18" i="8"/>
  <c r="E18" i="8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19" i="26"/>
  <c r="E19" i="26"/>
  <c r="F18" i="26"/>
  <c r="E18" i="26"/>
  <c r="F17" i="26"/>
  <c r="E17" i="26"/>
  <c r="F16" i="26"/>
  <c r="E16" i="26"/>
  <c r="F15" i="26"/>
  <c r="E15" i="26"/>
  <c r="F14" i="26"/>
  <c r="E14" i="26"/>
  <c r="F13" i="26"/>
  <c r="E13" i="26"/>
  <c r="F12" i="26"/>
  <c r="E12" i="26"/>
  <c r="F11" i="26"/>
  <c r="E11" i="26"/>
  <c r="F10" i="26"/>
  <c r="E10" i="26"/>
  <c r="F9" i="26"/>
  <c r="E9" i="26"/>
  <c r="F8" i="26"/>
  <c r="E8" i="26"/>
  <c r="F7" i="26"/>
  <c r="E7" i="26"/>
  <c r="F6" i="26"/>
  <c r="E6" i="26"/>
  <c r="F5" i="26"/>
  <c r="E5" i="26"/>
  <c r="F19" i="28"/>
  <c r="E19" i="28"/>
  <c r="F18" i="28"/>
  <c r="E18" i="28"/>
  <c r="F17" i="28"/>
  <c r="E17" i="28"/>
  <c r="F16" i="28"/>
  <c r="E16" i="28"/>
  <c r="F15" i="28"/>
  <c r="E15" i="28"/>
  <c r="F14" i="28"/>
  <c r="E14" i="28"/>
  <c r="F13" i="28"/>
  <c r="E13" i="28"/>
  <c r="F12" i="28"/>
  <c r="E12" i="28"/>
  <c r="F11" i="28"/>
  <c r="E11" i="28"/>
  <c r="F10" i="28"/>
  <c r="E10" i="28"/>
  <c r="F9" i="28"/>
  <c r="E9" i="28"/>
  <c r="F8" i="28"/>
  <c r="E8" i="28"/>
  <c r="F7" i="28"/>
  <c r="E7" i="28"/>
  <c r="F6" i="28"/>
  <c r="E6" i="28"/>
  <c r="F5" i="28"/>
  <c r="E5" i="28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F7" i="19"/>
  <c r="E7" i="19"/>
  <c r="F6" i="19"/>
  <c r="E6" i="19"/>
  <c r="F5" i="19"/>
  <c r="E5" i="19"/>
  <c r="F19" i="17"/>
  <c r="E19" i="17"/>
  <c r="F18" i="17"/>
  <c r="E18" i="17"/>
  <c r="F17" i="17"/>
  <c r="E17" i="17"/>
  <c r="F16" i="17"/>
  <c r="E16" i="17"/>
  <c r="F15" i="17"/>
  <c r="E15" i="17"/>
  <c r="F14" i="17"/>
  <c r="E14" i="17"/>
  <c r="F13" i="17"/>
  <c r="E13" i="17"/>
  <c r="F12" i="17"/>
  <c r="E12" i="17"/>
  <c r="F11" i="17"/>
  <c r="E11" i="17"/>
  <c r="F10" i="17"/>
  <c r="E10" i="17"/>
  <c r="F9" i="17"/>
  <c r="E9" i="17"/>
  <c r="F8" i="17"/>
  <c r="E8" i="17"/>
  <c r="F7" i="17"/>
  <c r="E7" i="17"/>
  <c r="F6" i="17"/>
  <c r="E6" i="17"/>
  <c r="F5" i="17"/>
  <c r="E5" i="17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19" i="14"/>
  <c r="E19" i="14"/>
  <c r="F18" i="14"/>
  <c r="E18" i="14"/>
  <c r="F17" i="14"/>
  <c r="E17" i="14"/>
  <c r="F16" i="14"/>
  <c r="E16" i="14"/>
  <c r="F15" i="14"/>
  <c r="E15" i="14"/>
  <c r="F14" i="14"/>
  <c r="E14" i="14"/>
  <c r="F13" i="14"/>
  <c r="E13" i="14"/>
  <c r="F12" i="14"/>
  <c r="E12" i="14"/>
  <c r="F11" i="14"/>
  <c r="E11" i="14"/>
  <c r="F10" i="14"/>
  <c r="E10" i="14"/>
  <c r="F9" i="14"/>
  <c r="E9" i="14"/>
  <c r="F8" i="14"/>
  <c r="E8" i="14"/>
  <c r="F7" i="14"/>
  <c r="E7" i="14"/>
  <c r="F6" i="14"/>
  <c r="E6" i="14"/>
  <c r="F5" i="14"/>
  <c r="E5" i="14"/>
  <c r="F19" i="29"/>
  <c r="E19" i="29"/>
  <c r="F18" i="29"/>
  <c r="E18" i="29"/>
  <c r="F17" i="29"/>
  <c r="E17" i="29"/>
  <c r="F16" i="29"/>
  <c r="E16" i="29"/>
  <c r="F15" i="29"/>
  <c r="E15" i="29"/>
  <c r="F14" i="29"/>
  <c r="E14" i="29"/>
  <c r="F13" i="29"/>
  <c r="E13" i="29"/>
  <c r="F12" i="29"/>
  <c r="E12" i="29"/>
  <c r="F11" i="29"/>
  <c r="E11" i="29"/>
  <c r="F10" i="29"/>
  <c r="E10" i="29"/>
  <c r="F9" i="29"/>
  <c r="E9" i="29"/>
  <c r="F8" i="29"/>
  <c r="E8" i="29"/>
  <c r="F7" i="29"/>
  <c r="E7" i="29"/>
  <c r="F6" i="29"/>
  <c r="E6" i="29"/>
  <c r="F5" i="29"/>
  <c r="E5" i="29"/>
  <c r="F19" i="18"/>
  <c r="E19" i="18"/>
  <c r="F18" i="18"/>
  <c r="E18" i="18"/>
  <c r="F17" i="18"/>
  <c r="E17" i="18"/>
  <c r="F16" i="18"/>
  <c r="E16" i="18"/>
  <c r="F15" i="18"/>
  <c r="E15" i="18"/>
  <c r="F14" i="18"/>
  <c r="E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F19" i="22"/>
  <c r="E19" i="22"/>
  <c r="F18" i="22"/>
  <c r="E18" i="22"/>
  <c r="F17" i="22"/>
  <c r="E17" i="22"/>
  <c r="F16" i="22"/>
  <c r="E16" i="22"/>
  <c r="F15" i="22"/>
  <c r="E15" i="22"/>
  <c r="F14" i="22"/>
  <c r="E14" i="22"/>
  <c r="F13" i="22"/>
  <c r="E13" i="22"/>
  <c r="F12" i="22"/>
  <c r="E12" i="22"/>
  <c r="F11" i="22"/>
  <c r="E11" i="22"/>
  <c r="F10" i="22"/>
  <c r="E10" i="22"/>
  <c r="F9" i="22"/>
  <c r="E9" i="22"/>
  <c r="F8" i="22"/>
  <c r="E8" i="22"/>
  <c r="F7" i="22"/>
  <c r="E7" i="22"/>
  <c r="F6" i="22"/>
  <c r="E6" i="22"/>
  <c r="F5" i="22"/>
  <c r="E5" i="22"/>
  <c r="G25" i="1" l="1"/>
  <c r="F19" i="16"/>
  <c r="E19" i="16"/>
  <c r="F18" i="16"/>
  <c r="E18" i="16"/>
  <c r="F17" i="16"/>
  <c r="E17" i="16"/>
  <c r="F16" i="16"/>
  <c r="E16" i="16"/>
  <c r="F15" i="16"/>
  <c r="E15" i="16"/>
  <c r="F14" i="16"/>
  <c r="E14" i="16"/>
  <c r="F13" i="16"/>
  <c r="E13" i="16"/>
  <c r="F12" i="16"/>
  <c r="E12" i="16"/>
  <c r="F11" i="16"/>
  <c r="E11" i="16"/>
  <c r="F10" i="16"/>
  <c r="E10" i="16"/>
  <c r="F9" i="16"/>
  <c r="E9" i="16"/>
  <c r="F8" i="16"/>
  <c r="E8" i="16"/>
  <c r="F7" i="16"/>
  <c r="E7" i="16"/>
  <c r="F6" i="16"/>
  <c r="E6" i="16"/>
  <c r="F5" i="16"/>
  <c r="E5" i="16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19" i="20" l="1"/>
  <c r="E19" i="20"/>
  <c r="F18" i="20"/>
  <c r="E18" i="20"/>
  <c r="F17" i="20"/>
  <c r="E17" i="20"/>
  <c r="F16" i="20"/>
  <c r="E16" i="20"/>
  <c r="F15" i="20"/>
  <c r="E15" i="20"/>
  <c r="F14" i="20"/>
  <c r="E14" i="20"/>
  <c r="F13" i="20"/>
  <c r="E13" i="20"/>
  <c r="F12" i="20"/>
  <c r="E12" i="20"/>
  <c r="F11" i="20"/>
  <c r="E11" i="20"/>
  <c r="F10" i="20"/>
  <c r="E10" i="20"/>
  <c r="F9" i="20"/>
  <c r="E9" i="20"/>
  <c r="F8" i="20"/>
  <c r="E8" i="20"/>
  <c r="F7" i="20"/>
  <c r="E7" i="20"/>
  <c r="F6" i="20"/>
  <c r="E6" i="20"/>
  <c r="F5" i="20"/>
  <c r="E5" i="20"/>
  <c r="F19" i="21"/>
  <c r="E19" i="21"/>
  <c r="F18" i="21"/>
  <c r="E18" i="21"/>
  <c r="F17" i="21"/>
  <c r="E17" i="21"/>
  <c r="F16" i="21"/>
  <c r="E16" i="21"/>
  <c r="F15" i="21"/>
  <c r="E15" i="21"/>
  <c r="F14" i="21"/>
  <c r="E14" i="21"/>
  <c r="F13" i="21"/>
  <c r="E13" i="21"/>
  <c r="F12" i="21"/>
  <c r="E12" i="21"/>
  <c r="F11" i="21"/>
  <c r="E11" i="21"/>
  <c r="F10" i="21"/>
  <c r="E10" i="21"/>
  <c r="F9" i="21"/>
  <c r="E9" i="21"/>
  <c r="F8" i="21"/>
  <c r="E8" i="21"/>
  <c r="F7" i="21"/>
  <c r="E7" i="21"/>
  <c r="F6" i="21"/>
  <c r="E6" i="21"/>
  <c r="F5" i="21"/>
  <c r="E5" i="21"/>
  <c r="F19" i="25"/>
  <c r="E19" i="25"/>
  <c r="F18" i="25"/>
  <c r="E18" i="25"/>
  <c r="F17" i="25"/>
  <c r="E17" i="25"/>
  <c r="F16" i="25"/>
  <c r="E16" i="25"/>
  <c r="F15" i="25"/>
  <c r="E15" i="25"/>
  <c r="F14" i="25"/>
  <c r="E14" i="25"/>
  <c r="F13" i="25"/>
  <c r="E13" i="25"/>
  <c r="F12" i="25"/>
  <c r="E12" i="25"/>
  <c r="F11" i="25"/>
  <c r="E11" i="25"/>
  <c r="F10" i="25"/>
  <c r="E10" i="25"/>
  <c r="F9" i="25"/>
  <c r="E9" i="25"/>
  <c r="F8" i="25"/>
  <c r="E8" i="25"/>
  <c r="F7" i="25"/>
  <c r="E7" i="25"/>
  <c r="F6" i="25"/>
  <c r="E6" i="25"/>
  <c r="F5" i="25"/>
  <c r="E5" i="25"/>
  <c r="F19" i="27"/>
  <c r="E19" i="27"/>
  <c r="F18" i="27"/>
  <c r="E18" i="27"/>
  <c r="F17" i="27"/>
  <c r="E17" i="27"/>
  <c r="F16" i="27"/>
  <c r="E16" i="27"/>
  <c r="F15" i="27"/>
  <c r="E15" i="27"/>
  <c r="F14" i="27"/>
  <c r="E14" i="27"/>
  <c r="F13" i="27"/>
  <c r="E13" i="27"/>
  <c r="F12" i="27"/>
  <c r="E12" i="27"/>
  <c r="F11" i="27"/>
  <c r="E11" i="27"/>
  <c r="F10" i="27"/>
  <c r="E10" i="27"/>
  <c r="F9" i="27"/>
  <c r="E9" i="27"/>
  <c r="F8" i="27"/>
  <c r="E8" i="27"/>
  <c r="F7" i="27"/>
  <c r="E7" i="27"/>
  <c r="F6" i="27"/>
  <c r="E6" i="27"/>
  <c r="F5" i="27"/>
  <c r="E5" i="27"/>
  <c r="F25" i="1" l="1"/>
  <c r="E25" i="1"/>
  <c r="F24" i="1"/>
  <c r="E24" i="1"/>
  <c r="F5" i="1"/>
  <c r="E5" i="1"/>
</calcChain>
</file>

<file path=xl/sharedStrings.xml><?xml version="1.0" encoding="utf-8"?>
<sst xmlns="http://schemas.openxmlformats.org/spreadsheetml/2006/main" count="2244" uniqueCount="584">
  <si>
    <t>CONSOLIDADO - ANM-REGIONAIS</t>
  </si>
  <si>
    <t>Descrição da categoria do serviço terceirizado</t>
  </si>
  <si>
    <t>Quantidade de Postos existentes atualmente</t>
  </si>
  <si>
    <t>Apoio logístico</t>
  </si>
  <si>
    <t>Gab. Gerênte</t>
  </si>
  <si>
    <t>Área fim</t>
  </si>
  <si>
    <t>TOTAL</t>
  </si>
  <si>
    <t>Secretária Executiva Bilíngue</t>
  </si>
  <si>
    <t>Secretária-Executiva</t>
  </si>
  <si>
    <t>Assistente Administrativo</t>
  </si>
  <si>
    <t>Técnico em Secretariado</t>
  </si>
  <si>
    <t>Auxiliar Administrativo</t>
  </si>
  <si>
    <t>Atendente</t>
  </si>
  <si>
    <t>Recepcionista</t>
  </si>
  <si>
    <t>Motorista</t>
  </si>
  <si>
    <t>Vigilante</t>
  </si>
  <si>
    <t>Mensageiro/contínuo</t>
  </si>
  <si>
    <t>Digitador</t>
  </si>
  <si>
    <t>Serviço de Limpeza / Agente de Limpeza</t>
  </si>
  <si>
    <t>Estagiário</t>
  </si>
  <si>
    <t>Agente de Portaria</t>
  </si>
  <si>
    <t>Secretária Nivel Medio I</t>
  </si>
  <si>
    <t>Secretária Nivel Medio II</t>
  </si>
  <si>
    <t>Jardineiro</t>
  </si>
  <si>
    <t>Telefonista</t>
  </si>
  <si>
    <t>Help-Desk</t>
  </si>
  <si>
    <t>Auxiliar de manutenção predial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</si>
  <si>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 : </t>
    </r>
  </si>
  <si>
    <t>Thamyres Morgane Gomes de Lima</t>
  </si>
  <si>
    <t>Servente de Limpeza</t>
  </si>
  <si>
    <t>ANM-AL</t>
  </si>
  <si>
    <t>Gama Conservação e Manutenção Predial Ltda</t>
  </si>
  <si>
    <t>Adauberto Campos dos Santo</t>
  </si>
  <si>
    <t>ANM-AM</t>
  </si>
  <si>
    <t xml:space="preserve">VIGILANCIA - AMAZON SECURITY LTDA </t>
  </si>
  <si>
    <t>Francisco Ferreira de Santos</t>
  </si>
  <si>
    <t>VIGILANCIA - AMAZON SECURITY LTDA</t>
  </si>
  <si>
    <t>Gilson Leão da Costa</t>
  </si>
  <si>
    <t>José Luís dos Santos Freitas</t>
  </si>
  <si>
    <t>Lourival dos Santos Araújo</t>
  </si>
  <si>
    <t>Neckson Viana Martins Garces</t>
  </si>
  <si>
    <t>João da Silva Auzier</t>
  </si>
  <si>
    <t>Nathany Aguiar de Souza</t>
  </si>
  <si>
    <t>Líder de Serviço</t>
  </si>
  <si>
    <t>Ranison Reison Carvalho da Rocha</t>
  </si>
  <si>
    <t>Aux. de Serviços Gerais</t>
  </si>
  <si>
    <t xml:space="preserve">LUANA GABRIELA AZEVEDO DA SILVA </t>
  </si>
  <si>
    <t>BETA BRASIL SERVIÇOS DE CONSERVAÇÃO E LIMPEZA</t>
  </si>
  <si>
    <t>COSMO CARDOSO DE SOUZA</t>
  </si>
  <si>
    <t>Porteiro</t>
  </si>
  <si>
    <t>Adilson Sarmento da Cunha</t>
  </si>
  <si>
    <t>Secretário(a) NM II</t>
  </si>
  <si>
    <t>SEOUFI-AP</t>
  </si>
  <si>
    <t>Empresa SERVICE ITORORÓ LTDA</t>
  </si>
  <si>
    <t>Gilda Santana da Silva</t>
  </si>
  <si>
    <t>SAR-COCAU-AP</t>
  </si>
  <si>
    <t>Jean Carlos Almeida Gomes</t>
  </si>
  <si>
    <t>SEAL-PA/AP</t>
  </si>
  <si>
    <t>Keicyane Klicia Nunes da Silva</t>
  </si>
  <si>
    <t>ANM-AP</t>
  </si>
  <si>
    <t>Larck Taise Quaresma Ferrera</t>
  </si>
  <si>
    <t>GER-AP</t>
  </si>
  <si>
    <t>Ricardo Sousa Carvalho</t>
  </si>
  <si>
    <t>Jeannie Rodrigues da Silva</t>
  </si>
  <si>
    <t>ORIVELTO MARTINS</t>
  </si>
  <si>
    <t>Equinocio Vigilancia e Seguranca Privada Ltda</t>
  </si>
  <si>
    <t>JACY MARTEL</t>
  </si>
  <si>
    <t>KELMAM HELBERT FARIAS DA SILVA</t>
  </si>
  <si>
    <t>MARCIO CUNHA DA SILVA</t>
  </si>
  <si>
    <t>Alan Soares do Nascimento Ricardo</t>
  </si>
  <si>
    <t>Motorista Executivo</t>
  </si>
  <si>
    <t>ANM-BA</t>
  </si>
  <si>
    <t xml:space="preserve"> INOVE TERCEIRIZAÇÃO DE SERVIÇOS EIRELI 		</t>
  </si>
  <si>
    <t>Amanda Albuquerque dos Santos Lima</t>
  </si>
  <si>
    <t>GER-BA</t>
  </si>
  <si>
    <t>George José Marques da Silva</t>
  </si>
  <si>
    <t>SAR-COCAU-BA</t>
  </si>
  <si>
    <t>Joseleide Santos da Silva</t>
  </si>
  <si>
    <t>DIFIS-BA</t>
  </si>
  <si>
    <t>Joseane de Jesus Pereira</t>
  </si>
  <si>
    <t>SGA-SENAEF-BA</t>
  </si>
  <si>
    <t>Jovanilda Santos da Silva</t>
  </si>
  <si>
    <t>SEAL-BA</t>
  </si>
  <si>
    <t>João Carlos Cavalcante Sousa</t>
  </si>
  <si>
    <t>SAUIPE/SEPAI-BA</t>
  </si>
  <si>
    <t>Michele de Almeida Oliveira</t>
  </si>
  <si>
    <t>DIOUT-BA</t>
  </si>
  <si>
    <t>Rafaela de Oliveira Silva</t>
  </si>
  <si>
    <t>Rosane Pereira Passos Arouca</t>
  </si>
  <si>
    <t>Vânia Santos da Silva</t>
  </si>
  <si>
    <t>Viviane Carvalho França</t>
  </si>
  <si>
    <t>Emerson Silva dos Santos</t>
  </si>
  <si>
    <t>Aux. de Manutenção Predial</t>
  </si>
  <si>
    <t xml:space="preserve"> ESTILO SOLUÇÕES EMPRESARIAIS LTDA</t>
  </si>
  <si>
    <t>Fabricio Santos Lima</t>
  </si>
  <si>
    <t xml:space="preserve"> ESTILO SOLUÇÕES EMPRESARIAIS LTDA </t>
  </si>
  <si>
    <t>Luis Eduardo Ramos dos Anjos</t>
  </si>
  <si>
    <t>Maria Anedita de Araújo dos Santos</t>
  </si>
  <si>
    <t>Thailane Santos de Santana</t>
  </si>
  <si>
    <t>Américo Couto da Hora</t>
  </si>
  <si>
    <t xml:space="preserve"> VIGSEG - VIGILÂNCIA E SEGURANÇA DE VALORES EIRELI</t>
  </si>
  <si>
    <t>Antonio Carlos Moreira do Rosário</t>
  </si>
  <si>
    <t>Diego Fernandes da Cruz</t>
  </si>
  <si>
    <t>Edmilson Mota da Silva</t>
  </si>
  <si>
    <t>Francisco Ciqueira Maia</t>
  </si>
  <si>
    <t>José Edvaldo Santos Pereira</t>
  </si>
  <si>
    <t>Márcio Barbosa dos Santos</t>
  </si>
  <si>
    <t>Paulo Zózimo Sousa da Silva</t>
  </si>
  <si>
    <t xml:space="preserve">JANDERLY VERAS DE SOUSA </t>
  </si>
  <si>
    <t>Secretário(a) Executivo(a)</t>
  </si>
  <si>
    <t>GER-CE</t>
  </si>
  <si>
    <t>CONCEITO SERVIÇOS TERCEIRIZADOS LTDA</t>
  </si>
  <si>
    <t xml:space="preserve">MARIA RÉGINA LIMA ALMEIDA DE ARAÚJO </t>
  </si>
  <si>
    <t>SEFIS/SEOUT-CE</t>
  </si>
  <si>
    <t xml:space="preserve">MARA RÚBIA ÂNGELO LEITE </t>
  </si>
  <si>
    <t>ANM/CE</t>
  </si>
  <si>
    <t>CARLITO PAMPLONA DO NASCIMENTO</t>
  </si>
  <si>
    <t>IMPACTO SERVIÇOS TERCEIRIZADOS LTDA</t>
  </si>
  <si>
    <t>FÁBIO GIRÃO MOREIRA</t>
  </si>
  <si>
    <t>JORDÂNIA SILVA NASCIMENTO</t>
  </si>
  <si>
    <t>CARLOS JOSÉ DE OLIVEIRA DUARTE</t>
  </si>
  <si>
    <t>NORTH SEGURANÇA LTD</t>
  </si>
  <si>
    <t>FRANCISCO JONATHAN ALVES DA COSTA</t>
  </si>
  <si>
    <t>FRANCISCO LOURENÇO DE BRITO</t>
  </si>
  <si>
    <t>KASTEGIANE CARDOSO LOPES</t>
  </si>
  <si>
    <t>Fábio Vieira de Souza</t>
  </si>
  <si>
    <t>vigilante</t>
  </si>
  <si>
    <t>ANM-ES</t>
  </si>
  <si>
    <t>Força Tática Vigilância e Segurança Ltda</t>
  </si>
  <si>
    <t>Paulo Sérgio Fernandes Pioto</t>
  </si>
  <si>
    <t>Jefferson Roger Santos</t>
  </si>
  <si>
    <t>Aguilar Carolino da Silva</t>
  </si>
  <si>
    <t>Erinete Fink Jacobsen</t>
  </si>
  <si>
    <t>Neuza da Silva Baessa</t>
  </si>
  <si>
    <t>Tereza Tozo</t>
  </si>
  <si>
    <t>Bruno Silva Carvalho</t>
  </si>
  <si>
    <t>ANM-GO</t>
  </si>
  <si>
    <t>ZK Conservação e Limpeza Eireli</t>
  </si>
  <si>
    <t>José Antônio Correia de Jesus</t>
  </si>
  <si>
    <t xml:space="preserve">Aparecida Silva Macedo </t>
  </si>
  <si>
    <t>Digitadora</t>
  </si>
  <si>
    <t>SEAL-GO</t>
  </si>
  <si>
    <t>Silvia Abigail Lopes Gonçalves</t>
  </si>
  <si>
    <t>GER-GO</t>
  </si>
  <si>
    <t xml:space="preserve">Adriana Pereira da Costa </t>
  </si>
  <si>
    <t>DIOUT-GO</t>
  </si>
  <si>
    <t>Bruna Silva Miranda</t>
  </si>
  <si>
    <t>Contínuo</t>
  </si>
  <si>
    <t xml:space="preserve">Mariana de Brito Dutra de Oliveira </t>
  </si>
  <si>
    <t>DIFIS-GO</t>
  </si>
  <si>
    <t>Karolaine Pereira dos Santos</t>
  </si>
  <si>
    <t>Vanessa Azeredo Rodrigues Ferreira</t>
  </si>
  <si>
    <t>DENISE RATES MOREIRA</t>
  </si>
  <si>
    <t>Aux. Administrativo</t>
  </si>
  <si>
    <t>SETAL-MA</t>
  </si>
  <si>
    <t>LIMPASIM SERVIÇOS EMPRESARIAL EIRELI</t>
  </si>
  <si>
    <t>MAYK SUEEL SOARES SILVA</t>
  </si>
  <si>
    <t>SEOUFI-MA</t>
  </si>
  <si>
    <t>RODRIGO PEREIRA LIMA</t>
  </si>
  <si>
    <t>MÁRCIO CUNHA SILVA</t>
  </si>
  <si>
    <t>ANM-MA</t>
  </si>
  <si>
    <t>FHM COMÉRCIO E SERVIÇOS - LTDA</t>
  </si>
  <si>
    <t>DIEGO CHAVES DA SILVA</t>
  </si>
  <si>
    <t>VIGILANTE</t>
  </si>
  <si>
    <t>JORGE HENRIQUE ABREU</t>
  </si>
  <si>
    <t>JOSE RAIMUNDO SILVA MARTINS</t>
  </si>
  <si>
    <t>RAQUEL DE MARIA DOS REIS SILVA</t>
  </si>
  <si>
    <t>ALEXANDRE GONSALES S.QUEIROZ</t>
  </si>
  <si>
    <t>SEDOC-MG</t>
  </si>
  <si>
    <t>MÁXIMA SERVIÇOS E OBRAS EIRELI</t>
  </si>
  <si>
    <t>ANDRÉ MARQUES NUNES</t>
  </si>
  <si>
    <t>SEAL-MG</t>
  </si>
  <si>
    <t>ANDREIA MARA DA SILVA</t>
  </si>
  <si>
    <t>SBM-SEFBM-C-MG</t>
  </si>
  <si>
    <t>ASHLEY ESTEFANI GOMES SILVA</t>
  </si>
  <si>
    <t>CRISTINA MARTINS ROCHA</t>
  </si>
  <si>
    <t>DIOUT-CAREAS-MG</t>
  </si>
  <si>
    <t>DEBORA FERNANDA P. DA SILVA</t>
  </si>
  <si>
    <t>DIFIL-MG</t>
  </si>
  <si>
    <t>GABRIEL IAGO CAVASSA SILVA</t>
  </si>
  <si>
    <t>DIOUT-C.DIREITOS-MG</t>
  </si>
  <si>
    <t>JUSSARA ELIMATÉIA R. DE CASTRO</t>
  </si>
  <si>
    <t>GER-MG</t>
  </si>
  <si>
    <t>KENNEDY PEREIRA DA SILVA</t>
  </si>
  <si>
    <t>LUCIANA SOARES DE ARAÚJO</t>
  </si>
  <si>
    <t>MATHEUS NAZARET GONÇALVES</t>
  </si>
  <si>
    <t>DIFIP-MG</t>
  </si>
  <si>
    <t>NADIA WANDERLEY CARVALHO</t>
  </si>
  <si>
    <t>PFE-MG</t>
  </si>
  <si>
    <t>PAULO ROBERTO CALIAN DE ÁVILA</t>
  </si>
  <si>
    <t>DIOUT-MG</t>
  </si>
  <si>
    <t>SÁLVIO GOMES DE OLIVEIRA</t>
  </si>
  <si>
    <t>SEPAI/COCAU-MG</t>
  </si>
  <si>
    <t>VINICIUS SILVA VILAS BOAS</t>
  </si>
  <si>
    <t>ZULMIRA DOS REIS DE DEUS</t>
  </si>
  <si>
    <t>RECEPCIONISTA</t>
  </si>
  <si>
    <t>ALEXANDRA APARECIDA C. PIRES</t>
  </si>
  <si>
    <t>Supervisor(a)</t>
  </si>
  <si>
    <t>CAROLINA MARIA DA SILVA</t>
  </si>
  <si>
    <t>SEDOC/PUBL.-MG</t>
  </si>
  <si>
    <t>EDSAMARA  SIQUEIRA LAZARONI</t>
  </si>
  <si>
    <t>SGA-CONEOF-MG</t>
  </si>
  <si>
    <t>ELLEN CHRISTIE PERES CARVALHO</t>
  </si>
  <si>
    <t>FLÁVIA CRISTINA S. DOS SANTOS</t>
  </si>
  <si>
    <t>JOSÉ AUGUSTO RIBEIRO CASTRO</t>
  </si>
  <si>
    <t>KARINA MARIA DE A. FERNANDES</t>
  </si>
  <si>
    <t>MARIA DAS GRAÇAS DE S. FORTINI</t>
  </si>
  <si>
    <t>MILENE ALVES DA ROCHA COSTA</t>
  </si>
  <si>
    <t>NEISE MARA NASCENTES COELHO</t>
  </si>
  <si>
    <t>JUCIMARA FAGUNDES R. GOMES</t>
  </si>
  <si>
    <t>TELEFONISTA</t>
  </si>
  <si>
    <t>ANM-MG</t>
  </si>
  <si>
    <t>PRISCILA GUIMARÃES DE OLIVEIRA</t>
  </si>
  <si>
    <t>SÉRGIO MURILO ALVES</t>
  </si>
  <si>
    <t>TEC.MANUTENÇÃO</t>
  </si>
  <si>
    <t>ENZO FELIPE FERREIRA EUZÉBIO</t>
  </si>
  <si>
    <t>EDMAR JOSÉ DE JESUS</t>
  </si>
  <si>
    <t>MOTORISTA</t>
  </si>
  <si>
    <t>ROBSON JOSÉ DE SOUZA</t>
  </si>
  <si>
    <t>ANTÔNIO GUIMARÃES ALVES</t>
  </si>
  <si>
    <t>FAXINEIRO</t>
  </si>
  <si>
    <t>SERVICE FERNANDES LTDA</t>
  </si>
  <si>
    <t>ELIANA DAS DORES</t>
  </si>
  <si>
    <t>MARIA DA CONCEIÇÃO LIMA</t>
  </si>
  <si>
    <t>SANDRA TEIXEIRA LIMA DE SOUZA</t>
  </si>
  <si>
    <t>SERGIO LOPES FAGUNDES</t>
  </si>
  <si>
    <t>LIMPADOR DE VIDROS</t>
  </si>
  <si>
    <t>RITA DE CÁSSIA AUGUSTO</t>
  </si>
  <si>
    <t>ENCARREGADO</t>
  </si>
  <si>
    <t>CARLOS ALBERTO MOREIRA</t>
  </si>
  <si>
    <t>ALA SEGURANÇA LTDA</t>
  </si>
  <si>
    <t>JOSÉ PEREIRA DA SILVA</t>
  </si>
  <si>
    <t>SILVIO LISBOA FILHO</t>
  </si>
  <si>
    <t>SAULO GOMES DE OLIVEIRA</t>
  </si>
  <si>
    <t>EVANDRO ELIAS ROCHA</t>
  </si>
  <si>
    <t>JULIANO LAGOEIRO REIS</t>
  </si>
  <si>
    <t>UAPM-MG</t>
  </si>
  <si>
    <t xml:space="preserve">MÁXIMA SERVIÇOS E OBRAS EIRELI </t>
  </si>
  <si>
    <t>PATRÍCIA VIVIANI M. SILVA SANTOS</t>
  </si>
  <si>
    <t>MARIA INÊS SILVA</t>
  </si>
  <si>
    <t>CONSTANTINO MOREIRA GUIMARÁES</t>
  </si>
  <si>
    <t>BILL CHARLES DA SILVA</t>
  </si>
  <si>
    <t>UAVG-MG</t>
  </si>
  <si>
    <t>MATEUS RIBEIRO DE FREITAS</t>
  </si>
  <si>
    <t>ELIANE EUFRAZIO DA SILVA GONÇALVES</t>
  </si>
  <si>
    <t>CREMILDO DA SILVA CARNEIRO</t>
  </si>
  <si>
    <t>JOSSELI GONÇALVES OTONI</t>
  </si>
  <si>
    <t>UAPC-MG</t>
  </si>
  <si>
    <t>ROSELI MÔNICA NA</t>
  </si>
  <si>
    <t>EDNALDO ANDRÉ MOYSÉS</t>
  </si>
  <si>
    <t>JULIANA BARROS CABRAL</t>
  </si>
  <si>
    <t>ANM-MS</t>
  </si>
  <si>
    <t>PRESTA SERVIÇOS TÉCNICOS LTDA</t>
  </si>
  <si>
    <t>MÁRCIO DE LIMA</t>
  </si>
  <si>
    <t>LAURIENE VARGAS CASSUPA</t>
  </si>
  <si>
    <t>Aux. de Limpeza</t>
  </si>
  <si>
    <t>COENE GESTÃO EM SERVIÇOS DE LIMPEZA LTDA</t>
  </si>
  <si>
    <t>Itaelly Fátima Costa Ferreira Souza</t>
  </si>
  <si>
    <t>ANM-MT</t>
  </si>
  <si>
    <t>Thork Apoio Administrativo EIRELI</t>
  </si>
  <si>
    <t>Andressa Yasmin Moura Martins</t>
  </si>
  <si>
    <t>ANM-PA</t>
  </si>
  <si>
    <t>NORTE SERVIÇOS DE MÃO DE OBRA EIRELI</t>
  </si>
  <si>
    <t>João Paulo Alves da Silva</t>
  </si>
  <si>
    <t>Secretário(a) NM I</t>
  </si>
  <si>
    <t>SAR-COCAU-PA</t>
  </si>
  <si>
    <t>Adrielly Santa Brigida de Melo</t>
  </si>
  <si>
    <t>Anna Carla Ferreira Ferreira</t>
  </si>
  <si>
    <t>DIOUT-PA</t>
  </si>
  <si>
    <t>Jocilene Rodrigues Dantas</t>
  </si>
  <si>
    <t>SAR-COFIS-PA</t>
  </si>
  <si>
    <t>Claudia Regina Bordalo</t>
  </si>
  <si>
    <t>SBM-SFBM-N-PA</t>
  </si>
  <si>
    <t>Raisa Oliveira de Menezes</t>
  </si>
  <si>
    <t>Tiago Ferreira Pena</t>
  </si>
  <si>
    <t>DIFIS-PA</t>
  </si>
  <si>
    <t>Fernanda de Oliveira Fernandes</t>
  </si>
  <si>
    <t>Delma Lima da Conceição</t>
  </si>
  <si>
    <t>Marta Maria de Mesquita Moreira</t>
  </si>
  <si>
    <t>PFE-PA</t>
  </si>
  <si>
    <t>Suzana Ferreira Braga</t>
  </si>
  <si>
    <t>Fabiola Crystiani de Almeida de Souza</t>
  </si>
  <si>
    <t>GER-PA</t>
  </si>
  <si>
    <t>Celina Anesia de Sousa Santos Cardoso</t>
  </si>
  <si>
    <t xml:space="preserve">Mario Viana Coelho Junior </t>
  </si>
  <si>
    <t>Técnico em Informatica</t>
  </si>
  <si>
    <t>Carlos Augusto Cordeiro de Castro</t>
  </si>
  <si>
    <t>L.G. SERVIÇOS PROFISSIONAIS EIRELI - ME</t>
  </si>
  <si>
    <t>Rejane Dantas de Oliveira</t>
  </si>
  <si>
    <t>Werbeson Renato Rodrigues de Sousa</t>
  </si>
  <si>
    <t>Valdiney Marques da Silva</t>
  </si>
  <si>
    <t>Delson Correa Pavão</t>
  </si>
  <si>
    <t>Encarregado</t>
  </si>
  <si>
    <t>Adnaldo Coelho Rodrigues</t>
  </si>
  <si>
    <t>C &amp; S VIGILÂNCIA E SEGURANÇA PATRIMONIAL LTDA</t>
  </si>
  <si>
    <t>Marcos Antonio Ferreira</t>
  </si>
  <si>
    <t>Robson André da Silva</t>
  </si>
  <si>
    <t>Rodrigo Oliveira Barbosa</t>
  </si>
  <si>
    <t>RAIMUNDO VALE E SILVA</t>
  </si>
  <si>
    <t>UAI-PA</t>
  </si>
  <si>
    <t>NORTE SERVICOS DE MAO DE OBRA LTDA</t>
  </si>
  <si>
    <t>JOMARA PEREIRA FELIX </t>
  </si>
  <si>
    <t>L G SERVICOS PROFISSIONAIS LTDA</t>
  </si>
  <si>
    <t>TEILSON MESQUITA COSTA</t>
  </si>
  <si>
    <t>C e S VIGILANCIA E SEGURANÇA PATRIMONIAL</t>
  </si>
  <si>
    <t>ELIEZER OLIVEIRA DE ALEXANDRIA</t>
  </si>
  <si>
    <t>MAMEDIO LAGOA DOS SANTOS NETO</t>
  </si>
  <si>
    <t>LUZENILSON ALVES DA COSTA</t>
  </si>
  <si>
    <t xml:space="preserve">Eraldo Bezerra Rodrigues </t>
  </si>
  <si>
    <t>ANM-PB</t>
  </si>
  <si>
    <t>ZÊLO LOCAÇÃO DE MÃO DE OBRA LTDA</t>
  </si>
  <si>
    <t xml:space="preserve">Paulo Roberto da Silva </t>
  </si>
  <si>
    <t>Elyelba Souza da Silva Santos</t>
  </si>
  <si>
    <t>NUFIS-PB</t>
  </si>
  <si>
    <t xml:space="preserve">Maria do Socorro Araújo de Medeiros  </t>
  </si>
  <si>
    <t>Danielle Vieirada Silva Brandão</t>
  </si>
  <si>
    <t>SETAL-PB</t>
  </si>
  <si>
    <t>Jaqueline Gomes da Silva</t>
  </si>
  <si>
    <t>NUOUT-PB</t>
  </si>
  <si>
    <t>Kiara Falcao Guimaraes Irineu</t>
  </si>
  <si>
    <t>GER-PB</t>
  </si>
  <si>
    <t>Marli Jeronimo de Queiroz</t>
  </si>
  <si>
    <t>GAMA CONSERVAÇÃO E MANUTENÇÃO PREDIAL LTDA</t>
  </si>
  <si>
    <t>ANDERSON ARAUJO MOURA</t>
  </si>
  <si>
    <t>Apoio Técnico Administrativo II</t>
  </si>
  <si>
    <t>SEAL-PE</t>
  </si>
  <si>
    <t xml:space="preserve">ATENAS TERCEIRIZACAO E OBRAS LTDA </t>
  </si>
  <si>
    <t>ELISIA MARIA DA SILVA</t>
  </si>
  <si>
    <t>LIDIANE FERREIRA DA SILVA</t>
  </si>
  <si>
    <t>SEOUT/SEFIS-PE</t>
  </si>
  <si>
    <t>CLEBER SERAFIM DOS SANTOS</t>
  </si>
  <si>
    <t>ANM-PE</t>
  </si>
  <si>
    <t>ELIAS ALENCAR SILVA</t>
  </si>
  <si>
    <t>LAZARO ANDRE DO NASCIMENTO CARNEIRO</t>
  </si>
  <si>
    <t>MAURILIO SILVA DE MACEDO</t>
  </si>
  <si>
    <t>ROBSON CONSTANTINO TELES</t>
  </si>
  <si>
    <t>ROBSON NASCIMENTO DE SOUZA</t>
  </si>
  <si>
    <t>LUZIENE AVELINO DE SOUZA</t>
  </si>
  <si>
    <t>Agente de Limpeza</t>
  </si>
  <si>
    <t>QUALIS SERVICOS TERCEIRIZADOS LTDA</t>
  </si>
  <si>
    <t>SEBASTIÃO EUGENIO DE SOUZA</t>
  </si>
  <si>
    <t>TATIANA FERNANDES DO NASCIMENTO</t>
  </si>
  <si>
    <t>Wellington da Costa Silva</t>
  </si>
  <si>
    <t>ANM-PI</t>
  </si>
  <si>
    <t>Castelo Serviços de Segurança Ltda</t>
  </si>
  <si>
    <t>Francisco Vitor da Silva Pereira</t>
  </si>
  <si>
    <t>Antônia Pires de Sousa</t>
  </si>
  <si>
    <t>Antônio Gonçalo Leal Pereira,</t>
  </si>
  <si>
    <t>Janaína Fernanda Lucca Dal lin</t>
  </si>
  <si>
    <t>GER-PR</t>
  </si>
  <si>
    <t>Empresa CK Construtura e Serviços LTDA</t>
  </si>
  <si>
    <t>Giovana Rodrigues Schmidt</t>
  </si>
  <si>
    <t>ANM-PR</t>
  </si>
  <si>
    <t>Ana Beatriz</t>
  </si>
  <si>
    <t>ANM-RJ</t>
  </si>
  <si>
    <t>Luso Brasileira</t>
  </si>
  <si>
    <t>Magali Ferreira da Silva</t>
  </si>
  <si>
    <t>Claudia Regina Guimarães dos Santos</t>
  </si>
  <si>
    <t>Aux. de escritório</t>
  </si>
  <si>
    <t>SAR-COCAU-RJ</t>
  </si>
  <si>
    <t>Evelin Guedes da Fonseca</t>
  </si>
  <si>
    <t>SEFIS-RJ</t>
  </si>
  <si>
    <t>Jéssica Cristina Gomes da Rocha</t>
  </si>
  <si>
    <t>NUAL-RJ</t>
  </si>
  <si>
    <t>João Gabriel Farias Noronha</t>
  </si>
  <si>
    <t xml:space="preserve">Natiele da Silva Lima </t>
  </si>
  <si>
    <t>SEOUT-RJ</t>
  </si>
  <si>
    <t>Elane dos Santos Silva</t>
  </si>
  <si>
    <t>Francisco de Assis Jerônimo</t>
  </si>
  <si>
    <t>ANM-RN</t>
  </si>
  <si>
    <t>Impacto Serviços Terceirizados Eireli</t>
  </si>
  <si>
    <t>Francisco José da Silva</t>
  </si>
  <si>
    <t>ALESSANGELA PAIXAO CARDOSO</t>
  </si>
  <si>
    <t>SOUT/SEFIS-RN</t>
  </si>
  <si>
    <t>GM CARVALHO UNIPESSOAL LTDA</t>
  </si>
  <si>
    <t>AMALIA KAROLINE DE PAIVA MAFRA</t>
  </si>
  <si>
    <t>ANA BEATRIZ DE SENA SABINO</t>
  </si>
  <si>
    <t>GER-RN</t>
  </si>
  <si>
    <t>EMILLY CAMILO DA SILVA</t>
  </si>
  <si>
    <t>SETAL-RN</t>
  </si>
  <si>
    <t>SAMIRA DA SILVA SÁ</t>
  </si>
  <si>
    <t>PFE-RN</t>
  </si>
  <si>
    <t>Fredson de Oliveira Queiroz</t>
  </si>
  <si>
    <t>ANM-RO/AC</t>
  </si>
  <si>
    <t>THORK APOIO ADMINISTRATIVO EIRELI</t>
  </si>
  <si>
    <t>Marlete Gomes de Andrade</t>
  </si>
  <si>
    <t>Ayrhon Antônio Saraiva Souza</t>
  </si>
  <si>
    <t>BELÉM RIO SEGURANÇA LTDA</t>
  </si>
  <si>
    <t>Eduardo Guedes da Silva</t>
  </si>
  <si>
    <t>Silas Rodrigues de Oliveira</t>
  </si>
  <si>
    <t>Rudson Oliveira Lima</t>
  </si>
  <si>
    <t>Antônio Sávio dos Santos Melo</t>
  </si>
  <si>
    <t>Secretário(a)</t>
  </si>
  <si>
    <t>DIFIS-RO/AC</t>
  </si>
  <si>
    <t>CONTATO SERVIÇOS E CONSERVAÇÃO MANUTENÇÃO LTDA</t>
  </si>
  <si>
    <t>Angélica Maria de Sousa Silva Braga</t>
  </si>
  <si>
    <t>DIOUT-RO/AC</t>
  </si>
  <si>
    <t>Francisco das Chagas Gomes de Araújo</t>
  </si>
  <si>
    <t>SEAL-RO/AC</t>
  </si>
  <si>
    <t>Gabrielle De Oliveira Costa</t>
  </si>
  <si>
    <t>SAR-COCAU-RO/AC</t>
  </si>
  <si>
    <t>Heliton Oliveira da Silva</t>
  </si>
  <si>
    <t>Jhulie Antonia de Oliveira França Costa</t>
  </si>
  <si>
    <t>GER-RO/AC</t>
  </si>
  <si>
    <t>Lays Cristiny Alencar de Almeida</t>
  </si>
  <si>
    <t>UARB-RO/AC</t>
  </si>
  <si>
    <t>Yasmin Marques Oliveira</t>
  </si>
  <si>
    <t>ALVIMAR FURTADO DA SILVA</t>
  </si>
  <si>
    <t>ANM-RR</t>
  </si>
  <si>
    <t>BELEM RIO SEGURANÇA LTDA</t>
  </si>
  <si>
    <t>JHONATAN FERNANDO NICÁCIO NASCIMENTO</t>
  </si>
  <si>
    <t>JOÃO BATISTA FERREIRA FILHO</t>
  </si>
  <si>
    <t>ULISSES TAVARES VIANA JUNIOR</t>
  </si>
  <si>
    <t>Maira Boeira da Rosa</t>
  </si>
  <si>
    <t>Apoio Administrativo</t>
  </si>
  <si>
    <t>UAC-SC</t>
  </si>
  <si>
    <t>Empresa Orbenk</t>
  </si>
  <si>
    <t>Vanessa de Fraga Santos</t>
  </si>
  <si>
    <t>Empresa LG</t>
  </si>
  <si>
    <t>Manuela Dias Recarcati</t>
  </si>
  <si>
    <t>GER-SC</t>
  </si>
  <si>
    <t>Marinês Guedes Claudino Monteiro Faustin</t>
  </si>
  <si>
    <t>DIFIS-SC</t>
  </si>
  <si>
    <t>Leonardo Cesar da Silveira </t>
  </si>
  <si>
    <t>DIOUT-SC</t>
  </si>
  <si>
    <t>Janaina da Silva </t>
  </si>
  <si>
    <t>ANM-SC</t>
  </si>
  <si>
    <t xml:space="preserve">Maria Claudia Guedes Claudino  </t>
  </si>
  <si>
    <t>MAYARA FREITAS DA SILVA</t>
  </si>
  <si>
    <t>SUELI DOS SANTOS BENNER</t>
  </si>
  <si>
    <t>Suziane Oliveira Cruz</t>
  </si>
  <si>
    <t>GER-RS</t>
  </si>
  <si>
    <t>Vali Assessoria e Consultoria Ltda</t>
  </si>
  <si>
    <t>César Gomes Moreira</t>
  </si>
  <si>
    <t>ANM-RS</t>
  </si>
  <si>
    <t>Md Serviços de Segurança LTDA</t>
  </si>
  <si>
    <t>Cristiana Miranda Brum</t>
  </si>
  <si>
    <t>Lucas Henrique Ribeiro Moraes</t>
  </si>
  <si>
    <t>Vanderlei Boeira da Silva</t>
  </si>
  <si>
    <t>LINDINALVA DE OLIVEIRA ALVES</t>
  </si>
  <si>
    <t>ANM-SE</t>
  </si>
  <si>
    <t>PBC COMÉRCIO E SERVIÇOS LTDA ME</t>
  </si>
  <si>
    <t>MAX PINHEIRO DE JESUS</t>
  </si>
  <si>
    <t>LSP SERVIÇOS ADMINISTRATIVOS LTDA</t>
  </si>
  <si>
    <t>Amanda Maximiano da Silva</t>
  </si>
  <si>
    <t>ANM-SP</t>
  </si>
  <si>
    <t>DNS  Segurança Eireli EPP</t>
  </si>
  <si>
    <t>Paulo Roberto da Silva</t>
  </si>
  <si>
    <t>Rodolfo Polydoro</t>
  </si>
  <si>
    <t>Daniel Vieira de Barros</t>
  </si>
  <si>
    <t>Guilherme Mendes da Silva</t>
  </si>
  <si>
    <t>Patricia Freitas da Costa</t>
  </si>
  <si>
    <t>JW Neves Limpeza e Portaria Ltda</t>
  </si>
  <si>
    <t>Romin Soares da Silva</t>
  </si>
  <si>
    <t>Zuleide da Silva Ferreira</t>
  </si>
  <si>
    <t>Adriana Rodrigues de Jesus</t>
  </si>
  <si>
    <t>Inovação Comércio e  Serviços Ltda</t>
  </si>
  <si>
    <t xml:space="preserve">Rafaela Santana Noles </t>
  </si>
  <si>
    <t>DIOUT-SP</t>
  </si>
  <si>
    <t>Talita Neves Santos Noles</t>
  </si>
  <si>
    <t>GER-ANM</t>
  </si>
  <si>
    <t>KARINA RITA DA COSTA</t>
  </si>
  <si>
    <t>Weidiner Souza dos Santos</t>
  </si>
  <si>
    <t>Carlos Asaf Oliveira Rocha</t>
  </si>
  <si>
    <t>NUAL-TO</t>
  </si>
  <si>
    <t>Alternativa Serviços terceirizados</t>
  </si>
  <si>
    <t xml:space="preserve">Bruna de França Lira </t>
  </si>
  <si>
    <t>Veronilde Ferreira de Oliveira</t>
  </si>
  <si>
    <t>ANM-TO</t>
  </si>
  <si>
    <t>Fernanda Pinto Araújo</t>
  </si>
  <si>
    <t>SEFIS-TO</t>
  </si>
  <si>
    <t>Gabriel Oliveira da Silva</t>
  </si>
  <si>
    <t>SEOUT-TO</t>
  </si>
  <si>
    <t>Maria da Conceição Sousa de Carvalho</t>
  </si>
  <si>
    <t>Thork apoio administrativo Eireli</t>
  </si>
  <si>
    <t>GERÊNCIA / UF :</t>
  </si>
  <si>
    <t>Nome Terceirizado</t>
  </si>
  <si>
    <t>Categoria Profissional</t>
  </si>
  <si>
    <t>Setor</t>
  </si>
  <si>
    <t>Empresa Contratada</t>
  </si>
  <si>
    <t>Vigilantes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</si>
  <si>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 :  OCUPA EDIFÍCIO CORPORATIVO LOCADO</t>
    </r>
  </si>
  <si>
    <t>Não possúi terceirizados</t>
  </si>
  <si>
    <t>ANM-AMAZONAS</t>
  </si>
  <si>
    <t>Quantidade de POSTO existentes atualmente</t>
  </si>
  <si>
    <t xml:space="preserve"> CONSERVAÇÃO E LIMPEZA - SIRDALEY RODRIGUES DE ALMEIDA-ME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</si>
  <si>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 :</t>
    </r>
  </si>
  <si>
    <t>1 Diurno 12x36, 2 Noturno 12x36, envolvendo 2 vigilântes cada posto</t>
  </si>
  <si>
    <t>O estagiário da Lógistica atua para a CONC/DINGAC</t>
  </si>
  <si>
    <t>Gab. Gerente</t>
  </si>
  <si>
    <t>estagiário</t>
  </si>
  <si>
    <t>Observação:</t>
  </si>
  <si>
    <t>A necessidade adicional de postos de seviços terceirizados para área fim bem como o do Gabinete da Gerencia (para vaga de Motorista) já foram solicitados no processo n°48051.004225/2022-80.</t>
  </si>
  <si>
    <t>Limpeza é compartilhado no rateio com DNIT</t>
  </si>
  <si>
    <t>1 Diurno 12x36, 1 Noturno 12x36, envolvendo 2 vigilântes cada posto</t>
  </si>
  <si>
    <t>ANM-BAHIA</t>
  </si>
  <si>
    <t xml:space="preserve"> INOVE TERCEIRIZAÇÃO DE SERVIÇOS EIRELI </t>
  </si>
  <si>
    <t xml:space="preserve"> *Informamos ter 02 tecnico secretariado, porem só dispomos de apenas uma a outra foi cedida para a CONEOF.</t>
  </si>
  <si>
    <t>1 Tec. Sec. do Ap. atua para CONEOF</t>
  </si>
  <si>
    <t>2 Diurnos 12x36, 2 Noturnos 12x36, envolvendo 2 vigilântes cada posto</t>
  </si>
  <si>
    <t>ANM-CE</t>
  </si>
  <si>
    <t xml:space="preserve"> vigilante</t>
  </si>
  <si>
    <t>GERÊNCIA/UF:</t>
  </si>
  <si>
    <t>Adservicon Administração Serviços e Contabilidade Ltda EPP</t>
  </si>
  <si>
    <r>
      <rPr>
        <b/>
        <sz val="12"/>
        <color theme="1"/>
        <rFont val="Calibri"/>
        <family val="2"/>
        <scheme val="minor"/>
      </rPr>
      <t>Observação</t>
    </r>
    <r>
      <rPr>
        <sz val="12"/>
        <color theme="1"/>
        <rFont val="Calibri"/>
        <family val="2"/>
        <scheme val="minor"/>
      </rPr>
      <t xml:space="preserve"> :</t>
    </r>
  </si>
  <si>
    <t>Obs. 1 - Atualmente temos na ANM/GO um total de 09 apoios administrativos (5 digitadores, 2 contínuos e 2 porteiros).</t>
  </si>
  <si>
    <t>Obs. 2 - Não preenchi a parte de vigilantes</t>
  </si>
  <si>
    <t xml:space="preserve">Obs. 3 - A categoria de motorista para o Apoio Logístico é importante se puder o motorista fazer viagens a serviço com os técnicos da área finalística. Atualmente temos apenas 01 motorista (servidor púb.) no quadro, em condições de se aposentar. </t>
  </si>
  <si>
    <t xml:space="preserve">Obs. 4 - Quaisquer outras informações necessárias, favor entrar em contato marilia.dias@anm.gov.br </t>
  </si>
  <si>
    <t>Não tem vigilância orgânica é eletrônica</t>
  </si>
  <si>
    <t>Licitação de limpeza em andamento</t>
  </si>
  <si>
    <t>Agente de Portaria 12x36 - Seg. a Dom. (Envolvendo 2 porteiros)</t>
  </si>
  <si>
    <t>TECSEG TECNOLOGIA EM SEGURANÇA PRIVADA -EIRELI -EPP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</si>
  <si>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: </t>
    </r>
  </si>
  <si>
    <t>Observação : O gabinete fez o levantamento das suas necessidades e anexou ao processo 48051.004225/2022, conforme demandado no mesmo.</t>
  </si>
  <si>
    <t>PTRES</t>
  </si>
  <si>
    <t>TITULO</t>
  </si>
  <si>
    <t>DESCRIÇÃO DO POSTO</t>
  </si>
  <si>
    <t>LOCAL DE EXECUÇÃO</t>
  </si>
  <si>
    <t>VALOR DO RATEIO</t>
  </si>
  <si>
    <t>ADMINISTRAÇÃO</t>
  </si>
  <si>
    <t>04 Supervisores</t>
  </si>
  <si>
    <t>    Belo Horizonte</t>
  </si>
  <si>
    <t>18 Atendentes</t>
  </si>
  <si>
    <t>01 Tec. Manutenção</t>
  </si>
  <si>
    <t>FISCALIZAÇÃO</t>
  </si>
  <si>
    <t>01 Supervisor</t>
  </si>
  <si>
    <t>03 Atendentes</t>
  </si>
  <si>
    <t>02 Motoristas</t>
  </si>
  <si>
    <t>GESTÃO DE RECEITAS</t>
  </si>
  <si>
    <t>01 Atendente</t>
  </si>
  <si>
    <t>FISCALIZAÇÃO DE BARRAGENS</t>
  </si>
  <si>
    <t>OUTORGA</t>
  </si>
  <si>
    <t>03 Supervisores</t>
  </si>
  <si>
    <t>02 Atendentes</t>
  </si>
  <si>
    <t> 01 Atendente</t>
  </si>
  <si>
    <t>   Governador Valadares</t>
  </si>
  <si>
    <t> 01 Motorista</t>
  </si>
  <si>
    <t>Patos de Minas</t>
  </si>
  <si>
    <t>01 Motorista</t>
  </si>
  <si>
    <t>Poços de Caldas</t>
  </si>
  <si>
    <t>QUANTIDADE</t>
  </si>
  <si>
    <t>LOCAL DA EXECUÇÃO</t>
  </si>
  <si>
    <t>Supervisor</t>
  </si>
  <si>
    <t>Sede - Belo Horizonte</t>
  </si>
  <si>
    <t>Técnico em Manutenção</t>
  </si>
  <si>
    <t>UA Governador Valadares</t>
  </si>
  <si>
    <t>UA Poços de Caldas</t>
  </si>
  <si>
    <t>UA Patos de Minas</t>
  </si>
  <si>
    <t>GERÊNCIA / UF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</si>
  <si>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 : Não há terceirizados no MS</t>
    </r>
  </si>
  <si>
    <t>PROTEMAXI SEGURANCA PATRIMONIAL ARM LTDA PERNAMBUCO</t>
  </si>
  <si>
    <t>404700301/2017-77, dos Tercerizados (técnico de informatica termino 01de maio de 2023 desse contrato temos 03 (três tercerizados) que vão  passar para o novo contrato de Assistente Administrativo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</si>
  <si>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 xml:space="preserve"> : Para a Gab. da Gerência, há necessidade de um dos assistentes administrativos ser de nível superior em Direito.</t>
    </r>
  </si>
  <si>
    <t>Não há terceirizados</t>
  </si>
  <si>
    <r>
      <rPr>
        <b/>
        <sz val="11"/>
        <color theme="1"/>
        <rFont val="Calibri"/>
        <family val="2"/>
        <scheme val="minor"/>
      </rPr>
      <t>Observação</t>
    </r>
    <r>
      <rPr>
        <sz val="11"/>
        <color theme="1"/>
        <rFont val="Calibri"/>
        <family val="2"/>
        <scheme val="minor"/>
      </rPr>
      <t>: Atualmente nós temos apenas terceirização de vigilância, que não está diretamente relacionada a nenhuma áre.</t>
    </r>
  </si>
  <si>
    <t>OCUPA INSTALAÇÕES DO SERPRO EM MODO COMPARTILHADO</t>
  </si>
  <si>
    <t>Prisma Rio Serviços Terceirizados de Limpeza e Conservação LTDA-ME</t>
  </si>
  <si>
    <t>GERÊNCIA / UF:</t>
  </si>
  <si>
    <r>
      <rPr>
        <b/>
        <sz val="10"/>
        <color theme="1"/>
        <rFont val="Calibri"/>
        <family val="2"/>
        <scheme val="minor"/>
      </rPr>
      <t>Observação 1</t>
    </r>
    <r>
      <rPr>
        <sz val="10"/>
        <color theme="1"/>
        <rFont val="Calibri"/>
        <family val="2"/>
        <scheme val="minor"/>
      </rPr>
      <t xml:space="preserve"> : Temos três Técnicos em Secretariado, um posto está a disposição da Procuradoria local. </t>
    </r>
  </si>
  <si>
    <t xml:space="preserve">Observação 2: No lugar de vigilância, por questões orçamentárias da Gerência da ANM/RN, colocou-se </t>
  </si>
  <si>
    <r>
      <t xml:space="preserve">a necessidade da Contratação de um </t>
    </r>
    <r>
      <rPr>
        <b/>
        <sz val="10"/>
        <color theme="1"/>
        <rFont val="Calibri"/>
        <family val="2"/>
        <scheme val="minor"/>
      </rPr>
      <t>Porteiro, nas escalas 12 x 36 de Segunda a Sexta-Feira.</t>
    </r>
  </si>
  <si>
    <t>Necessidade dessa contratação já foi exposta nos autos do Processo SEI 48070.000084/2021-17 e 48070.000135/2002</t>
  </si>
  <si>
    <t>ANM-RO</t>
  </si>
  <si>
    <r>
      <t xml:space="preserve">Observação: </t>
    </r>
    <r>
      <rPr>
        <sz val="11"/>
        <color theme="1"/>
        <rFont val="Calibri"/>
        <family val="2"/>
        <scheme val="minor"/>
      </rPr>
      <t>A unidade de RO possui apenas 01 motorista, e 04 vigilantes, sendo 01 diurno e 01 noturno</t>
    </r>
    <r>
      <rPr>
        <b/>
        <sz val="11"/>
        <color theme="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</si>
  <si>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>Observação:</t>
    </r>
    <r>
      <rPr>
        <sz val="11"/>
        <color theme="1"/>
        <rFont val="Calibri"/>
        <family val="2"/>
        <scheme val="minor"/>
      </rPr>
      <t xml:space="preserve"> O serviço de limpeza e conservação está aguardando licitação nº  48075.000072/2022-23.</t>
    </r>
  </si>
  <si>
    <t>1 Diurno 12x36, 1 Noturno 12x36, envolvendo 2 vigilântes cada posto - SEDE INTERDITADA</t>
  </si>
  <si>
    <t>SEDE PRÓPRIA INTERDITADA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</si>
  <si>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 : * Atualmente temos um contrato de assistentes administrativos com 04 assistentes administrativos, 1 terceirizado no SEAl-SC; 1 Terceirizado trabalhando para a Arrecadação; 1 Terceirizado trabalhando para a PFE ( Procuradoria Federal Especializada) </t>
    </r>
  </si>
  <si>
    <t>** Temos também 1 Terceirizado administrativo na Unidade Avançada da ANM em Criciúma/SC, por isso está separado na tabela e constando como área fim</t>
  </si>
  <si>
    <t>*** Posto de recepção da ANM em Florianópolis contando com 2 recepcionistas trabalhando 6 horas por dia cada uma</t>
  </si>
  <si>
    <t xml:space="preserve">Salientamos a importância dos terceirizados reforçando que os existentes atualmente devem ser mantidos, e que os possíveis novos terceirizados venham ajudar no andamento dos trabalhos da GER/ANM/SC  </t>
  </si>
  <si>
    <t>1 Diurno 12x36, 1 Noturno 12x36, envolvendo 2 vigilântes cada posto. Sede Wasghiton Luiz. Será desativado em Jan/24</t>
  </si>
  <si>
    <t>EDIFÍCIO CORPORATIVO LOCADO</t>
  </si>
  <si>
    <t>SEAL-SP</t>
  </si>
  <si>
    <t>DISFIS-SP</t>
  </si>
  <si>
    <t>Técnico em Secretáriado</t>
  </si>
  <si>
    <t>1 Diurno 12x36, 1 Noturno 12x36, envolvendo 2 vigilântes cada posto, 1 Diurno 44h.</t>
  </si>
  <si>
    <t>Serviço de limpeza 1 Encarregada + 2 Serventes</t>
  </si>
  <si>
    <t>Estagiário vinculada a Superintendência de Arrecadação ANM/SEDE.</t>
  </si>
  <si>
    <t>Auxiliar de escritório</t>
  </si>
  <si>
    <t>O prédio possui contrato de vigilância eletrônica, com monitoramento 24horas. Entretanto não temos porteiro, o que ocasiona problemas de abertura e fechamento do prédio, às 8h e às 18h, respectivamente.</t>
  </si>
  <si>
    <t>Mensageiro/contínuo: Na nova contratação será substituido por 3 Postos de Assist. Adm.</t>
  </si>
  <si>
    <t>Serviço de Limpeza: Não será necessário no prédio compartilhado com a AGU-TO.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</si>
</sst>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0"/>
      <color theme="1"/>
      <name val="Calibri"/>
      <family val="2"/>
    </font>
    <font>
      <b/>
      <sz val="9"/>
      <color theme="1"/>
      <name val="Calibri"/>
      <family val="2"/>
    </font>
    <font>
      <b/>
      <sz val="8"/>
      <color theme="1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8" xfId="0" applyFont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1" fillId="5" borderId="2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8" xfId="0" applyFont="1" applyBorder="1"/>
    <xf numFmtId="0" fontId="13" fillId="0" borderId="9" xfId="0" applyFont="1" applyBorder="1"/>
    <xf numFmtId="0" fontId="13" fillId="0" borderId="10" xfId="0" applyFont="1" applyBorder="1"/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0" xfId="0" applyFont="1"/>
    <xf numFmtId="0" fontId="8" fillId="4" borderId="12" xfId="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" fillId="2" borderId="1" xfId="0" applyFont="1" applyFill="1" applyBorder="1" applyAlignment="1">
      <alignment horizontal="right" vertical="center"/>
    </xf>
    <xf numFmtId="0" fontId="12" fillId="5" borderId="1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2" fillId="5" borderId="1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8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8" xfId="0" applyFill="1" applyBorder="1"/>
    <xf numFmtId="0" fontId="0" fillId="6" borderId="9" xfId="0" applyFill="1" applyBorder="1"/>
    <xf numFmtId="0" fontId="0" fillId="6" borderId="10" xfId="0" applyFill="1" applyBorder="1"/>
    <xf numFmtId="0" fontId="0" fillId="0" borderId="34" xfId="0" applyBorder="1"/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2" fillId="0" borderId="41" xfId="0" applyFont="1" applyBorder="1" applyAlignment="1">
      <alignment vertical="center"/>
    </xf>
    <xf numFmtId="0" fontId="2" fillId="0" borderId="42" xfId="0" applyFont="1" applyBorder="1" applyAlignment="1">
      <alignment horizontal="left"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vertical="center"/>
    </xf>
    <xf numFmtId="0" fontId="0" fillId="0" borderId="9" xfId="0" applyBorder="1" applyAlignment="1">
      <alignment horizontal="justify" vertical="center"/>
    </xf>
    <xf numFmtId="0" fontId="2" fillId="0" borderId="9" xfId="0" applyFont="1" applyBorder="1" applyAlignment="1">
      <alignment horizontal="justify" vertical="center"/>
    </xf>
    <xf numFmtId="0" fontId="0" fillId="0" borderId="9" xfId="0" applyBorder="1" applyAlignment="1">
      <alignment wrapText="1"/>
    </xf>
    <xf numFmtId="0" fontId="15" fillId="0" borderId="9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5" fillId="0" borderId="34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45" xfId="0" applyBorder="1" applyAlignment="1">
      <alignment vertical="center" wrapText="1"/>
    </xf>
    <xf numFmtId="0" fontId="0" fillId="0" borderId="34" xfId="0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3" fillId="2" borderId="32" xfId="0" applyFont="1" applyFill="1" applyBorder="1"/>
    <xf numFmtId="0" fontId="0" fillId="2" borderId="32" xfId="0" applyFill="1" applyBorder="1"/>
    <xf numFmtId="0" fontId="0" fillId="2" borderId="33" xfId="0" applyFill="1" applyBorder="1"/>
    <xf numFmtId="0" fontId="1" fillId="0" borderId="4" xfId="0" applyFont="1" applyBorder="1" applyAlignment="1">
      <alignment horizont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5" fillId="0" borderId="28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4" fontId="17" fillId="0" borderId="28" xfId="0" applyNumberFormat="1" applyFont="1" applyBorder="1" applyAlignment="1">
      <alignment horizontal="center" vertical="center" wrapText="1"/>
    </xf>
    <xf numFmtId="4" fontId="17" fillId="0" borderId="34" xfId="0" applyNumberFormat="1" applyFont="1" applyBorder="1" applyAlignment="1">
      <alignment horizontal="center" vertical="center" wrapText="1"/>
    </xf>
    <xf numFmtId="0" fontId="17" fillId="0" borderId="46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4" fontId="17" fillId="0" borderId="46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left"/>
    </xf>
    <xf numFmtId="0" fontId="1" fillId="3" borderId="23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6A13-69F0-406B-80A8-827C3BA08CF6}">
  <dimension ref="A1:G27"/>
  <sheetViews>
    <sheetView tabSelected="1" zoomScale="120" zoomScaleNormal="120" workbookViewId="0">
      <selection activeCell="G10" sqref="G10"/>
    </sheetView>
  </sheetViews>
  <sheetFormatPr defaultColWidth="9.140625" defaultRowHeight="15" x14ac:dyDescent="0.25"/>
  <cols>
    <col min="1" max="1" width="44.140625" customWidth="1"/>
    <col min="2" max="4" width="15.7109375" customWidth="1"/>
    <col min="5" max="6" width="15.7109375" hidden="1" customWidth="1"/>
  </cols>
  <sheetData>
    <row r="1" spans="1:7" ht="19.5" customHeight="1" thickBot="1" x14ac:dyDescent="0.3">
      <c r="A1" s="152" t="s">
        <v>0</v>
      </c>
      <c r="B1" s="153"/>
      <c r="C1" s="153"/>
      <c r="D1" s="153"/>
      <c r="E1" s="153"/>
      <c r="F1" s="153"/>
      <c r="G1" s="154"/>
    </row>
    <row r="2" spans="1:7" ht="15.75" thickBot="1" x14ac:dyDescent="0.3">
      <c r="A2" s="145"/>
      <c r="B2" s="146"/>
      <c r="C2" s="146"/>
      <c r="D2" s="146"/>
      <c r="E2" s="146"/>
      <c r="F2" s="147"/>
    </row>
    <row r="3" spans="1:7" ht="14.45" customHeight="1" x14ac:dyDescent="0.25">
      <c r="A3" s="148" t="s">
        <v>1</v>
      </c>
      <c r="B3" s="150" t="s">
        <v>2</v>
      </c>
      <c r="C3" s="150"/>
      <c r="D3" s="150"/>
      <c r="E3" s="150"/>
      <c r="F3" s="150"/>
      <c r="G3" s="151"/>
    </row>
    <row r="4" spans="1:7" x14ac:dyDescent="0.25">
      <c r="A4" s="149"/>
      <c r="B4" s="2" t="s">
        <v>3</v>
      </c>
      <c r="C4" s="2" t="s">
        <v>4</v>
      </c>
      <c r="D4" s="2" t="s">
        <v>5</v>
      </c>
      <c r="E4" s="2" t="s">
        <v>3</v>
      </c>
      <c r="F4" s="2" t="s">
        <v>4</v>
      </c>
      <c r="G4" s="27" t="s">
        <v>6</v>
      </c>
    </row>
    <row r="5" spans="1:7" x14ac:dyDescent="0.25">
      <c r="A5" s="81" t="s">
        <v>7</v>
      </c>
      <c r="B5" s="7">
        <f>AL!B5+AM!B5+AP!B5+BA!B5+CE!B5+ES!B5+GO!B5+MA!B5+MG!B5+'UAGV-MG'!B5+'UAPM-MG'!B5+'UAPC-MG'!B5+MS!B5+MT!B5+PA!B5+'UAI-PA'!B5+PB!B5+PE!B5+PI!B5+PR!B5+RJ!B5+RN!B5+RO!B5+RR!B5+SC!B5+RS!B5+SE!B5+SP!B5+TO!B5</f>
        <v>0</v>
      </c>
      <c r="C5" s="7">
        <f>AL!C5+AM!C5+AP!C5+BA!C5+CE!C5+ES!C5+GO!C5+MA!C5+MG!C5+'UAGV-MG'!C5+'UAPM-MG'!C5+'UAPC-MG'!C5+MS!C5+MT!C5+PA!C5+'UAI-PA'!C5+PB!C5+PE!C5+PI!C5+PR!C5+RJ!C5+RN!C5+RO!C5+RR!C5+SC!C5+RS!C5+SE!C5+SP!C5+TO!C5</f>
        <v>0</v>
      </c>
      <c r="D5" s="7">
        <f>AL!D5+AM!D5+AP!D5+BA!D5+CE!D5+ES!D5+GO!D5+MA!D5+MG!D5+'UAGV-MG'!D5+'UAPM-MG'!D5+'UAPC-MG'!D5+MS!D5+MT!D5+PA!D5+'UAI-PA'!D5+PB!D5+PE!D5+PI!D5+PR!D5+RJ!D5+RN!D5+RO!D5+RR!D5+SC!D5+RS!D5+SE!D5+SP!D5+TO!D5</f>
        <v>0</v>
      </c>
      <c r="E5" s="7" t="e">
        <f>#REF!+B5</f>
        <v>#REF!</v>
      </c>
      <c r="F5" s="7" t="e">
        <f>#REF!+C5</f>
        <v>#REF!</v>
      </c>
      <c r="G5" s="8">
        <f>SUM(B5:D5)</f>
        <v>0</v>
      </c>
    </row>
    <row r="6" spans="1:7" x14ac:dyDescent="0.25">
      <c r="A6" s="81" t="s">
        <v>8</v>
      </c>
      <c r="B6" s="7">
        <f>AL!B6+AM!B6+AP!B6+BA!B6+CE!B6+ES!B6+GO!B6+MA!B6+MG!B6+'UAGV-MG'!B6+'UAPM-MG'!B6+'UAPC-MG'!B6+MS!B6+MT!B6+PA!B6+'UAI-PA'!B6+PB!B6+PE!B6+PI!B6+PR!B6+RJ!B6+RN!B6+RO!B6+RR!B6+SC!B6+RS!B6+SE!B6+SP!B6+TO!B6</f>
        <v>1</v>
      </c>
      <c r="C6" s="7">
        <f>AL!C6+AM!C6+AP!C6+BA!C6+CE!C6+ES!C6+GO!C6+MA!C6+MG!C6+'UAGV-MG'!C6+'UAPM-MG'!C6+'UAPC-MG'!C6+MS!C6+MT!C6+PA!C6+'UAI-PA'!C6+PB!C6+PE!C6+PI!C6+PR!C6+RJ!C6+RN!C6+RO!C6+RR!C6+SC!C6+RS!C6+SE!C6+SP!C6+TO!C6</f>
        <v>2</v>
      </c>
      <c r="D6" s="7">
        <f>AL!D6+AM!D6+AP!D6+BA!D6+CE!D6+ES!D6+GO!D6+MA!D6+MG!D6+'UAGV-MG'!D6+'UAPM-MG'!D6+'UAPC-MG'!D6+MS!D6+MT!D6+PA!D6+'UAI-PA'!D6+PB!D6+PE!D6+PI!D6+PR!D6+RJ!D6+RN!D6+RO!D6+RR!D6+SC!D6+RS!D6+SE!D6+SP!D6+TO!D6</f>
        <v>1</v>
      </c>
      <c r="E6" s="7"/>
      <c r="F6" s="7"/>
      <c r="G6" s="8">
        <f t="shared" ref="G6:G24" si="0">SUM(B6:D6)</f>
        <v>4</v>
      </c>
    </row>
    <row r="7" spans="1:7" x14ac:dyDescent="0.25">
      <c r="A7" s="81" t="s">
        <v>9</v>
      </c>
      <c r="B7" s="7">
        <f>AL!B7+AM!B7+AP!B7+BA!B7+CE!B7+ES!B7+GO!B7+MA!B7+MG!B7+'UAGV-MG'!B7+'UAPM-MG'!B7+'UAPC-MG'!B7+MS!B7+MT!B7+PA!B7+'UAI-PA'!B7+PB!B7+PE!B7+PI!B7+PR!B7+RJ!B7+RN!B7+RO!B7+RR!B7+SC!B7+RS!B7+SE!B7+SP!B7+TO!B7</f>
        <v>1</v>
      </c>
      <c r="C7" s="7">
        <f>AL!C7+AM!C7+AP!C7+BA!C7+CE!C7+ES!C7+GO!C7+MA!C7+MG!C7+'UAGV-MG'!C7+'UAPM-MG'!C7+'UAPC-MG'!C7+MS!C7+MT!C7+PA!C7+'UAI-PA'!C7+PB!C7+PE!C7+PI!C7+PR!C7+RJ!C7+RN!C7+RO!C7+RR!C7+SC!C7+RS!C7+SE!C7+SP!C7+TO!C7</f>
        <v>0</v>
      </c>
      <c r="D7" s="7">
        <f>AL!D7+AM!D7+AP!D7+BA!D7+CE!D7+ES!D7+GO!D7+MA!D7+MG!D7+'UAGV-MG'!D7+'UAPM-MG'!D7+'UAPC-MG'!D7+MS!D7+MT!D7+PA!D7+'UAI-PA'!D7+PB!D7+PE!D7+PI!D7+PR!D7+RJ!D7+RN!D7+RO!D7+RR!D7+SC!D7+RS!D7+SE!D7+SP!D7+TO!D7</f>
        <v>0</v>
      </c>
      <c r="E7" s="7"/>
      <c r="F7" s="7"/>
      <c r="G7" s="8">
        <f t="shared" si="0"/>
        <v>1</v>
      </c>
    </row>
    <row r="8" spans="1:7" x14ac:dyDescent="0.25">
      <c r="A8" s="81" t="s">
        <v>10</v>
      </c>
      <c r="B8" s="7">
        <f>AL!B8+AM!B8+AP!B8+BA!B8+CE!B8+ES!B8+GO!B8+MA!B8+MG!B8+'UAGV-MG'!B8+'UAPM-MG'!B8+'UAPC-MG'!B8+MS!B8+MT!B8+PA!B8+'UAI-PA'!B8+PB!B8+PE!B8+PI!B8+PR!B8+RJ!B8+RN!B8+RO!B8+RR!B8+SC!B8+RS!B8+SE!B8+SP!B8+TO!B8</f>
        <v>8</v>
      </c>
      <c r="C8" s="7">
        <f>AL!C8+AM!C8+AP!C8+BA!C8+CE!C8+ES!C8+GO!C8+MA!C8+MG!C8+'UAGV-MG'!C8+'UAPM-MG'!C8+'UAPC-MG'!C8+MS!C8+MT!C8+PA!C8+'UAI-PA'!C8+PB!C8+PE!C8+PI!C8+PR!C8+RJ!C8+RN!C8+RO!C8+RR!C8+SC!C8+RS!C8+SE!C8+SP!C8+TO!C8</f>
        <v>6</v>
      </c>
      <c r="D8" s="7">
        <f>AL!D8+AM!D8+AP!D8+BA!D8+CE!D8+ES!D8+GO!D8+MA!D8+MG!D8+'UAGV-MG'!D8+'UAPM-MG'!D8+'UAPC-MG'!D8+MS!D8+MT!D8+PA!D8+'UAI-PA'!D8+PB!D8+PE!D8+PI!D8+PR!D8+RJ!D8+RN!D8+RO!D8+RR!D8+SC!D8+RS!D8+SE!D8+SP!D8+TO!D8</f>
        <v>11</v>
      </c>
      <c r="E8" s="7"/>
      <c r="F8" s="7"/>
      <c r="G8" s="8">
        <f t="shared" si="0"/>
        <v>25</v>
      </c>
    </row>
    <row r="9" spans="1:7" x14ac:dyDescent="0.25">
      <c r="A9" s="81" t="s">
        <v>11</v>
      </c>
      <c r="B9" s="7">
        <f>AL!B9+AM!B9+AP!B9+BA!B9+CE!B9+ES!B9+GO!B9+MA!B9+MG!B9+'UAGV-MG'!B9+'UAPM-MG'!B9+'UAPC-MG'!B9+MS!B9+MT!B9+PA!B9+'UAI-PA'!B9+PB!B9+PE!B9+PI!B9+PR!B9+RJ!B9+RN!B9+RO!B9+RR!B9+SC!B9+RS!B9+SE!B9+SP!B9+TO!B9</f>
        <v>3</v>
      </c>
      <c r="C9" s="7">
        <f>AL!C9+AM!C9+AP!C9+BA!C9+CE!C9+ES!C9+GO!C9+MA!C9+MG!C9+'UAGV-MG'!C9+'UAPM-MG'!C9+'UAPC-MG'!C9+MS!C9+MT!C9+PA!C9+'UAI-PA'!C9+PB!C9+PE!C9+PI!C9+PR!C9+RJ!C9+RN!C9+RO!C9+RR!C9+SC!C9+RS!C9+SE!C9+SP!C9+TO!C9</f>
        <v>6</v>
      </c>
      <c r="D9" s="7">
        <f>AL!D9+AM!D9+AP!D9+BA!D9+CE!D9+ES!D9+GO!D9+MA!D9+MG!D9+'UAGV-MG'!D9+'UAPM-MG'!D9+'UAPC-MG'!D9+MS!D9+MT!D9+PA!D9+'UAI-PA'!D9+PB!D9+PE!D9+PI!D9+PR!D9+RJ!D9+RN!D9+RO!D9+RR!D9+SC!D9+RS!D9+SE!D9+SP!D9+TO!D9</f>
        <v>3</v>
      </c>
      <c r="E9" s="7"/>
      <c r="F9" s="7"/>
      <c r="G9" s="8">
        <f t="shared" si="0"/>
        <v>12</v>
      </c>
    </row>
    <row r="10" spans="1:7" x14ac:dyDescent="0.25">
      <c r="A10" s="81" t="s">
        <v>12</v>
      </c>
      <c r="B10" s="7">
        <f>AL!B10+AM!B10+AP!B10+BA!B10+CE!B10+ES!B10+GO!B10+MA!B10+MG!B10+'UAGV-MG'!B10+'UAPM-MG'!B10+'UAPC-MG'!B10+MS!B10+MT!B10+PA!B10+'UAI-PA'!B10+PB!B10+PE!B10+PI!B10+PR!B10+RJ!B10+RN!B10+RO!B10+RR!B10+SC!B10+RS!B10+SE!B10+SP!B10+TO!B10</f>
        <v>7</v>
      </c>
      <c r="C10" s="7">
        <f>AL!C10+AM!C10+AP!C10+BA!C10+CE!C10+ES!C10+GO!C10+MA!C10+MG!C10+'UAGV-MG'!C10+'UAPM-MG'!C10+'UAPC-MG'!C10+MS!C10+MT!C10+PA!C10+'UAI-PA'!C10+PB!C10+PE!C10+PI!C10+PR!C10+RJ!C10+RN!C10+RO!C10+RR!C10+SC!C10+RS!C10+SE!C10+SP!C10+TO!C10</f>
        <v>4</v>
      </c>
      <c r="D10" s="7">
        <f>AL!D10+AM!D10+AP!D10+BA!D10+CE!D10+ES!D10+GO!D10+MA!D10+MG!D10+'UAGV-MG'!D10+'UAPM-MG'!D10+'UAPC-MG'!D10+MS!D10+MT!D10+PA!D10+'UAI-PA'!D10+PB!D10+PE!D10+PI!D10+PR!D10+RJ!D10+RN!D10+RO!D10+RR!D10+SC!D10+RS!D10+SE!D10+SP!D10+TO!D10</f>
        <v>20</v>
      </c>
      <c r="E10" s="7"/>
      <c r="F10" s="7"/>
      <c r="G10" s="8">
        <f t="shared" si="0"/>
        <v>31</v>
      </c>
    </row>
    <row r="11" spans="1:7" x14ac:dyDescent="0.25">
      <c r="A11" s="82" t="s">
        <v>13</v>
      </c>
      <c r="B11" s="7">
        <f>AL!B11+AM!B11+AP!B11+BA!B11+CE!B11+ES!B11+GO!B11+MA!B11+MG!B11+'UAGV-MG'!B11+'UAPM-MG'!B11+'UAPC-MG'!B11+MS!B11+MT!B11+PA!B11+'UAI-PA'!B11+PB!B11+PE!B11+PI!B11+PR!B11+RJ!B11+RN!B11+RO!B11+RR!B11+SC!B11+RS!B11+SE!B11+SP!B11+TO!B11</f>
        <v>12</v>
      </c>
      <c r="C11" s="7">
        <f>AL!C11+AM!C11+AP!C11+BA!C11+CE!C11+ES!C11+GO!C11+MA!C11+MG!C11+'UAGV-MG'!C11+'UAPM-MG'!C11+'UAPC-MG'!C11+MS!C11+MT!C11+PA!C11+'UAI-PA'!C11+PB!C11+PE!C11+PI!C11+PR!C11+RJ!C11+RN!C11+RO!C11+RR!C11+SC!C11+RS!C11+SE!C11+SP!C11+TO!C11</f>
        <v>0</v>
      </c>
      <c r="D11" s="7">
        <f>AL!D11+AM!D11+AP!D11+BA!D11+CE!D11+ES!D11+GO!D11+MA!D11+MG!D11+'UAGV-MG'!D11+'UAPM-MG'!D11+'UAPC-MG'!D11+MS!D11+MT!D11+PA!D11+'UAI-PA'!D11+PB!D11+PE!D11+PI!D11+PR!D11+RJ!D11+RN!D11+RO!D11+RR!D11+SC!D11+RS!D11+SE!D11+SP!D11+TO!D11</f>
        <v>2</v>
      </c>
      <c r="E11" s="7"/>
      <c r="F11" s="7"/>
      <c r="G11" s="8">
        <f t="shared" si="0"/>
        <v>14</v>
      </c>
    </row>
    <row r="12" spans="1:7" x14ac:dyDescent="0.25">
      <c r="A12" s="81" t="s">
        <v>14</v>
      </c>
      <c r="B12" s="7">
        <f>AL!B12+AM!B12+AP!B12+BA!B12+CE!B12+ES!B12+GO!B12+MA!B12+MG!B12+'UAGV-MG'!B12+'UAPM-MG'!B12+'UAPC-MG'!B12+MS!B12+MT!B12+PA!B12+'UAI-PA'!B12+PB!B12+PE!B12+PI!B12+PR!B12+RJ!B12+RN!B12+RO!B12+RR!B12+SC!B12+RS!B12+SE!B12+SP!B12+TO!B12</f>
        <v>8</v>
      </c>
      <c r="C12" s="7">
        <f>AL!C12+AM!C12+AP!C12+BA!C12+CE!C12+ES!C12+GO!C12+MA!C12+MG!C12+'UAGV-MG'!C12+'UAPM-MG'!C12+'UAPC-MG'!C12+MS!C12+MT!C12+PA!C12+'UAI-PA'!C12+PB!C12+PE!C12+PI!C12+PR!C12+RJ!C12+RN!C12+RO!C12+RR!C12+SC!C12+RS!C12+SE!C12+SP!C12+TO!C12</f>
        <v>0</v>
      </c>
      <c r="D12" s="7">
        <f>AL!D12+AM!D12+AP!D12+BA!D12+CE!D12+ES!D12+GO!D12+MA!D12+MG!D12+'UAGV-MG'!D12+'UAPM-MG'!D12+'UAPC-MG'!D12+MS!D12+MT!D12+PA!D12+'UAI-PA'!D12+PB!D12+PE!D12+PI!D12+PR!D12+RJ!D12+RN!D12+RO!D12+RR!D12+SC!D12+RS!D12+SE!D12+SP!D12+TO!D12</f>
        <v>3</v>
      </c>
      <c r="E12" s="7"/>
      <c r="F12" s="7"/>
      <c r="G12" s="8">
        <f t="shared" si="0"/>
        <v>11</v>
      </c>
    </row>
    <row r="13" spans="1:7" x14ac:dyDescent="0.25">
      <c r="A13" s="82" t="s">
        <v>15</v>
      </c>
      <c r="B13" s="7">
        <f>AL!B13+AM!B13+AP!B13+BA!B13+CE!B13+ES!B13+GO!B13+MA!B13+MG!B13+'UAGV-MG'!B13+'UAPM-MG'!B13+'UAPC-MG'!B13+MS!B13+MT!B13+PA!B13+'UAI-PA'!B13+PB!B13+PE!B13+PI!B13+PR!B13+RJ!B13+RN!B13+RO!B13+RR!B13+SC!B13+RS!B13+SE!B13+SP!B13+TO!B13</f>
        <v>73</v>
      </c>
      <c r="C13" s="7">
        <f>AL!C13+AM!C13+AP!C13+BA!C13+CE!C13+ES!C13+GO!C13+MA!C13+MG!C13+'UAGV-MG'!C13+'UAPM-MG'!C13+'UAPC-MG'!C13+MS!C13+MT!C13+PA!C13+'UAI-PA'!C13+PB!C13+PE!C13+PI!C13+PR!C13+RJ!C13+RN!C13+RO!C13+RR!C13+SC!C13+RS!C13+SE!C13+SP!C13+TO!C13</f>
        <v>0</v>
      </c>
      <c r="D13" s="7">
        <f>AL!D13+AM!D13+AP!D13+BA!D13+CE!D13+ES!D13+GO!D13+MA!D13+MG!D13+'UAGV-MG'!D13+'UAPM-MG'!D13+'UAPC-MG'!D13+MS!D13+MT!D13+PA!D13+'UAI-PA'!D13+PB!D13+PE!D13+PI!D13+PR!D13+RJ!D13+RN!D13+RO!D13+RR!D13+SC!D13+RS!D13+SE!D13+SP!D13+TO!D13</f>
        <v>0</v>
      </c>
      <c r="E13" s="7"/>
      <c r="F13" s="7"/>
      <c r="G13" s="8">
        <f t="shared" si="0"/>
        <v>73</v>
      </c>
    </row>
    <row r="14" spans="1:7" x14ac:dyDescent="0.25">
      <c r="A14" s="82" t="s">
        <v>16</v>
      </c>
      <c r="B14" s="7">
        <f>AL!B14+AM!B14+AP!B14+BA!B14+CE!B14+ES!B14+GO!B14+MA!B14+MG!B14+'UAGV-MG'!B14+'UAPM-MG'!B14+'UAPC-MG'!B14+MS!B14+MT!B14+PA!B14+'UAI-PA'!B14+PB!B14+PE!B14+PI!B14+PR!B14+RJ!B14+RN!B14+RO!B14+RR!B14+SC!B14+RS!B14+SE!B14+SP!B14+TO!B14</f>
        <v>2</v>
      </c>
      <c r="C14" s="7">
        <f>AL!C14+AM!C14+AP!C14+BA!C14+CE!C14+ES!C14+GO!C14+MA!C14+MG!C14+'UAGV-MG'!C14+'UAPM-MG'!C14+'UAPC-MG'!C14+MS!C14+MT!C14+PA!C14+'UAI-PA'!C14+PB!C14+PE!C14+PI!C14+PR!C14+RJ!C14+RN!C14+RO!C14+RR!C14+SC!C14+RS!C14+SE!C14+SP!C14+TO!C14</f>
        <v>1</v>
      </c>
      <c r="D14" s="7">
        <f>AL!D14+AM!D14+AP!D14+BA!D14+CE!D14+ES!D14+GO!D14+MA!D14+MG!D14+'UAGV-MG'!D14+'UAPM-MG'!D14+'UAPC-MG'!D14+MS!D14+MT!D14+PA!D14+'UAI-PA'!D14+PB!D14+PE!D14+PI!D14+PR!D14+RJ!D14+RN!D14+RO!D14+RR!D14+SC!D14+RS!D14+SE!D14+SP!D14+TO!D14</f>
        <v>7</v>
      </c>
      <c r="E14" s="7"/>
      <c r="F14" s="7"/>
      <c r="G14" s="8">
        <f t="shared" si="0"/>
        <v>10</v>
      </c>
    </row>
    <row r="15" spans="1:7" x14ac:dyDescent="0.25">
      <c r="A15" s="82" t="s">
        <v>17</v>
      </c>
      <c r="B15" s="7">
        <f>AL!B15+AM!B15+AP!B15+BA!B15+CE!B15+ES!B15+GO!B15+MA!B15+MG!B15+'UAGV-MG'!B15+'UAPM-MG'!B15+'UAPC-MG'!B15+MS!B15+MT!B15+PA!B15+'UAI-PA'!B15+PB!B15+PE!B15+PI!B15+PR!B15+RJ!B15+RN!B15+RO!B15+RR!B15+SC!B15+RS!B15+SE!B15+SP!B15+TO!B15</f>
        <v>1</v>
      </c>
      <c r="C15" s="7">
        <f>AL!C15+AM!C15+AP!C15+BA!C15+CE!C15+ES!C15+GO!C15+MA!C15+MG!C15+'UAGV-MG'!C15+'UAPM-MG'!C15+'UAPC-MG'!C15+MS!C15+MT!C15+PA!C15+'UAI-PA'!C15+PB!C15+PE!C15+PI!C15+PR!C15+RJ!C15+RN!C15+RO!C15+RR!C15+SC!C15+RS!C15+SE!C15+SP!C15+TO!C15</f>
        <v>1</v>
      </c>
      <c r="D15" s="7">
        <f>AL!D15+AM!D15+AP!D15+BA!D15+CE!D15+ES!D15+GO!D15+MA!D15+MG!D15+'UAGV-MG'!D15+'UAPM-MG'!D15+'UAPC-MG'!D15+MS!D15+MT!D15+PA!D15+'UAI-PA'!D15+PB!D15+PE!D15+PI!D15+PR!D15+RJ!D15+RN!D15+RO!D15+RR!D15+SC!D15+RS!D15+SE!D15+SP!D15+TO!D15</f>
        <v>3</v>
      </c>
      <c r="E15" s="7"/>
      <c r="F15" s="7"/>
      <c r="G15" s="8">
        <f t="shared" si="0"/>
        <v>5</v>
      </c>
    </row>
    <row r="16" spans="1:7" x14ac:dyDescent="0.25">
      <c r="A16" s="82" t="s">
        <v>18</v>
      </c>
      <c r="B16" s="7">
        <f>AL!B16+AM!B16+AP!B16+BA!B16+CE!B16+ES!B16+GO!B16+MA!B16+MG!B16+'UAGV-MG'!B16+'UAPM-MG'!B16+'UAPC-MG'!B16+MS!B16+MT!B16+PA!B16+'UAI-PA'!B16+PB!B16+PE!B16+PI!B16+PR!B16+RJ!B16+RN!B16+RO!B16+RR!B16+SC!B16+RS!B16+SE!B16+SP!B16+TO!B16</f>
        <v>46</v>
      </c>
      <c r="C16" s="7">
        <f>AL!C16+AM!C16+AP!C16+BA!C16+CE!C16+ES!C16+GO!C16+MA!C16+MG!C16+'UAGV-MG'!C16+'UAPM-MG'!C16+'UAPC-MG'!C16+MS!C16+MT!C16+PA!C16+'UAI-PA'!C16+PB!C16+PE!C16+PI!C16+PR!C16+RJ!C16+RN!C16+RO!C16+RR!C16+SC!C16+RS!C16+SE!C16+SP!C16+TO!C16</f>
        <v>0</v>
      </c>
      <c r="D16" s="7">
        <f>AL!D16+AM!D16+AP!D16+BA!D16+CE!D16+ES!D16+GO!D16+MA!D16+MG!D16+'UAGV-MG'!D16+'UAPM-MG'!D16+'UAPC-MG'!D16+MS!D16+MT!D16+PA!D16+'UAI-PA'!D16+PB!D16+PE!D16+PI!D16+PR!D16+RJ!D16+RN!D16+RO!D16+RR!D16+SC!D16+RS!D16+SE!D16+SP!D16+TO!D16</f>
        <v>1</v>
      </c>
      <c r="E16" s="7"/>
      <c r="F16" s="7"/>
      <c r="G16" s="8">
        <f t="shared" si="0"/>
        <v>47</v>
      </c>
    </row>
    <row r="17" spans="1:7" x14ac:dyDescent="0.25">
      <c r="A17" s="82" t="s">
        <v>19</v>
      </c>
      <c r="B17" s="7">
        <f>AL!B17+AM!B17+AP!B17+BA!B17+CE!B17+ES!B17+GO!B17+MA!B17+MG!B17+'UAGV-MG'!B17+'UAPM-MG'!B17+'UAPC-MG'!B17+MS!B17+MT!B17+PA!B17+'UAI-PA'!B17+PB!B17+PE!B17+PI!B17+PR!B17+RJ!B17+RN!B17+RO!B17+RR!B17+SC!B17+RS!B17+SE!B17+SP!B17+TO!B17</f>
        <v>6</v>
      </c>
      <c r="C17" s="7">
        <f>AL!C17+AM!C17+AP!C17+BA!C17+CE!C17+ES!C17+GO!C17+MA!C17+MG!C17+'UAGV-MG'!C17+'UAPM-MG'!C17+'UAPC-MG'!C17+MS!C17+MT!C17+PA!C17+'UAI-PA'!C17+PB!C17+PE!C17+PI!C17+PR!C17+RJ!C17+RN!C17+RO!C17+RR!C17+SC!C17+RS!C17+SE!C17+SP!C17+TO!C17</f>
        <v>3</v>
      </c>
      <c r="D17" s="7">
        <f>AL!D17+AM!D17+AP!D17+BA!D17+CE!D17+ES!D17+GO!D17+MA!D17+MG!D17+'UAGV-MG'!D17+'UAPM-MG'!D17+'UAPC-MG'!D17+MS!D17+MT!D17+PA!D17+'UAI-PA'!D17+PB!D17+PE!D17+PI!D17+PR!D17+RJ!D17+RN!D17+RO!D17+RR!D17+SC!D17+RS!D17+SE!D17+SP!D17+TO!D17</f>
        <v>7</v>
      </c>
      <c r="E17" s="7"/>
      <c r="F17" s="7"/>
      <c r="G17" s="8">
        <f t="shared" si="0"/>
        <v>16</v>
      </c>
    </row>
    <row r="18" spans="1:7" x14ac:dyDescent="0.25">
      <c r="A18" s="82" t="s">
        <v>20</v>
      </c>
      <c r="B18" s="7">
        <f>AL!B18+AM!B18+AP!B18+BA!B18+CE!B18+ES!B18+GO!B18+MA!B18+MG!B18+'UAGV-MG'!B18+'UAPM-MG'!B18+'UAPC-MG'!B18+MS!B18+MT!B18+PA!B18+'UAI-PA'!B18+PB!B18+PE!B18+PI!B18+PR!B18+RJ!B18+RN!B18+RO!B18+RR!B18+SC!B18+RS!B18+SE!B18+SP!B18+TO!B18</f>
        <v>2</v>
      </c>
      <c r="C18" s="7">
        <f>AL!C18+AM!C18+AP!C18+BA!C18+CE!C18+ES!C18+GO!C18+MA!C18+MG!C18+'UAGV-MG'!C18+'UAPM-MG'!C18+'UAPC-MG'!C18+MS!C18+MT!C18+PA!C18+'UAI-PA'!C18+PB!C18+PE!C18+PI!C18+PR!C18+RJ!C18+RN!C18+RO!C18+RR!C18+SC!C18+RS!C18+SE!C18+SP!C18+TO!C18</f>
        <v>0</v>
      </c>
      <c r="D18" s="7">
        <f>AL!D18+AM!D18+AP!D18+BA!D18+CE!D18+ES!D18+GO!D18+MA!D18+MG!D18+'UAGV-MG'!D18+'UAPM-MG'!D18+'UAPC-MG'!D18+MS!D18+MT!D18+PA!D18+'UAI-PA'!D18+PB!D18+PE!D18+PI!D18+PR!D18+RJ!D18+RN!D18+RO!D18+RR!D18+SC!D18+RS!D18+SE!D18+SP!D18+TO!D18</f>
        <v>0</v>
      </c>
      <c r="E18" s="7"/>
      <c r="F18" s="7"/>
      <c r="G18" s="8">
        <f t="shared" si="0"/>
        <v>2</v>
      </c>
    </row>
    <row r="19" spans="1:7" s="43" customFormat="1" x14ac:dyDescent="0.25">
      <c r="A19" s="82" t="s">
        <v>21</v>
      </c>
      <c r="B19" s="7">
        <f>AL!B19+AM!B19+AP!B19+BA!B19+CE!B19+ES!B19+GO!B19+MA!B19+MG!B19+'UAGV-MG'!B19+'UAPM-MG'!B19+'UAPC-MG'!B19+MS!B19+MT!B19+PA!B19+'UAI-PA'!B19+PB!B19+PE!B19+PI!B19+PR!B19+RJ!B19+RN!B19+RO!B19+RR!B19+SC!B19+RS!B19+SE!B19+SP!B19+TO!B19</f>
        <v>1</v>
      </c>
      <c r="C19" s="7">
        <f>AL!C19+AM!C19+AP!C19+BA!C19+CE!C19+ES!C19+GO!C19+MA!C19+MG!C19+'UAGV-MG'!C19+'UAPM-MG'!C19+'UAPC-MG'!C19+MS!C19+MT!C19+PA!C19+'UAI-PA'!C19+PB!C19+PE!C19+PI!C19+PR!C19+RJ!C19+RN!C19+RO!C19+RR!C19+SC!C19+RS!C19+SE!C19+SP!C19+TO!C19</f>
        <v>4</v>
      </c>
      <c r="D19" s="7">
        <f>AL!D19+AM!D19+AP!D19+BA!D19+CE!D19+ES!D19+GO!D19+MA!D19+MG!D19+'UAGV-MG'!D19+'UAPM-MG'!D19+'UAPC-MG'!D19+MS!D19+MT!D19+PA!D19+'UAI-PA'!D19+PB!D19+PE!D19+PI!D19+PR!D19+RJ!D19+RN!D19+RO!D19+RR!D19+SC!D19+RS!D19+SE!D19+SP!D19+TO!D19</f>
        <v>9</v>
      </c>
      <c r="E19" s="7"/>
      <c r="F19" s="7"/>
      <c r="G19" s="8">
        <f t="shared" si="0"/>
        <v>14</v>
      </c>
    </row>
    <row r="20" spans="1:7" x14ac:dyDescent="0.25">
      <c r="A20" s="82" t="s">
        <v>22</v>
      </c>
      <c r="B20" s="7">
        <f>AL!B20+AM!B20+AP!B20+BA!B20+CE!B20+ES!B20+GO!B20+MA!B20+MG!B20+'UAGV-MG'!B20+'UAPM-MG'!B20+'UAPC-MG'!B20+MS!B20+MT!B20+PA!B20+'UAI-PA'!B20+PB!B20+PE!B20+PI!B20+PR!B20+RJ!B20+RN!B20+RO!B20+RR!B20+SC!B20+RS!B20+SE!B20+SP!B20+TO!B20</f>
        <v>1</v>
      </c>
      <c r="C20" s="7">
        <f>AL!C20+AM!C20+AP!C20+BA!C20+CE!C20+ES!C20+GO!C20+MA!C20+MG!C20+'UAGV-MG'!C20+'UAPM-MG'!C20+'UAPC-MG'!C20+MS!C20+MT!C20+PA!C20+'UAI-PA'!C20+PB!C20+PE!C20+PI!C20+PR!C20+RJ!C20+RN!C20+RO!C20+RR!C20+SC!C20+RS!C20+SE!C20+SP!C20+TO!C20</f>
        <v>2</v>
      </c>
      <c r="D20" s="7">
        <f>AL!D20+AM!D20+AP!D20+BA!D20+CE!D20+ES!D20+GO!D20+MA!D20+MG!D20+'UAGV-MG'!D20+'UAPM-MG'!D20+'UAPC-MG'!D20+MS!D20+MT!D20+PA!D20+'UAI-PA'!D20+PB!D20+PE!D20+PI!D20+PR!D20+RJ!D20+RN!D20+RO!D20+RR!D20+SC!D20+RS!D20+SE!D20+SP!D20+TO!D20</f>
        <v>3</v>
      </c>
      <c r="E20" s="7"/>
      <c r="F20" s="7"/>
      <c r="G20" s="8">
        <f t="shared" si="0"/>
        <v>6</v>
      </c>
    </row>
    <row r="21" spans="1:7" x14ac:dyDescent="0.25">
      <c r="A21" s="82" t="s">
        <v>23</v>
      </c>
      <c r="B21" s="7">
        <f>AL!B21+AM!B21+AP!B21+BA!B21+CE!B21+ES!B21+GO!B21+MA!B21+MG!B21+'UAGV-MG'!B21+'UAPM-MG'!B21+'UAPC-MG'!B21+MS!B21+MT!B21+PA!B21+'UAI-PA'!B21+PB!B21+PE!B21+PI!B21+PR!B21+RJ!B21+RN!B21+RO!B21+RR!B21+SC!B21+RS!B21+SE!B21+SP!B21+TO!B21</f>
        <v>2</v>
      </c>
      <c r="C21" s="7">
        <f>AL!C21+AM!C21+AP!C21+BA!C21+CE!C21+ES!C21+GO!C21+MA!C21+MG!C21+'UAGV-MG'!C21+'UAPM-MG'!C21+'UAPC-MG'!C21+MS!C21+MT!C21+PA!C21+'UAI-PA'!C21+PB!C21+PE!C21+PI!C21+PR!C21+RJ!C21+RN!C21+RO!C21+RR!C21+SC!C21+RS!C21+SE!C21+SP!C21+TO!C21</f>
        <v>0</v>
      </c>
      <c r="D21" s="7">
        <f>AL!D21+AM!D21+AP!D21+BA!D21+CE!D21+ES!D21+GO!D21+MA!D21+MG!D21+'UAGV-MG'!D21+'UAPM-MG'!D21+'UAPC-MG'!D21+MS!D21+MT!D21+PA!D21+'UAI-PA'!D21+PB!D21+PE!D21+PI!D21+PR!D21+RJ!D21+RN!D21+RO!D21+RR!D21+SC!D21+RS!D21+SE!D21+SP!D21+TO!D21</f>
        <v>0</v>
      </c>
      <c r="E21" s="7"/>
      <c r="F21" s="7"/>
      <c r="G21" s="8">
        <f t="shared" si="0"/>
        <v>2</v>
      </c>
    </row>
    <row r="22" spans="1:7" x14ac:dyDescent="0.25">
      <c r="A22" s="82" t="s">
        <v>24</v>
      </c>
      <c r="B22" s="7">
        <f>AL!B22+AM!B22+AP!B22+BA!B22+CE!B22+ES!B22+GO!B22+MA!B22+MG!B22+'UAGV-MG'!B22+'UAPM-MG'!B22+'UAPC-MG'!B22+MS!B22+MT!B22+PA!B22+'UAI-PA'!B22+PB!B22+PE!B22+PI!B22+PR!B22+RJ!B22+RN!B22+RO!B22+RR!B22+SC!B22+RS!B22+SE!B22+SP!B22+TO!B22</f>
        <v>2</v>
      </c>
      <c r="C22" s="7">
        <f>AL!C22+AM!C22+AP!C22+BA!C22+CE!C22+ES!C22+GO!C22+MA!C22+MG!C22+'UAGV-MG'!C22+'UAPM-MG'!C22+'UAPC-MG'!C22+MS!C22+MT!C22+PA!C22+'UAI-PA'!C22+PB!C22+PE!C22+PI!C22+PR!C22+RJ!C22+RN!C22+RO!C22+RR!C22+SC!C22+RS!C22+SE!C22+SP!C22+TO!C22</f>
        <v>0</v>
      </c>
      <c r="D22" s="7">
        <f>AL!D22+AM!D22+AP!D22+BA!D22+CE!D22+ES!D22+GO!D22+MA!D22+MG!D22+'UAGV-MG'!D22+'UAPM-MG'!D22+'UAPC-MG'!D22+MS!D22+MT!D22+PA!D22+'UAI-PA'!D22+PB!D22+PE!D22+PI!D22+PR!D22+RJ!D22+RN!D22+RO!D22+RR!D22+SC!D22+RS!D22+SE!D22+SP!D22+TO!D22</f>
        <v>0</v>
      </c>
      <c r="E22" s="7"/>
      <c r="F22" s="7"/>
      <c r="G22" s="8">
        <f t="shared" si="0"/>
        <v>2</v>
      </c>
    </row>
    <row r="23" spans="1:7" x14ac:dyDescent="0.25">
      <c r="A23" s="82" t="s">
        <v>25</v>
      </c>
      <c r="B23" s="7">
        <f>AL!B23+AM!B23+AP!B23+BA!B23+CE!B23+ES!B23+GO!B23+MA!B23+MG!B23+'UAGV-MG'!B23+'UAPM-MG'!B23+'UAPC-MG'!B23+MS!B23+MT!B23+PA!B23+'UAI-PA'!B23+PB!B23+PE!B23+PI!B23+PR!B23+RJ!B23+RN!B23+RO!B23+RR!B23+SC!B23+RS!B23+SE!B23+SP!B23+TO!B23</f>
        <v>2</v>
      </c>
      <c r="C23" s="7">
        <f>AL!C23+AM!C23+AP!C23+BA!C23+CE!C23+ES!C23+GO!C23+MA!C23+MG!C23+'UAGV-MG'!C23+'UAPM-MG'!C23+'UAPC-MG'!C23+MS!C23+MT!C23+PA!C23+'UAI-PA'!C23+PB!C23+PE!C23+PI!C23+PR!C23+RJ!C23+RN!C23+RO!C23+RR!C23+SC!C23+RS!C23+SE!C23+SP!C23+TO!C23</f>
        <v>0</v>
      </c>
      <c r="D23" s="7">
        <f>AL!D23+AM!D23+AP!D23+BA!D23+CE!D23+ES!D23+GO!D23+MA!D23+MG!D23+'UAGV-MG'!D23+'UAPM-MG'!D23+'UAPC-MG'!D23+MS!D23+MT!D23+PA!D23+'UAI-PA'!D23+PB!D23+PE!D23+PI!D23+PR!D23+RJ!D23+RN!D23+RO!D23+RR!D23+SC!D23+RS!D23+SE!D23+SP!D23+TO!D23</f>
        <v>0</v>
      </c>
      <c r="E23" s="7"/>
      <c r="F23" s="7"/>
      <c r="G23" s="8">
        <f t="shared" si="0"/>
        <v>2</v>
      </c>
    </row>
    <row r="24" spans="1:7" x14ac:dyDescent="0.25">
      <c r="A24" s="82" t="s">
        <v>26</v>
      </c>
      <c r="B24" s="7">
        <f>AL!B24+AM!B24+AP!B24+BA!B24+CE!B24+ES!B24+GO!B24+MA!B24+MG!B24+'UAGV-MG'!B24+'UAPM-MG'!B24+'UAPC-MG'!B24+MS!B24+MT!B24+PA!B24+'UAI-PA'!B24+PB!B24+PE!B24+PI!B24+PR!B24+RJ!B24+RN!B24+RO!B24+RR!B24+SC!B24+RS!B24+SE!B24+SP!B24+TO!B24</f>
        <v>3</v>
      </c>
      <c r="C24" s="7">
        <f>AL!C24+AM!C24+AP!C24+BA!C24+CE!C24+ES!C24+GO!C24+MA!C24+MG!C24+'UAGV-MG'!C24+'UAPM-MG'!C24+'UAPC-MG'!C24+MS!C24+MT!C24+PA!C24+'UAI-PA'!C24+PB!C24+PE!C24+PI!C24+PR!C24+RJ!C24+RN!C24+RO!C24+RR!C24+SC!C24+RS!C24+SE!C24+SP!C24+TO!C24</f>
        <v>0</v>
      </c>
      <c r="D24" s="7">
        <f>AL!D24+AM!D24+AP!D24+BA!D24+CE!D24+ES!D24+GO!D24+MA!D24+MG!D24+'UAGV-MG'!D24+'UAPM-MG'!D24+'UAPC-MG'!D24+MS!D24+MT!D24+PA!D24+'UAI-PA'!D24+PB!D24+PE!D24+PI!D24+PR!D24+RJ!D24+RN!D24+RO!D24+RR!D24+SC!D24+RS!D24+SE!D24+SP!D24+TO!D24</f>
        <v>0</v>
      </c>
      <c r="E24" s="7" t="e">
        <f>#REF!+B24</f>
        <v>#REF!</v>
      </c>
      <c r="F24" s="7" t="e">
        <f>#REF!+C24</f>
        <v>#REF!</v>
      </c>
      <c r="G24" s="8">
        <f t="shared" si="0"/>
        <v>3</v>
      </c>
    </row>
    <row r="25" spans="1:7" ht="15.75" thickBot="1" x14ac:dyDescent="0.3">
      <c r="A25" s="80" t="s">
        <v>6</v>
      </c>
      <c r="B25" s="83">
        <f>SUM(B5:B24)</f>
        <v>181</v>
      </c>
      <c r="C25" s="83">
        <f>SUM(C5:C24)</f>
        <v>29</v>
      </c>
      <c r="D25" s="83">
        <f>SUM(D5:D24)</f>
        <v>70</v>
      </c>
      <c r="E25" s="83" t="e">
        <f>#REF!+B25</f>
        <v>#REF!</v>
      </c>
      <c r="F25" s="83" t="e">
        <f>#REF!+C25</f>
        <v>#REF!</v>
      </c>
      <c r="G25" s="84">
        <f>SUM(G5:G24)</f>
        <v>280</v>
      </c>
    </row>
    <row r="27" spans="1:7" x14ac:dyDescent="0.25">
      <c r="A27" t="s">
        <v>27</v>
      </c>
    </row>
  </sheetData>
  <mergeCells count="4">
    <mergeCell ref="A2:F2"/>
    <mergeCell ref="A3:A4"/>
    <mergeCell ref="B3:G3"/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F8FDE-9A34-406A-86C4-3A2D6957EDCF}">
  <dimension ref="A1:M87"/>
  <sheetViews>
    <sheetView topLeftCell="A55" workbookViewId="0">
      <selection activeCell="K82" sqref="K82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8" max="8" width="28.28515625" customWidth="1"/>
    <col min="9" max="9" width="23.28515625" bestFit="1" customWidth="1"/>
    <col min="10" max="10" width="20.5703125" bestFit="1" customWidth="1"/>
    <col min="11" max="11" width="18" customWidth="1"/>
    <col min="12" max="12" width="23.140625" bestFit="1" customWidth="1"/>
  </cols>
  <sheetData>
    <row r="1" spans="1:12" ht="19.5" thickBot="1" x14ac:dyDescent="0.35">
      <c r="A1" s="19" t="s">
        <v>475</v>
      </c>
      <c r="B1" s="163" t="s">
        <v>211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2" t="s">
        <v>167</v>
      </c>
      <c r="J4" s="7" t="s">
        <v>12</v>
      </c>
      <c r="K4" s="132" t="s">
        <v>168</v>
      </c>
      <c r="L4" s="122" t="s">
        <v>169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19" t="s">
        <v>170</v>
      </c>
      <c r="J5" s="7" t="s">
        <v>12</v>
      </c>
      <c r="K5" s="128" t="s">
        <v>171</v>
      </c>
      <c r="L5" s="119" t="s">
        <v>169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19" t="s">
        <v>172</v>
      </c>
      <c r="J6" s="7" t="s">
        <v>12</v>
      </c>
      <c r="K6" s="128" t="s">
        <v>173</v>
      </c>
      <c r="L6" s="119" t="s">
        <v>169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19" t="s">
        <v>174</v>
      </c>
      <c r="J7" s="7" t="s">
        <v>12</v>
      </c>
      <c r="K7" s="128" t="s">
        <v>171</v>
      </c>
      <c r="L7" s="119" t="s">
        <v>169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19" t="s">
        <v>175</v>
      </c>
      <c r="J8" s="7" t="s">
        <v>12</v>
      </c>
      <c r="K8" s="128" t="s">
        <v>176</v>
      </c>
      <c r="L8" s="119" t="s">
        <v>169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19" t="s">
        <v>177</v>
      </c>
      <c r="J9" s="7" t="s">
        <v>12</v>
      </c>
      <c r="K9" s="128" t="s">
        <v>178</v>
      </c>
      <c r="L9" s="119" t="s">
        <v>169</v>
      </c>
    </row>
    <row r="10" spans="1:12" x14ac:dyDescent="0.25">
      <c r="A10" s="5" t="s">
        <v>12</v>
      </c>
      <c r="B10" s="6">
        <v>3</v>
      </c>
      <c r="C10" s="7">
        <v>4</v>
      </c>
      <c r="D10" s="8">
        <v>18</v>
      </c>
      <c r="E10" s="9" t="e">
        <f>#REF!+B10</f>
        <v>#REF!</v>
      </c>
      <c r="F10" s="8" t="e">
        <f>#REF!+C10</f>
        <v>#REF!</v>
      </c>
      <c r="G10" s="8">
        <f t="shared" si="0"/>
        <v>25</v>
      </c>
      <c r="I10" s="119" t="s">
        <v>179</v>
      </c>
      <c r="J10" s="7" t="s">
        <v>12</v>
      </c>
      <c r="K10" s="128" t="s">
        <v>180</v>
      </c>
      <c r="L10" s="119" t="s">
        <v>169</v>
      </c>
    </row>
    <row r="11" spans="1:12" x14ac:dyDescent="0.25">
      <c r="A11" s="10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19" t="s">
        <v>181</v>
      </c>
      <c r="J11" s="7" t="s">
        <v>12</v>
      </c>
      <c r="K11" s="128" t="s">
        <v>182</v>
      </c>
      <c r="L11" s="119" t="s">
        <v>169</v>
      </c>
    </row>
    <row r="12" spans="1:12" x14ac:dyDescent="0.25">
      <c r="A12" s="5" t="s">
        <v>14</v>
      </c>
      <c r="B12" s="20">
        <v>2</v>
      </c>
      <c r="C12" s="12"/>
      <c r="D12" s="13"/>
      <c r="E12" s="9" t="e">
        <f>#REF!+B12</f>
        <v>#REF!</v>
      </c>
      <c r="F12" s="8" t="e">
        <f>#REF!+C12</f>
        <v>#REF!</v>
      </c>
      <c r="G12" s="8">
        <f t="shared" si="0"/>
        <v>2</v>
      </c>
      <c r="I12" s="119" t="s">
        <v>183</v>
      </c>
      <c r="J12" s="7" t="s">
        <v>12</v>
      </c>
      <c r="K12" s="128" t="s">
        <v>168</v>
      </c>
      <c r="L12" s="119" t="s">
        <v>169</v>
      </c>
    </row>
    <row r="13" spans="1:12" x14ac:dyDescent="0.25">
      <c r="A13" s="10" t="s">
        <v>480</v>
      </c>
      <c r="B13" s="20">
        <v>5</v>
      </c>
      <c r="C13" s="12"/>
      <c r="D13" s="13"/>
      <c r="E13" s="9" t="e">
        <f>#REF!+B13</f>
        <v>#REF!</v>
      </c>
      <c r="F13" s="8" t="e">
        <f>#REF!+C13</f>
        <v>#REF!</v>
      </c>
      <c r="G13" s="8">
        <f t="shared" si="0"/>
        <v>5</v>
      </c>
      <c r="I13" s="119" t="s">
        <v>184</v>
      </c>
      <c r="J13" s="7" t="s">
        <v>12</v>
      </c>
      <c r="K13" s="128" t="s">
        <v>182</v>
      </c>
      <c r="L13" s="119" t="s">
        <v>169</v>
      </c>
    </row>
    <row r="14" spans="1:12" x14ac:dyDescent="0.25">
      <c r="A14" s="10" t="s">
        <v>16</v>
      </c>
      <c r="B14" s="20"/>
      <c r="C14" s="12"/>
      <c r="D14" s="13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19" t="s">
        <v>185</v>
      </c>
      <c r="J14" s="7" t="s">
        <v>12</v>
      </c>
      <c r="K14" s="128" t="s">
        <v>186</v>
      </c>
      <c r="L14" s="119" t="s">
        <v>169</v>
      </c>
    </row>
    <row r="15" spans="1:12" x14ac:dyDescent="0.25">
      <c r="A15" s="10" t="s">
        <v>17</v>
      </c>
      <c r="B15" s="20"/>
      <c r="C15" s="12"/>
      <c r="D15" s="13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19" t="s">
        <v>187</v>
      </c>
      <c r="J15" s="7" t="s">
        <v>12</v>
      </c>
      <c r="K15" s="128" t="s">
        <v>188</v>
      </c>
      <c r="L15" s="119" t="s">
        <v>169</v>
      </c>
    </row>
    <row r="16" spans="1:12" x14ac:dyDescent="0.25">
      <c r="A16" s="10" t="s">
        <v>18</v>
      </c>
      <c r="B16" s="20">
        <v>6</v>
      </c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6</v>
      </c>
      <c r="I16" s="119" t="s">
        <v>189</v>
      </c>
      <c r="J16" s="7" t="s">
        <v>12</v>
      </c>
      <c r="K16" s="128" t="s">
        <v>190</v>
      </c>
      <c r="L16" s="119" t="s">
        <v>169</v>
      </c>
    </row>
    <row r="17" spans="1:12" x14ac:dyDescent="0.25">
      <c r="A17" s="10" t="s">
        <v>490</v>
      </c>
      <c r="B17" s="20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19" t="s">
        <v>191</v>
      </c>
      <c r="J17" s="7" t="s">
        <v>12</v>
      </c>
      <c r="K17" s="128" t="s">
        <v>192</v>
      </c>
      <c r="L17" s="119" t="s">
        <v>169</v>
      </c>
    </row>
    <row r="18" spans="1:12" x14ac:dyDescent="0.25">
      <c r="A18" s="10" t="s">
        <v>20</v>
      </c>
      <c r="B18" s="20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19" t="s">
        <v>193</v>
      </c>
      <c r="J18" s="7" t="s">
        <v>12</v>
      </c>
      <c r="K18" s="128" t="s">
        <v>171</v>
      </c>
      <c r="L18" s="119" t="s">
        <v>169</v>
      </c>
    </row>
    <row r="19" spans="1:12" ht="15.75" thickBot="1" x14ac:dyDescent="0.3">
      <c r="A19" s="10" t="s">
        <v>21</v>
      </c>
      <c r="B19" s="45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19" t="s">
        <v>194</v>
      </c>
      <c r="J19" s="127" t="s">
        <v>195</v>
      </c>
      <c r="K19" s="128" t="s">
        <v>171</v>
      </c>
      <c r="L19" s="119" t="s">
        <v>169</v>
      </c>
    </row>
    <row r="20" spans="1:12" x14ac:dyDescent="0.25">
      <c r="A20" s="10" t="s">
        <v>22</v>
      </c>
      <c r="B20" s="45"/>
      <c r="C20" s="46"/>
      <c r="D20" s="47"/>
      <c r="G20" s="8">
        <f t="shared" si="0"/>
        <v>0</v>
      </c>
      <c r="I20" s="119" t="s">
        <v>196</v>
      </c>
      <c r="J20" s="127" t="s">
        <v>197</v>
      </c>
      <c r="K20" s="128" t="s">
        <v>168</v>
      </c>
      <c r="L20" s="119" t="s">
        <v>169</v>
      </c>
    </row>
    <row r="21" spans="1:12" x14ac:dyDescent="0.25">
      <c r="A21" s="10" t="s">
        <v>23</v>
      </c>
      <c r="B21" s="20"/>
      <c r="C21" s="46"/>
      <c r="D21" s="47"/>
      <c r="G21" s="8">
        <f t="shared" si="0"/>
        <v>0</v>
      </c>
      <c r="I21" s="119" t="s">
        <v>198</v>
      </c>
      <c r="J21" s="127" t="s">
        <v>197</v>
      </c>
      <c r="K21" s="128" t="s">
        <v>199</v>
      </c>
      <c r="L21" s="119" t="s">
        <v>169</v>
      </c>
    </row>
    <row r="22" spans="1:12" x14ac:dyDescent="0.25">
      <c r="A22" s="10" t="s">
        <v>24</v>
      </c>
      <c r="B22" s="45">
        <v>2</v>
      </c>
      <c r="C22" s="46"/>
      <c r="D22" s="47"/>
      <c r="G22" s="8">
        <f t="shared" si="0"/>
        <v>2</v>
      </c>
      <c r="I22" s="119" t="s">
        <v>200</v>
      </c>
      <c r="J22" s="127" t="s">
        <v>197</v>
      </c>
      <c r="K22" s="128" t="s">
        <v>201</v>
      </c>
      <c r="L22" s="119" t="s">
        <v>169</v>
      </c>
    </row>
    <row r="23" spans="1:12" x14ac:dyDescent="0.25">
      <c r="A23" s="10" t="s">
        <v>25</v>
      </c>
      <c r="B23" s="45"/>
      <c r="C23" s="46"/>
      <c r="D23" s="47"/>
      <c r="G23" s="8">
        <f t="shared" si="0"/>
        <v>0</v>
      </c>
      <c r="I23" s="119" t="s">
        <v>202</v>
      </c>
      <c r="J23" s="127" t="s">
        <v>197</v>
      </c>
      <c r="K23" s="128" t="s">
        <v>192</v>
      </c>
      <c r="L23" s="119" t="s">
        <v>169</v>
      </c>
    </row>
    <row r="24" spans="1:12" x14ac:dyDescent="0.25">
      <c r="A24" s="10" t="s">
        <v>26</v>
      </c>
      <c r="B24" s="45">
        <v>2</v>
      </c>
      <c r="C24" s="46"/>
      <c r="D24" s="47"/>
      <c r="G24" s="8">
        <f t="shared" si="0"/>
        <v>2</v>
      </c>
      <c r="I24" s="119" t="s">
        <v>203</v>
      </c>
      <c r="J24" s="127" t="s">
        <v>197</v>
      </c>
      <c r="K24" s="128" t="s">
        <v>190</v>
      </c>
      <c r="L24" s="119" t="s">
        <v>169</v>
      </c>
    </row>
    <row r="25" spans="1:12" ht="16.5" thickBot="1" x14ac:dyDescent="0.3">
      <c r="A25" s="55" t="s">
        <v>6</v>
      </c>
      <c r="B25" s="23">
        <f>SUM(B5:B24)</f>
        <v>21</v>
      </c>
      <c r="C25" s="24">
        <f>SUM(C5:C24)</f>
        <v>4</v>
      </c>
      <c r="D25" s="25">
        <f>SUM(D5:D24)</f>
        <v>18</v>
      </c>
      <c r="G25" s="84">
        <f>SUM(G5:G24)</f>
        <v>43</v>
      </c>
      <c r="I25" s="119" t="s">
        <v>204</v>
      </c>
      <c r="J25" s="127" t="s">
        <v>197</v>
      </c>
      <c r="K25" s="128" t="s">
        <v>182</v>
      </c>
      <c r="L25" s="119" t="s">
        <v>169</v>
      </c>
    </row>
    <row r="26" spans="1:12" x14ac:dyDescent="0.25">
      <c r="I26" s="119" t="s">
        <v>205</v>
      </c>
      <c r="J26" s="127" t="s">
        <v>197</v>
      </c>
      <c r="K26" s="128" t="s">
        <v>190</v>
      </c>
      <c r="L26" s="119" t="s">
        <v>169</v>
      </c>
    </row>
    <row r="27" spans="1:12" x14ac:dyDescent="0.25">
      <c r="A27" t="s">
        <v>486</v>
      </c>
      <c r="I27" s="119" t="s">
        <v>206</v>
      </c>
      <c r="J27" s="127" t="s">
        <v>197</v>
      </c>
      <c r="K27" s="128" t="s">
        <v>190</v>
      </c>
      <c r="L27" s="119" t="s">
        <v>169</v>
      </c>
    </row>
    <row r="28" spans="1:12" x14ac:dyDescent="0.25">
      <c r="A28" t="s">
        <v>514</v>
      </c>
      <c r="I28" s="119" t="s">
        <v>207</v>
      </c>
      <c r="J28" s="127" t="s">
        <v>197</v>
      </c>
      <c r="K28" s="128" t="s">
        <v>186</v>
      </c>
      <c r="L28" s="119" t="s">
        <v>169</v>
      </c>
    </row>
    <row r="29" spans="1:12" x14ac:dyDescent="0.25">
      <c r="I29" s="119" t="s">
        <v>208</v>
      </c>
      <c r="J29" s="127" t="s">
        <v>197</v>
      </c>
      <c r="K29" s="128" t="s">
        <v>173</v>
      </c>
      <c r="L29" s="119" t="s">
        <v>169</v>
      </c>
    </row>
    <row r="30" spans="1:12" x14ac:dyDescent="0.25">
      <c r="I30" s="119" t="s">
        <v>209</v>
      </c>
      <c r="J30" s="127" t="s">
        <v>210</v>
      </c>
      <c r="K30" s="128" t="s">
        <v>211</v>
      </c>
      <c r="L30" s="119" t="s">
        <v>169</v>
      </c>
    </row>
    <row r="31" spans="1:12" x14ac:dyDescent="0.25">
      <c r="I31" s="119" t="s">
        <v>212</v>
      </c>
      <c r="J31" s="127" t="s">
        <v>210</v>
      </c>
      <c r="K31" s="128" t="s">
        <v>211</v>
      </c>
      <c r="L31" s="119" t="s">
        <v>169</v>
      </c>
    </row>
    <row r="32" spans="1:12" x14ac:dyDescent="0.25">
      <c r="I32" s="119" t="s">
        <v>213</v>
      </c>
      <c r="J32" s="127" t="s">
        <v>214</v>
      </c>
      <c r="K32" s="128" t="s">
        <v>211</v>
      </c>
      <c r="L32" s="119" t="s">
        <v>169</v>
      </c>
    </row>
    <row r="33" spans="9:12" x14ac:dyDescent="0.25">
      <c r="I33" s="119" t="s">
        <v>215</v>
      </c>
      <c r="J33" s="127" t="s">
        <v>214</v>
      </c>
      <c r="K33" s="128" t="s">
        <v>211</v>
      </c>
      <c r="L33" s="119" t="s">
        <v>169</v>
      </c>
    </row>
    <row r="34" spans="9:12" x14ac:dyDescent="0.25">
      <c r="I34" s="119" t="s">
        <v>216</v>
      </c>
      <c r="J34" s="127" t="s">
        <v>217</v>
      </c>
      <c r="K34" s="128" t="s">
        <v>211</v>
      </c>
      <c r="L34" s="119" t="s">
        <v>169</v>
      </c>
    </row>
    <row r="35" spans="9:12" x14ac:dyDescent="0.25">
      <c r="I35" s="119" t="s">
        <v>218</v>
      </c>
      <c r="J35" s="127" t="s">
        <v>217</v>
      </c>
      <c r="K35" s="128" t="s">
        <v>211</v>
      </c>
      <c r="L35" s="119" t="s">
        <v>169</v>
      </c>
    </row>
    <row r="36" spans="9:12" x14ac:dyDescent="0.25">
      <c r="I36" s="119" t="s">
        <v>219</v>
      </c>
      <c r="J36" s="128" t="s">
        <v>220</v>
      </c>
      <c r="K36" s="128" t="s">
        <v>211</v>
      </c>
      <c r="L36" s="119" t="s">
        <v>221</v>
      </c>
    </row>
    <row r="37" spans="9:12" x14ac:dyDescent="0.25">
      <c r="I37" s="119" t="s">
        <v>222</v>
      </c>
      <c r="J37" s="128" t="s">
        <v>220</v>
      </c>
      <c r="K37" s="128" t="s">
        <v>211</v>
      </c>
      <c r="L37" s="119" t="s">
        <v>221</v>
      </c>
    </row>
    <row r="38" spans="9:12" x14ac:dyDescent="0.25">
      <c r="I38" s="119" t="s">
        <v>223</v>
      </c>
      <c r="J38" s="128" t="s">
        <v>220</v>
      </c>
      <c r="K38" s="128" t="s">
        <v>211</v>
      </c>
      <c r="L38" s="119" t="s">
        <v>221</v>
      </c>
    </row>
    <row r="39" spans="9:12" x14ac:dyDescent="0.25">
      <c r="I39" s="119" t="s">
        <v>224</v>
      </c>
      <c r="J39" s="128" t="s">
        <v>220</v>
      </c>
      <c r="K39" s="128" t="s">
        <v>211</v>
      </c>
      <c r="L39" s="119" t="s">
        <v>221</v>
      </c>
    </row>
    <row r="40" spans="9:12" x14ac:dyDescent="0.25">
      <c r="I40" s="119" t="s">
        <v>225</v>
      </c>
      <c r="J40" s="128" t="s">
        <v>226</v>
      </c>
      <c r="K40" s="128" t="s">
        <v>211</v>
      </c>
      <c r="L40" s="119" t="s">
        <v>221</v>
      </c>
    </row>
    <row r="41" spans="9:12" x14ac:dyDescent="0.25">
      <c r="I41" s="119" t="s">
        <v>227</v>
      </c>
      <c r="J41" s="128" t="s">
        <v>228</v>
      </c>
      <c r="K41" s="128" t="s">
        <v>211</v>
      </c>
      <c r="L41" s="119" t="s">
        <v>221</v>
      </c>
    </row>
    <row r="42" spans="9:12" x14ac:dyDescent="0.25">
      <c r="I42" s="121" t="s">
        <v>229</v>
      </c>
      <c r="J42" s="127" t="s">
        <v>15</v>
      </c>
      <c r="K42" s="128" t="s">
        <v>211</v>
      </c>
      <c r="L42" s="119" t="s">
        <v>230</v>
      </c>
    </row>
    <row r="43" spans="9:12" x14ac:dyDescent="0.25">
      <c r="I43" s="121" t="s">
        <v>231</v>
      </c>
      <c r="J43" s="127" t="s">
        <v>15</v>
      </c>
      <c r="K43" s="128" t="s">
        <v>211</v>
      </c>
      <c r="L43" s="119" t="s">
        <v>230</v>
      </c>
    </row>
    <row r="44" spans="9:12" x14ac:dyDescent="0.25">
      <c r="I44" s="121" t="s">
        <v>232</v>
      </c>
      <c r="J44" s="127" t="s">
        <v>15</v>
      </c>
      <c r="K44" s="128" t="s">
        <v>211</v>
      </c>
      <c r="L44" s="119" t="s">
        <v>230</v>
      </c>
    </row>
    <row r="45" spans="9:12" x14ac:dyDescent="0.25">
      <c r="I45" s="121" t="s">
        <v>233</v>
      </c>
      <c r="J45" s="127" t="s">
        <v>15</v>
      </c>
      <c r="K45" s="128" t="s">
        <v>211</v>
      </c>
      <c r="L45" s="119" t="s">
        <v>230</v>
      </c>
    </row>
    <row r="46" spans="9:12" x14ac:dyDescent="0.25">
      <c r="I46" s="121" t="s">
        <v>234</v>
      </c>
      <c r="J46" s="127" t="s">
        <v>15</v>
      </c>
      <c r="K46" s="128" t="s">
        <v>211</v>
      </c>
      <c r="L46" s="119" t="s">
        <v>230</v>
      </c>
    </row>
    <row r="47" spans="9:12" x14ac:dyDescent="0.25">
      <c r="I47" s="119"/>
      <c r="J47" s="120"/>
      <c r="K47" s="119"/>
      <c r="L47" s="119"/>
    </row>
    <row r="48" spans="9:12" ht="15.75" thickBot="1" x14ac:dyDescent="0.3"/>
    <row r="49" spans="9:13" ht="39" thickBot="1" x14ac:dyDescent="0.3">
      <c r="I49" s="139" t="s">
        <v>515</v>
      </c>
      <c r="J49" s="140" t="s">
        <v>516</v>
      </c>
      <c r="K49" s="141" t="s">
        <v>517</v>
      </c>
      <c r="L49" s="141" t="s">
        <v>518</v>
      </c>
      <c r="M49" s="142" t="s">
        <v>519</v>
      </c>
    </row>
    <row r="50" spans="9:13" x14ac:dyDescent="0.25">
      <c r="I50" s="183">
        <v>216474</v>
      </c>
      <c r="J50" s="184" t="s">
        <v>520</v>
      </c>
      <c r="K50" s="132" t="s">
        <v>521</v>
      </c>
      <c r="L50" s="185" t="s">
        <v>522</v>
      </c>
      <c r="M50" s="186">
        <v>93795.61</v>
      </c>
    </row>
    <row r="51" spans="9:13" x14ac:dyDescent="0.25">
      <c r="I51" s="183"/>
      <c r="J51" s="184"/>
      <c r="K51" s="128" t="s">
        <v>523</v>
      </c>
      <c r="L51" s="185"/>
      <c r="M51" s="183"/>
    </row>
    <row r="52" spans="9:13" x14ac:dyDescent="0.25">
      <c r="I52" s="178"/>
      <c r="J52" s="180"/>
      <c r="K52" s="128" t="s">
        <v>524</v>
      </c>
      <c r="L52" s="176"/>
      <c r="M52" s="178"/>
    </row>
    <row r="53" spans="9:13" x14ac:dyDescent="0.25">
      <c r="I53" s="177">
        <v>235017</v>
      </c>
      <c r="J53" s="179" t="s">
        <v>525</v>
      </c>
      <c r="K53" s="128" t="s">
        <v>526</v>
      </c>
      <c r="L53" s="175" t="s">
        <v>522</v>
      </c>
      <c r="M53" s="181">
        <v>24786.91</v>
      </c>
    </row>
    <row r="54" spans="9:13" x14ac:dyDescent="0.25">
      <c r="I54" s="183"/>
      <c r="J54" s="184"/>
      <c r="K54" s="128" t="s">
        <v>527</v>
      </c>
      <c r="L54" s="185"/>
      <c r="M54" s="186"/>
    </row>
    <row r="55" spans="9:13" x14ac:dyDescent="0.25">
      <c r="I55" s="178"/>
      <c r="J55" s="180"/>
      <c r="K55" s="128" t="s">
        <v>528</v>
      </c>
      <c r="L55" s="176"/>
      <c r="M55" s="182"/>
    </row>
    <row r="56" spans="9:13" x14ac:dyDescent="0.25">
      <c r="I56" s="177">
        <v>235036</v>
      </c>
      <c r="J56" s="179" t="s">
        <v>529</v>
      </c>
      <c r="K56" s="128" t="s">
        <v>526</v>
      </c>
      <c r="L56" s="175" t="s">
        <v>522</v>
      </c>
      <c r="M56" s="181">
        <v>9931.7900000000009</v>
      </c>
    </row>
    <row r="57" spans="9:13" x14ac:dyDescent="0.25">
      <c r="I57" s="178"/>
      <c r="J57" s="180"/>
      <c r="K57" s="128" t="s">
        <v>530</v>
      </c>
      <c r="L57" s="176"/>
      <c r="M57" s="182"/>
    </row>
    <row r="58" spans="9:13" x14ac:dyDescent="0.25">
      <c r="I58" s="177">
        <v>235040</v>
      </c>
      <c r="J58" s="179" t="s">
        <v>531</v>
      </c>
      <c r="K58" s="128" t="s">
        <v>526</v>
      </c>
      <c r="L58" s="175" t="s">
        <v>522</v>
      </c>
      <c r="M58" s="181">
        <v>20360.86</v>
      </c>
    </row>
    <row r="59" spans="9:13" x14ac:dyDescent="0.25">
      <c r="I59" s="183"/>
      <c r="J59" s="184"/>
      <c r="K59" s="128" t="s">
        <v>530</v>
      </c>
      <c r="L59" s="185"/>
      <c r="M59" s="186"/>
    </row>
    <row r="60" spans="9:13" x14ac:dyDescent="0.25">
      <c r="I60" s="178"/>
      <c r="J60" s="180"/>
      <c r="K60" s="128" t="s">
        <v>528</v>
      </c>
      <c r="L60" s="176"/>
      <c r="M60" s="182"/>
    </row>
    <row r="61" spans="9:13" x14ac:dyDescent="0.25">
      <c r="I61" s="177">
        <v>235043</v>
      </c>
      <c r="J61" s="179" t="s">
        <v>532</v>
      </c>
      <c r="K61" s="128" t="s">
        <v>533</v>
      </c>
      <c r="L61" s="175" t="s">
        <v>522</v>
      </c>
      <c r="M61" s="181">
        <v>27034.07</v>
      </c>
    </row>
    <row r="62" spans="9:13" x14ac:dyDescent="0.25">
      <c r="I62" s="178"/>
      <c r="J62" s="180"/>
      <c r="K62" s="128" t="s">
        <v>534</v>
      </c>
      <c r="L62" s="176"/>
      <c r="M62" s="182"/>
    </row>
    <row r="63" spans="9:13" x14ac:dyDescent="0.25">
      <c r="I63" s="134"/>
      <c r="J63" s="127"/>
      <c r="K63" s="128"/>
      <c r="L63" s="128"/>
      <c r="M63" s="134"/>
    </row>
    <row r="64" spans="9:13" x14ac:dyDescent="0.25">
      <c r="I64" s="134">
        <v>216474</v>
      </c>
      <c r="J64" s="127" t="s">
        <v>520</v>
      </c>
      <c r="K64" s="128" t="s">
        <v>535</v>
      </c>
      <c r="L64" s="175" t="s">
        <v>536</v>
      </c>
      <c r="M64" s="136">
        <v>4131.04</v>
      </c>
    </row>
    <row r="65" spans="9:13" x14ac:dyDescent="0.25">
      <c r="I65" s="134">
        <v>235017</v>
      </c>
      <c r="J65" s="127" t="s">
        <v>525</v>
      </c>
      <c r="K65" s="128" t="s">
        <v>537</v>
      </c>
      <c r="L65" s="176"/>
      <c r="M65" s="136">
        <v>5441.72</v>
      </c>
    </row>
    <row r="66" spans="9:13" x14ac:dyDescent="0.25">
      <c r="I66" s="134"/>
      <c r="J66" s="127"/>
      <c r="K66" s="128"/>
      <c r="L66" s="128"/>
      <c r="M66" s="134"/>
    </row>
    <row r="67" spans="9:13" x14ac:dyDescent="0.25">
      <c r="I67" s="134">
        <v>216474</v>
      </c>
      <c r="J67" s="127" t="s">
        <v>520</v>
      </c>
      <c r="K67" s="128" t="s">
        <v>530</v>
      </c>
      <c r="L67" s="175" t="s">
        <v>538</v>
      </c>
      <c r="M67" s="136">
        <v>3951.59</v>
      </c>
    </row>
    <row r="68" spans="9:13" x14ac:dyDescent="0.25">
      <c r="I68" s="134">
        <v>235017</v>
      </c>
      <c r="J68" s="127" t="s">
        <v>525</v>
      </c>
      <c r="K68" s="128" t="s">
        <v>539</v>
      </c>
      <c r="L68" s="176"/>
      <c r="M68" s="136">
        <v>5145.37</v>
      </c>
    </row>
    <row r="69" spans="9:13" x14ac:dyDescent="0.25">
      <c r="I69" s="134"/>
      <c r="J69" s="127"/>
      <c r="K69" s="128"/>
      <c r="L69" s="128"/>
      <c r="M69" s="134"/>
    </row>
    <row r="70" spans="9:13" x14ac:dyDescent="0.25">
      <c r="I70" s="134">
        <v>216474</v>
      </c>
      <c r="J70" s="127" t="s">
        <v>520</v>
      </c>
      <c r="K70" s="128" t="s">
        <v>530</v>
      </c>
      <c r="L70" s="128" t="s">
        <v>540</v>
      </c>
      <c r="M70" s="136">
        <v>4101.49</v>
      </c>
    </row>
    <row r="71" spans="9:13" x14ac:dyDescent="0.25">
      <c r="I71" s="134"/>
      <c r="J71" s="127"/>
      <c r="K71" s="128"/>
      <c r="L71" s="128"/>
      <c r="M71" s="134"/>
    </row>
    <row r="73" spans="9:13" ht="15.75" thickBot="1" x14ac:dyDescent="0.3"/>
    <row r="74" spans="9:13" ht="30.75" thickBot="1" x14ac:dyDescent="0.3">
      <c r="I74" s="137" t="s">
        <v>517</v>
      </c>
      <c r="J74" s="143" t="s">
        <v>541</v>
      </c>
      <c r="K74" s="144" t="s">
        <v>542</v>
      </c>
    </row>
    <row r="75" spans="9:13" x14ac:dyDescent="0.25">
      <c r="I75" s="135" t="s">
        <v>543</v>
      </c>
      <c r="J75" s="135">
        <v>10</v>
      </c>
      <c r="K75" s="135" t="s">
        <v>544</v>
      </c>
    </row>
    <row r="76" spans="9:13" x14ac:dyDescent="0.25">
      <c r="I76" s="134" t="s">
        <v>13</v>
      </c>
      <c r="J76" s="134">
        <v>1</v>
      </c>
      <c r="K76" s="134" t="s">
        <v>544</v>
      </c>
    </row>
    <row r="77" spans="9:13" x14ac:dyDescent="0.25">
      <c r="I77" s="134" t="s">
        <v>24</v>
      </c>
      <c r="J77" s="134">
        <v>2</v>
      </c>
      <c r="K77" s="134" t="s">
        <v>544</v>
      </c>
    </row>
    <row r="78" spans="9:13" x14ac:dyDescent="0.25">
      <c r="I78" s="134" t="s">
        <v>12</v>
      </c>
      <c r="J78" s="134">
        <v>23</v>
      </c>
      <c r="K78" s="134" t="s">
        <v>544</v>
      </c>
    </row>
    <row r="79" spans="9:13" x14ac:dyDescent="0.25">
      <c r="I79" s="134" t="s">
        <v>545</v>
      </c>
      <c r="J79" s="134">
        <v>1</v>
      </c>
      <c r="K79" s="134" t="s">
        <v>544</v>
      </c>
    </row>
    <row r="80" spans="9:13" x14ac:dyDescent="0.25">
      <c r="I80" s="134" t="s">
        <v>14</v>
      </c>
      <c r="J80" s="134">
        <v>4</v>
      </c>
      <c r="K80" s="134" t="s">
        <v>544</v>
      </c>
    </row>
    <row r="81" spans="9:11" ht="25.5" x14ac:dyDescent="0.25">
      <c r="I81" s="134" t="s">
        <v>12</v>
      </c>
      <c r="J81" s="134">
        <v>1</v>
      </c>
      <c r="K81" s="134" t="s">
        <v>546</v>
      </c>
    </row>
    <row r="82" spans="9:11" ht="25.5" x14ac:dyDescent="0.25">
      <c r="I82" s="134" t="s">
        <v>14</v>
      </c>
      <c r="J82" s="134">
        <v>1</v>
      </c>
      <c r="K82" s="134" t="s">
        <v>546</v>
      </c>
    </row>
    <row r="83" spans="9:11" x14ac:dyDescent="0.25">
      <c r="I83" s="134" t="s">
        <v>12</v>
      </c>
      <c r="J83" s="134">
        <v>1</v>
      </c>
      <c r="K83" s="134" t="s">
        <v>547</v>
      </c>
    </row>
    <row r="84" spans="9:11" x14ac:dyDescent="0.25">
      <c r="I84" s="134" t="s">
        <v>14</v>
      </c>
      <c r="J84" s="134">
        <v>1</v>
      </c>
      <c r="K84" s="134" t="s">
        <v>547</v>
      </c>
    </row>
    <row r="85" spans="9:11" x14ac:dyDescent="0.25">
      <c r="I85" s="134" t="s">
        <v>12</v>
      </c>
      <c r="J85" s="134">
        <v>1</v>
      </c>
      <c r="K85" s="134" t="s">
        <v>548</v>
      </c>
    </row>
    <row r="86" spans="9:11" ht="15.75" thickBot="1" x14ac:dyDescent="0.3">
      <c r="I86" s="134" t="s">
        <v>14</v>
      </c>
      <c r="J86" s="134">
        <v>1</v>
      </c>
      <c r="K86" s="134" t="s">
        <v>548</v>
      </c>
    </row>
    <row r="87" spans="9:11" ht="15.75" thickBot="1" x14ac:dyDescent="0.3">
      <c r="I87" s="137" t="s">
        <v>6</v>
      </c>
      <c r="J87" s="138">
        <f>SUM(J75:J86)</f>
        <v>47</v>
      </c>
      <c r="K87" s="43"/>
    </row>
  </sheetData>
  <mergeCells count="26">
    <mergeCell ref="A2:F2"/>
    <mergeCell ref="A3:A4"/>
    <mergeCell ref="B3:G3"/>
    <mergeCell ref="B1:G1"/>
    <mergeCell ref="I50:I52"/>
    <mergeCell ref="J50:J52"/>
    <mergeCell ref="L50:L52"/>
    <mergeCell ref="M50:M52"/>
    <mergeCell ref="I53:I55"/>
    <mergeCell ref="J53:J55"/>
    <mergeCell ref="L53:L55"/>
    <mergeCell ref="M53:M55"/>
    <mergeCell ref="I56:I57"/>
    <mergeCell ref="J56:J57"/>
    <mergeCell ref="L56:L57"/>
    <mergeCell ref="M56:M57"/>
    <mergeCell ref="I58:I60"/>
    <mergeCell ref="J58:J60"/>
    <mergeCell ref="L58:L60"/>
    <mergeCell ref="M58:M60"/>
    <mergeCell ref="L67:L68"/>
    <mergeCell ref="I61:I62"/>
    <mergeCell ref="J61:J62"/>
    <mergeCell ref="L61:L62"/>
    <mergeCell ref="M61:M62"/>
    <mergeCell ref="L64:L6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3375-E80A-4DBC-9EAD-01F435755810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25" bestFit="1" customWidth="1"/>
    <col min="10" max="10" width="20.5703125" bestFit="1" customWidth="1"/>
    <col min="11" max="11" width="11.5703125" bestFit="1" customWidth="1"/>
    <col min="12" max="12" width="32.28515625" bestFit="1" customWidth="1"/>
  </cols>
  <sheetData>
    <row r="1" spans="1:12" ht="21" customHeight="1" thickBot="1" x14ac:dyDescent="0.35">
      <c r="A1" s="19" t="s">
        <v>475</v>
      </c>
      <c r="B1" s="163" t="s">
        <v>236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235</v>
      </c>
      <c r="J4" s="7" t="s">
        <v>217</v>
      </c>
      <c r="K4" s="7" t="s">
        <v>236</v>
      </c>
      <c r="L4" s="12" t="s">
        <v>237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238</v>
      </c>
      <c r="J5" s="7" t="s">
        <v>12</v>
      </c>
      <c r="K5" s="7" t="s">
        <v>236</v>
      </c>
      <c r="L5" s="12" t="s">
        <v>237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239</v>
      </c>
      <c r="J6" s="7" t="s">
        <v>220</v>
      </c>
      <c r="K6" s="7" t="s">
        <v>236</v>
      </c>
      <c r="L6" s="12" t="s">
        <v>221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240</v>
      </c>
      <c r="J7" s="7" t="s">
        <v>15</v>
      </c>
      <c r="K7" s="7" t="s">
        <v>236</v>
      </c>
      <c r="L7" s="12" t="s">
        <v>230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>
        <v>1</v>
      </c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1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20">
        <v>1</v>
      </c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/>
      <c r="J12" s="12"/>
      <c r="K12" s="12"/>
      <c r="L12" s="12"/>
    </row>
    <row r="13" spans="1:12" x14ac:dyDescent="0.25">
      <c r="A13" s="10" t="s">
        <v>480</v>
      </c>
      <c r="B13" s="20">
        <v>1</v>
      </c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1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21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3">
        <f>SUM(B5:B24)</f>
        <v>4</v>
      </c>
      <c r="C25" s="24">
        <f>SUM(C5:C24)</f>
        <v>0</v>
      </c>
      <c r="D25" s="25">
        <f>SUM(D5:D24)</f>
        <v>0</v>
      </c>
      <c r="G25" s="84">
        <f>SUM(G5:G24)</f>
        <v>4</v>
      </c>
      <c r="I25" s="12"/>
      <c r="J25" s="12"/>
      <c r="K25" s="12"/>
      <c r="L25" s="12"/>
    </row>
    <row r="27" spans="1:12" x14ac:dyDescent="0.25">
      <c r="A27" t="s">
        <v>27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D44E9-A228-4BFE-B6AC-93249644F989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6.7109375" bestFit="1" customWidth="1"/>
    <col min="10" max="10" width="20.5703125" bestFit="1" customWidth="1"/>
    <col min="11" max="11" width="13" customWidth="1"/>
    <col min="12" max="12" width="32.28515625" bestFit="1" customWidth="1"/>
  </cols>
  <sheetData>
    <row r="1" spans="1:12" ht="21" customHeight="1" thickBot="1" x14ac:dyDescent="0.35">
      <c r="A1" s="19" t="s">
        <v>475</v>
      </c>
      <c r="B1" s="163" t="s">
        <v>242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241</v>
      </c>
      <c r="J4" s="7" t="s">
        <v>217</v>
      </c>
      <c r="K4" s="7" t="s">
        <v>242</v>
      </c>
      <c r="L4" s="12" t="s">
        <v>237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243</v>
      </c>
      <c r="J5" s="7" t="s">
        <v>12</v>
      </c>
      <c r="K5" s="7" t="s">
        <v>242</v>
      </c>
      <c r="L5" s="12" t="s">
        <v>237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244</v>
      </c>
      <c r="J6" s="7" t="s">
        <v>220</v>
      </c>
      <c r="K6" s="7" t="s">
        <v>242</v>
      </c>
      <c r="L6" s="12" t="s">
        <v>221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245</v>
      </c>
      <c r="J7" s="7" t="s">
        <v>15</v>
      </c>
      <c r="K7" s="7" t="s">
        <v>242</v>
      </c>
      <c r="L7" s="12" t="s">
        <v>230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>
        <v>1</v>
      </c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1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20">
        <v>1</v>
      </c>
      <c r="C12" s="12"/>
      <c r="D12" s="13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/>
      <c r="J12" s="12"/>
      <c r="K12" s="12"/>
      <c r="L12" s="12"/>
    </row>
    <row r="13" spans="1:12" x14ac:dyDescent="0.25">
      <c r="A13" s="10" t="s">
        <v>480</v>
      </c>
      <c r="B13" s="20">
        <v>1</v>
      </c>
      <c r="C13" s="12"/>
      <c r="D13" s="13"/>
      <c r="E13" s="9" t="e">
        <f>#REF!+B13</f>
        <v>#REF!</v>
      </c>
      <c r="F13" s="8" t="e">
        <f>#REF!+C13</f>
        <v>#REF!</v>
      </c>
      <c r="G13" s="8">
        <f t="shared" si="0"/>
        <v>1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12"/>
      <c r="D14" s="13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12"/>
      <c r="D15" s="13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>
        <v>1</v>
      </c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1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5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5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45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45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5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45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8">
        <f>SUM(B5:B24)</f>
        <v>5</v>
      </c>
      <c r="C25" s="29">
        <f>SUM(C5:C24)</f>
        <v>0</v>
      </c>
      <c r="D25" s="18">
        <f>SUM(D5:D24)</f>
        <v>0</v>
      </c>
      <c r="E25" s="30"/>
      <c r="F25" s="30"/>
      <c r="G25" s="84">
        <f>SUM(G5:G24)</f>
        <v>5</v>
      </c>
      <c r="I25" s="12"/>
      <c r="J25" s="12"/>
      <c r="K25" s="12"/>
      <c r="L25" s="12"/>
    </row>
    <row r="27" spans="1:12" x14ac:dyDescent="0.25">
      <c r="A27" t="s">
        <v>27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84546-A4B9-40C1-AA1D-2C883DC04EEE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25.5703125" bestFit="1" customWidth="1"/>
    <col min="10" max="10" width="20.5703125" bestFit="1" customWidth="1"/>
    <col min="11" max="11" width="11.5703125" bestFit="1" customWidth="1"/>
    <col min="12" max="12" width="31.85546875" bestFit="1" customWidth="1"/>
  </cols>
  <sheetData>
    <row r="1" spans="1:12" ht="21" customHeight="1" thickBot="1" x14ac:dyDescent="0.35">
      <c r="A1" s="19" t="s">
        <v>475</v>
      </c>
      <c r="B1" s="163" t="s">
        <v>247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246</v>
      </c>
      <c r="J4" s="7" t="s">
        <v>12</v>
      </c>
      <c r="K4" s="7" t="s">
        <v>247</v>
      </c>
      <c r="L4" s="12" t="s">
        <v>169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248</v>
      </c>
      <c r="J5" s="7" t="s">
        <v>220</v>
      </c>
      <c r="K5" s="7" t="s">
        <v>247</v>
      </c>
      <c r="L5" s="12" t="s">
        <v>221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249</v>
      </c>
      <c r="J6" s="7" t="s">
        <v>15</v>
      </c>
      <c r="K6" s="7" t="s">
        <v>247</v>
      </c>
      <c r="L6" s="12" t="s">
        <v>230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/>
      <c r="J7" s="12"/>
      <c r="K7" s="12"/>
      <c r="L7" s="12"/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>
        <v>1</v>
      </c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1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20"/>
      <c r="C12" s="12"/>
      <c r="D12" s="13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480</v>
      </c>
      <c r="B13" s="20">
        <v>1</v>
      </c>
      <c r="C13" s="12"/>
      <c r="D13" s="13"/>
      <c r="E13" s="9" t="e">
        <f>#REF!+B13</f>
        <v>#REF!</v>
      </c>
      <c r="F13" s="8" t="e">
        <f>#REF!+C13</f>
        <v>#REF!</v>
      </c>
      <c r="G13" s="8">
        <f t="shared" si="0"/>
        <v>1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12"/>
      <c r="D14" s="13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12"/>
      <c r="D15" s="13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12"/>
      <c r="D18" s="13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12"/>
      <c r="D19" s="13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12"/>
      <c r="D20" s="1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12"/>
      <c r="D21" s="1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12"/>
      <c r="D22" s="1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12"/>
      <c r="D23" s="13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11"/>
      <c r="C24" s="12"/>
      <c r="D24" s="1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14">
        <f>SUM(B5:B24)</f>
        <v>3</v>
      </c>
      <c r="C25" s="15">
        <f>SUM(C5:C24)</f>
        <v>0</v>
      </c>
      <c r="D25" s="16">
        <f>SUM(D5:D24)</f>
        <v>0</v>
      </c>
      <c r="G25" s="84">
        <f>SUM(G5:G24)</f>
        <v>3</v>
      </c>
      <c r="I25" s="12"/>
      <c r="J25" s="12"/>
      <c r="K25" s="12"/>
      <c r="L25" s="12"/>
    </row>
    <row r="27" spans="1:12" x14ac:dyDescent="0.25">
      <c r="A27" t="s">
        <v>27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2CC0D-98DA-4274-9CFB-855C9563DAD4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style="26" customWidth="1"/>
    <col min="5" max="6" width="15.7109375" hidden="1" customWidth="1"/>
    <col min="9" max="9" width="26.42578125" bestFit="1" customWidth="1"/>
    <col min="10" max="10" width="20.5703125" bestFit="1" customWidth="1"/>
    <col min="11" max="11" width="8.85546875" bestFit="1" customWidth="1"/>
    <col min="12" max="12" width="43.28515625" bestFit="1" customWidth="1"/>
  </cols>
  <sheetData>
    <row r="1" spans="1:12" ht="20.25" customHeight="1" thickBot="1" x14ac:dyDescent="0.35">
      <c r="A1" s="19" t="s">
        <v>475</v>
      </c>
      <c r="B1" s="163" t="s">
        <v>251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250</v>
      </c>
      <c r="J4" s="7" t="s">
        <v>195</v>
      </c>
      <c r="K4" s="7" t="s">
        <v>251</v>
      </c>
      <c r="L4" s="12" t="s">
        <v>252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253</v>
      </c>
      <c r="J5" s="7" t="s">
        <v>217</v>
      </c>
      <c r="K5" s="7" t="s">
        <v>251</v>
      </c>
      <c r="L5" s="12" t="s">
        <v>252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254</v>
      </c>
      <c r="J6" s="7" t="s">
        <v>255</v>
      </c>
      <c r="K6" s="7" t="s">
        <v>251</v>
      </c>
      <c r="L6" s="12" t="s">
        <v>256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/>
      <c r="J7" s="12"/>
      <c r="K7" s="12"/>
      <c r="L7" s="12"/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10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/>
      <c r="J11" s="12"/>
      <c r="K11" s="12"/>
      <c r="L11" s="12"/>
    </row>
    <row r="12" spans="1:12" x14ac:dyDescent="0.25">
      <c r="A12" s="5" t="s">
        <v>14</v>
      </c>
      <c r="B12" s="20"/>
      <c r="C12" s="21"/>
      <c r="D12" s="22">
        <v>1</v>
      </c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/>
      <c r="J12" s="12"/>
      <c r="K12" s="12"/>
      <c r="L12" s="12"/>
    </row>
    <row r="13" spans="1:12" x14ac:dyDescent="0.25">
      <c r="A13" s="10" t="s">
        <v>480</v>
      </c>
      <c r="B13" s="20"/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21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3">
        <f>SUM(B5:B24)</f>
        <v>2</v>
      </c>
      <c r="C25" s="24">
        <f>SUM(C5:C24)</f>
        <v>0</v>
      </c>
      <c r="D25" s="25">
        <f>SUM(D5:D24)</f>
        <v>1</v>
      </c>
      <c r="G25" s="84">
        <f>SUM(G5:G24)</f>
        <v>3</v>
      </c>
      <c r="I25" s="12"/>
      <c r="J25" s="12"/>
      <c r="K25" s="12"/>
      <c r="L25" s="12"/>
    </row>
    <row r="27" spans="1:12" x14ac:dyDescent="0.25">
      <c r="A27" t="s">
        <v>27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6041A-12A6-40C3-B534-301AA5DCB40F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2" bestFit="1" customWidth="1"/>
    <col min="10" max="10" width="24.7109375" bestFit="1" customWidth="1"/>
    <col min="11" max="11" width="8.85546875" bestFit="1" customWidth="1"/>
    <col min="12" max="12" width="31.5703125" bestFit="1" customWidth="1"/>
  </cols>
  <sheetData>
    <row r="1" spans="1:12" ht="19.5" thickBot="1" x14ac:dyDescent="0.35">
      <c r="A1" s="19" t="s">
        <v>549</v>
      </c>
      <c r="B1" s="163" t="s">
        <v>258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257</v>
      </c>
      <c r="J4" s="7" t="s">
        <v>45</v>
      </c>
      <c r="K4" s="7" t="s">
        <v>258</v>
      </c>
      <c r="L4" s="12" t="s">
        <v>259</v>
      </c>
    </row>
    <row r="5" spans="1:12" x14ac:dyDescent="0.25">
      <c r="A5" s="5" t="s">
        <v>7</v>
      </c>
      <c r="B5" s="6"/>
      <c r="C5" s="21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/>
      <c r="J5" s="12"/>
      <c r="K5" s="12"/>
      <c r="L5" s="12"/>
    </row>
    <row r="6" spans="1:12" x14ac:dyDescent="0.25">
      <c r="A6" s="5" t="s">
        <v>8</v>
      </c>
      <c r="B6" s="6"/>
      <c r="C6" s="21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/>
      <c r="J6" s="12"/>
      <c r="K6" s="12"/>
      <c r="L6" s="12"/>
    </row>
    <row r="7" spans="1:12" x14ac:dyDescent="0.25">
      <c r="A7" s="5" t="s">
        <v>9</v>
      </c>
      <c r="B7" s="6"/>
      <c r="C7" s="21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/>
      <c r="J7" s="12"/>
      <c r="K7" s="12"/>
      <c r="L7" s="12"/>
    </row>
    <row r="8" spans="1:12" x14ac:dyDescent="0.25">
      <c r="A8" s="5" t="s">
        <v>10</v>
      </c>
      <c r="B8" s="6"/>
      <c r="C8" s="21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21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/>
      <c r="C10" s="21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21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6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49</v>
      </c>
      <c r="B13" s="6"/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6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6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>
        <v>1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6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6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8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8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48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48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8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48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8">
        <f>SUM(B5:B24)</f>
        <v>1</v>
      </c>
      <c r="C25" s="15">
        <f>SUM(C5:C24)</f>
        <v>0</v>
      </c>
      <c r="D25" s="16">
        <f>SUM(D5:D24)</f>
        <v>0</v>
      </c>
      <c r="G25" s="84">
        <f>SUM(G5:G24)</f>
        <v>1</v>
      </c>
      <c r="I25" s="12"/>
      <c r="J25" s="12"/>
      <c r="K25" s="12"/>
      <c r="L25" s="12"/>
    </row>
    <row r="27" spans="1:12" x14ac:dyDescent="0.25">
      <c r="A27" t="s">
        <v>550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2C12F-23C7-419E-B06E-05050D09E540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6.28515625" customWidth="1"/>
    <col min="10" max="10" width="27.5703125" customWidth="1"/>
    <col min="11" max="11" width="18.140625" customWidth="1"/>
    <col min="12" max="12" width="47.140625" customWidth="1"/>
  </cols>
  <sheetData>
    <row r="1" spans="1:12" ht="19.5" thickBot="1" x14ac:dyDescent="0.35">
      <c r="A1" s="19" t="s">
        <v>475</v>
      </c>
      <c r="B1" s="163" t="s">
        <v>261</v>
      </c>
      <c r="C1" s="164"/>
      <c r="D1" s="164"/>
      <c r="E1" s="164"/>
      <c r="F1" s="164"/>
      <c r="G1" s="165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489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260</v>
      </c>
      <c r="J4" s="126" t="s">
        <v>13</v>
      </c>
      <c r="K4" s="7" t="s">
        <v>261</v>
      </c>
      <c r="L4" s="102" t="s">
        <v>262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263</v>
      </c>
      <c r="J5" s="7" t="s">
        <v>264</v>
      </c>
      <c r="K5" s="7" t="s">
        <v>265</v>
      </c>
      <c r="L5" s="102" t="s">
        <v>262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266</v>
      </c>
      <c r="J6" s="7" t="s">
        <v>264</v>
      </c>
      <c r="K6" s="7" t="s">
        <v>265</v>
      </c>
      <c r="L6" s="102" t="s">
        <v>262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267</v>
      </c>
      <c r="J7" s="7" t="s">
        <v>264</v>
      </c>
      <c r="K7" s="7" t="s">
        <v>268</v>
      </c>
      <c r="L7" s="102" t="s">
        <v>262</v>
      </c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269</v>
      </c>
      <c r="J8" s="7" t="s">
        <v>264</v>
      </c>
      <c r="K8" s="7" t="s">
        <v>270</v>
      </c>
      <c r="L8" s="102" t="s">
        <v>262</v>
      </c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271</v>
      </c>
      <c r="J9" s="7" t="s">
        <v>264</v>
      </c>
      <c r="K9" s="7" t="s">
        <v>272</v>
      </c>
      <c r="L9" s="102" t="s">
        <v>262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273</v>
      </c>
      <c r="J10" s="7" t="s">
        <v>264</v>
      </c>
      <c r="K10" s="7" t="s">
        <v>268</v>
      </c>
      <c r="L10" s="102" t="s">
        <v>262</v>
      </c>
    </row>
    <row r="11" spans="1:12" x14ac:dyDescent="0.25">
      <c r="A11" s="42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 t="s">
        <v>274</v>
      </c>
      <c r="J11" s="7" t="s">
        <v>264</v>
      </c>
      <c r="K11" s="7" t="s">
        <v>275</v>
      </c>
      <c r="L11" s="102" t="s">
        <v>262</v>
      </c>
    </row>
    <row r="12" spans="1:12" x14ac:dyDescent="0.25">
      <c r="A12" s="41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 t="s">
        <v>276</v>
      </c>
      <c r="J12" s="7" t="s">
        <v>264</v>
      </c>
      <c r="K12" s="7" t="s">
        <v>261</v>
      </c>
      <c r="L12" s="102" t="s">
        <v>262</v>
      </c>
    </row>
    <row r="13" spans="1:12" x14ac:dyDescent="0.25">
      <c r="A13" s="42" t="s">
        <v>480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 t="s">
        <v>277</v>
      </c>
      <c r="J13" s="7" t="s">
        <v>264</v>
      </c>
      <c r="K13" s="7" t="s">
        <v>268</v>
      </c>
      <c r="L13" s="102" t="s">
        <v>262</v>
      </c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 t="s">
        <v>278</v>
      </c>
      <c r="J14" s="7" t="s">
        <v>264</v>
      </c>
      <c r="K14" s="7" t="s">
        <v>279</v>
      </c>
      <c r="L14" s="102" t="s">
        <v>262</v>
      </c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 t="s">
        <v>280</v>
      </c>
      <c r="J15" s="7" t="s">
        <v>264</v>
      </c>
      <c r="K15" s="7" t="s">
        <v>57</v>
      </c>
      <c r="L15" s="102" t="s">
        <v>262</v>
      </c>
    </row>
    <row r="16" spans="1:12" x14ac:dyDescent="0.25">
      <c r="A16" s="42" t="s">
        <v>18</v>
      </c>
      <c r="B16" s="6">
        <v>5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5</v>
      </c>
      <c r="I16" s="12" t="s">
        <v>281</v>
      </c>
      <c r="J16" s="7" t="s">
        <v>264</v>
      </c>
      <c r="K16" s="7" t="s">
        <v>282</v>
      </c>
      <c r="L16" s="102" t="s">
        <v>262</v>
      </c>
    </row>
    <row r="17" spans="1:12" x14ac:dyDescent="0.25">
      <c r="A17" s="10" t="s">
        <v>490</v>
      </c>
      <c r="B17" s="6"/>
      <c r="C17" s="7"/>
      <c r="D17" s="8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 t="s">
        <v>283</v>
      </c>
      <c r="J17" s="7" t="s">
        <v>264</v>
      </c>
      <c r="K17" s="7" t="s">
        <v>282</v>
      </c>
      <c r="L17" s="102" t="s">
        <v>262</v>
      </c>
    </row>
    <row r="18" spans="1:12" x14ac:dyDescent="0.25">
      <c r="A18" s="42" t="s">
        <v>20</v>
      </c>
      <c r="B18" s="6"/>
      <c r="C18" s="7"/>
      <c r="D18" s="8"/>
      <c r="E18" s="9" t="e">
        <f>#REF!+B21</f>
        <v>#REF!</v>
      </c>
      <c r="F18" s="8" t="e">
        <f>#REF!+C21</f>
        <v>#REF!</v>
      </c>
      <c r="G18" s="8">
        <f t="shared" si="0"/>
        <v>0</v>
      </c>
      <c r="I18" s="12" t="s">
        <v>284</v>
      </c>
      <c r="J18" s="7" t="s">
        <v>285</v>
      </c>
      <c r="K18" s="7" t="s">
        <v>261</v>
      </c>
      <c r="L18" s="102" t="s">
        <v>262</v>
      </c>
    </row>
    <row r="19" spans="1:12" ht="15.75" thickBot="1" x14ac:dyDescent="0.3">
      <c r="A19" s="10" t="s">
        <v>21</v>
      </c>
      <c r="B19" s="6">
        <v>1</v>
      </c>
      <c r="C19" s="7">
        <v>3</v>
      </c>
      <c r="D19" s="8">
        <v>9</v>
      </c>
      <c r="E19" s="17" t="e">
        <f>#REF!+B25</f>
        <v>#REF!</v>
      </c>
      <c r="F19" s="18" t="e">
        <f>#REF!+C25</f>
        <v>#REF!</v>
      </c>
      <c r="G19" s="8">
        <f t="shared" si="0"/>
        <v>13</v>
      </c>
      <c r="I19" s="12" t="s">
        <v>286</v>
      </c>
      <c r="J19" s="7" t="s">
        <v>45</v>
      </c>
      <c r="K19" s="7" t="s">
        <v>261</v>
      </c>
      <c r="L19" s="12" t="s">
        <v>287</v>
      </c>
    </row>
    <row r="20" spans="1:12" x14ac:dyDescent="0.25">
      <c r="A20" s="10" t="s">
        <v>22</v>
      </c>
      <c r="B20" s="6"/>
      <c r="C20" s="7"/>
      <c r="D20" s="8"/>
      <c r="G20" s="8">
        <f t="shared" si="0"/>
        <v>0</v>
      </c>
      <c r="I20" s="12" t="s">
        <v>288</v>
      </c>
      <c r="J20" s="7" t="s">
        <v>45</v>
      </c>
      <c r="K20" s="7" t="s">
        <v>261</v>
      </c>
      <c r="L20" s="12" t="s">
        <v>287</v>
      </c>
    </row>
    <row r="21" spans="1:12" x14ac:dyDescent="0.25">
      <c r="A21" s="10" t="s">
        <v>23</v>
      </c>
      <c r="B21" s="6"/>
      <c r="C21" s="7"/>
      <c r="D21" s="8"/>
      <c r="G21" s="8">
        <f t="shared" si="0"/>
        <v>0</v>
      </c>
      <c r="I21" s="12" t="s">
        <v>289</v>
      </c>
      <c r="J21" s="7" t="s">
        <v>45</v>
      </c>
      <c r="K21" s="7" t="s">
        <v>261</v>
      </c>
      <c r="L21" s="12" t="s">
        <v>287</v>
      </c>
    </row>
    <row r="22" spans="1:12" x14ac:dyDescent="0.25">
      <c r="A22" s="10" t="s">
        <v>24</v>
      </c>
      <c r="B22" s="48"/>
      <c r="C22" s="49"/>
      <c r="D22" s="50"/>
      <c r="G22" s="8">
        <f t="shared" si="0"/>
        <v>0</v>
      </c>
      <c r="I22" s="12" t="s">
        <v>290</v>
      </c>
      <c r="J22" s="7" t="s">
        <v>45</v>
      </c>
      <c r="K22" s="7" t="s">
        <v>261</v>
      </c>
      <c r="L22" s="12" t="s">
        <v>287</v>
      </c>
    </row>
    <row r="23" spans="1:12" x14ac:dyDescent="0.25">
      <c r="A23" s="10" t="s">
        <v>25</v>
      </c>
      <c r="B23" s="48">
        <v>1</v>
      </c>
      <c r="C23" s="49"/>
      <c r="D23" s="50"/>
      <c r="G23" s="8">
        <f t="shared" si="0"/>
        <v>1</v>
      </c>
      <c r="I23" s="12" t="s">
        <v>291</v>
      </c>
      <c r="J23" s="7" t="s">
        <v>292</v>
      </c>
      <c r="K23" s="7" t="s">
        <v>261</v>
      </c>
      <c r="L23" s="12" t="s">
        <v>287</v>
      </c>
    </row>
    <row r="24" spans="1:12" x14ac:dyDescent="0.25">
      <c r="A24" s="10" t="s">
        <v>26</v>
      </c>
      <c r="B24" s="48"/>
      <c r="C24" s="49"/>
      <c r="D24" s="50"/>
      <c r="G24" s="8">
        <f t="shared" si="0"/>
        <v>0</v>
      </c>
      <c r="I24" s="12" t="s">
        <v>293</v>
      </c>
      <c r="J24" s="7" t="s">
        <v>15</v>
      </c>
      <c r="K24" s="7" t="s">
        <v>261</v>
      </c>
      <c r="L24" s="12" t="s">
        <v>294</v>
      </c>
    </row>
    <row r="25" spans="1:12" ht="16.5" thickBot="1" x14ac:dyDescent="0.3">
      <c r="A25" s="56" t="s">
        <v>6</v>
      </c>
      <c r="B25" s="28">
        <f>SUM(B5:B24)</f>
        <v>12</v>
      </c>
      <c r="C25" s="29">
        <f>SUM(C5:C24)</f>
        <v>3</v>
      </c>
      <c r="D25" s="18">
        <f>SUM(D5:D24)</f>
        <v>9</v>
      </c>
      <c r="G25" s="84">
        <f>SUM(G5:G24)</f>
        <v>24</v>
      </c>
      <c r="I25" s="12" t="s">
        <v>295</v>
      </c>
      <c r="J25" s="7" t="s">
        <v>15</v>
      </c>
      <c r="K25" s="7" t="s">
        <v>261</v>
      </c>
      <c r="L25" s="12" t="s">
        <v>294</v>
      </c>
    </row>
    <row r="26" spans="1:12" x14ac:dyDescent="0.25">
      <c r="I26" s="12" t="s">
        <v>296</v>
      </c>
      <c r="J26" s="7" t="s">
        <v>15</v>
      </c>
      <c r="K26" s="7" t="s">
        <v>261</v>
      </c>
      <c r="L26" s="12" t="s">
        <v>294</v>
      </c>
    </row>
    <row r="27" spans="1:12" x14ac:dyDescent="0.25">
      <c r="A27" t="s">
        <v>486</v>
      </c>
      <c r="I27" s="12" t="s">
        <v>297</v>
      </c>
      <c r="J27" s="7" t="s">
        <v>15</v>
      </c>
      <c r="K27" s="7" t="s">
        <v>261</v>
      </c>
      <c r="L27" s="12" t="s">
        <v>294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7CDCC-13B9-4E9F-AB26-8CC9A00E477E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4.42578125" bestFit="1" customWidth="1"/>
    <col min="10" max="10" width="24.7109375" bestFit="1" customWidth="1"/>
    <col min="11" max="11" width="14.42578125" bestFit="1" customWidth="1"/>
    <col min="12" max="12" width="42.5703125" bestFit="1" customWidth="1"/>
  </cols>
  <sheetData>
    <row r="1" spans="1:12" ht="20.25" customHeight="1" thickBot="1" x14ac:dyDescent="0.35">
      <c r="A1" s="19" t="s">
        <v>475</v>
      </c>
      <c r="B1" s="163" t="s">
        <v>299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298</v>
      </c>
      <c r="J4" s="7" t="s">
        <v>109</v>
      </c>
      <c r="K4" s="126" t="s">
        <v>299</v>
      </c>
      <c r="L4" s="102" t="s">
        <v>300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301</v>
      </c>
      <c r="J5" s="7" t="s">
        <v>45</v>
      </c>
      <c r="K5" s="7" t="s">
        <v>299</v>
      </c>
      <c r="L5" s="12" t="s">
        <v>302</v>
      </c>
    </row>
    <row r="6" spans="1:12" x14ac:dyDescent="0.25">
      <c r="A6" s="41" t="s">
        <v>8</v>
      </c>
      <c r="B6" s="6">
        <v>1</v>
      </c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1</v>
      </c>
      <c r="I6" s="12" t="s">
        <v>303</v>
      </c>
      <c r="J6" s="7" t="s">
        <v>15</v>
      </c>
      <c r="K6" s="7" t="s">
        <v>299</v>
      </c>
      <c r="L6" s="12" t="s">
        <v>304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305</v>
      </c>
      <c r="J7" s="7" t="s">
        <v>15</v>
      </c>
      <c r="K7" s="7" t="s">
        <v>299</v>
      </c>
      <c r="L7" s="12" t="s">
        <v>304</v>
      </c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306</v>
      </c>
      <c r="J8" s="7" t="s">
        <v>15</v>
      </c>
      <c r="K8" s="7" t="s">
        <v>299</v>
      </c>
      <c r="L8" s="12" t="s">
        <v>304</v>
      </c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307</v>
      </c>
      <c r="J9" s="7" t="s">
        <v>15</v>
      </c>
      <c r="K9" s="7" t="s">
        <v>299</v>
      </c>
      <c r="L9" s="12" t="s">
        <v>304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42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41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42" t="s">
        <v>480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/>
      <c r="J13" s="12"/>
      <c r="K13" s="12"/>
      <c r="L13" s="12"/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42" t="s">
        <v>18</v>
      </c>
      <c r="B16" s="6">
        <v>1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42" t="s">
        <v>490</v>
      </c>
      <c r="B17" s="6"/>
      <c r="C17" s="7"/>
      <c r="D17" s="8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42" t="s">
        <v>20</v>
      </c>
      <c r="B18" s="6"/>
      <c r="C18" s="7"/>
      <c r="D18" s="8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8"/>
      <c r="C19" s="49"/>
      <c r="D19" s="50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8"/>
      <c r="C20" s="49"/>
      <c r="D20" s="50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6"/>
      <c r="C21" s="7"/>
      <c r="D21" s="8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48"/>
      <c r="C22" s="49"/>
      <c r="D22" s="50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8"/>
      <c r="C23" s="49"/>
      <c r="D23" s="50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48"/>
      <c r="C24" s="49"/>
      <c r="D24" s="50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6" t="s">
        <v>6</v>
      </c>
      <c r="B25" s="28">
        <f>SUM(B5:B24)</f>
        <v>6</v>
      </c>
      <c r="C25" s="29">
        <f>SUM(C5:C24)</f>
        <v>0</v>
      </c>
      <c r="D25" s="18">
        <f>SUM(D5:D24)</f>
        <v>0</v>
      </c>
      <c r="G25" s="84">
        <f>SUM(G5:G24)</f>
        <v>6</v>
      </c>
      <c r="I25" s="12"/>
      <c r="J25" s="12"/>
      <c r="K25" s="12"/>
      <c r="L25" s="12"/>
    </row>
    <row r="27" spans="1:12" x14ac:dyDescent="0.25">
      <c r="A27" t="s">
        <v>27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77199-515F-4FD2-89AF-D47E48AA06DB}">
  <dimension ref="A1:L27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2" width="15.7109375" style="26" customWidth="1"/>
    <col min="3" max="4" width="15.7109375" customWidth="1"/>
    <col min="5" max="6" width="15.7109375" hidden="1" customWidth="1"/>
    <col min="9" max="9" width="35.42578125" bestFit="1" customWidth="1"/>
    <col min="10" max="10" width="23.85546875" bestFit="1" customWidth="1"/>
    <col min="11" max="11" width="12.85546875" customWidth="1"/>
    <col min="12" max="12" width="49.28515625" bestFit="1" customWidth="1"/>
  </cols>
  <sheetData>
    <row r="1" spans="1:12" ht="19.5" thickBot="1" x14ac:dyDescent="0.35">
      <c r="A1" s="19" t="s">
        <v>475</v>
      </c>
      <c r="B1" s="163" t="s">
        <v>309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308</v>
      </c>
      <c r="J4" s="7" t="s">
        <v>14</v>
      </c>
      <c r="K4" s="7" t="s">
        <v>309</v>
      </c>
      <c r="L4" s="12" t="s">
        <v>310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311</v>
      </c>
      <c r="J5" s="7" t="s">
        <v>14</v>
      </c>
      <c r="K5" s="7" t="s">
        <v>309</v>
      </c>
      <c r="L5" s="12" t="s">
        <v>310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312</v>
      </c>
      <c r="J6" s="7" t="s">
        <v>13</v>
      </c>
      <c r="K6" s="7" t="s">
        <v>313</v>
      </c>
      <c r="L6" s="12" t="s">
        <v>310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314</v>
      </c>
      <c r="J7" s="7" t="s">
        <v>13</v>
      </c>
      <c r="K7" s="7" t="s">
        <v>309</v>
      </c>
      <c r="L7" s="12" t="s">
        <v>310</v>
      </c>
    </row>
    <row r="8" spans="1:12" x14ac:dyDescent="0.25">
      <c r="A8" s="5" t="s">
        <v>10</v>
      </c>
      <c r="B8" s="6">
        <v>1</v>
      </c>
      <c r="C8" s="7">
        <v>1</v>
      </c>
      <c r="D8" s="8">
        <v>1</v>
      </c>
      <c r="E8" s="9" t="e">
        <f>#REF!+B8</f>
        <v>#REF!</v>
      </c>
      <c r="F8" s="8" t="e">
        <f>#REF!+C8</f>
        <v>#REF!</v>
      </c>
      <c r="G8" s="8">
        <f t="shared" si="0"/>
        <v>3</v>
      </c>
      <c r="I8" s="12" t="s">
        <v>315</v>
      </c>
      <c r="J8" s="7" t="s">
        <v>10</v>
      </c>
      <c r="K8" s="7" t="s">
        <v>316</v>
      </c>
      <c r="L8" s="12" t="s">
        <v>310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317</v>
      </c>
      <c r="J9" s="7" t="s">
        <v>10</v>
      </c>
      <c r="K9" s="7" t="s">
        <v>318</v>
      </c>
      <c r="L9" s="12" t="s">
        <v>310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319</v>
      </c>
      <c r="J10" s="7" t="s">
        <v>10</v>
      </c>
      <c r="K10" s="7" t="s">
        <v>320</v>
      </c>
      <c r="L10" s="12" t="s">
        <v>310</v>
      </c>
    </row>
    <row r="11" spans="1:12" x14ac:dyDescent="0.25">
      <c r="A11" s="10" t="s">
        <v>13</v>
      </c>
      <c r="B11" s="6"/>
      <c r="C11" s="7"/>
      <c r="D11" s="8">
        <v>2</v>
      </c>
      <c r="E11" s="9" t="e">
        <f>#REF!+B11</f>
        <v>#REF!</v>
      </c>
      <c r="F11" s="8" t="e">
        <f>#REF!+C11</f>
        <v>#REF!</v>
      </c>
      <c r="G11" s="8">
        <f t="shared" si="0"/>
        <v>2</v>
      </c>
      <c r="I11" s="12" t="s">
        <v>321</v>
      </c>
      <c r="J11" s="7" t="s">
        <v>45</v>
      </c>
      <c r="K11" s="7" t="s">
        <v>309</v>
      </c>
      <c r="L11" s="12" t="s">
        <v>322</v>
      </c>
    </row>
    <row r="12" spans="1:12" x14ac:dyDescent="0.25">
      <c r="A12" s="5" t="s">
        <v>14</v>
      </c>
      <c r="B12" s="20"/>
      <c r="C12" s="7"/>
      <c r="D12" s="8">
        <v>2</v>
      </c>
      <c r="E12" s="9" t="e">
        <f>#REF!+B12</f>
        <v>#REF!</v>
      </c>
      <c r="F12" s="8" t="e">
        <f>#REF!+C12</f>
        <v>#REF!</v>
      </c>
      <c r="G12" s="8">
        <f t="shared" si="0"/>
        <v>2</v>
      </c>
      <c r="I12" s="12"/>
      <c r="J12" s="12"/>
      <c r="K12" s="12"/>
      <c r="L12" s="12"/>
    </row>
    <row r="13" spans="1:12" x14ac:dyDescent="0.25">
      <c r="A13" s="10" t="s">
        <v>480</v>
      </c>
      <c r="B13" s="20"/>
      <c r="C13" s="12"/>
      <c r="D13" s="13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12"/>
      <c r="D14" s="13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12"/>
      <c r="D15" s="13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5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5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45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45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5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45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8">
        <f>SUM(B5:B24)</f>
        <v>2</v>
      </c>
      <c r="C25" s="29">
        <f>SUM(C5:C24)</f>
        <v>1</v>
      </c>
      <c r="D25" s="18">
        <f>SUM(D5:D24)</f>
        <v>5</v>
      </c>
      <c r="G25" s="84">
        <f>SUM(G5:G24)</f>
        <v>8</v>
      </c>
      <c r="I25" s="12"/>
      <c r="J25" s="12"/>
      <c r="K25" s="12"/>
      <c r="L25" s="12"/>
    </row>
    <row r="27" spans="1:12" x14ac:dyDescent="0.25">
      <c r="A27" t="s">
        <v>486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0D897-74A5-4534-B656-544C7B79A0C2}">
  <dimension ref="A1:L30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40.7109375" bestFit="1" customWidth="1"/>
    <col min="10" max="10" width="33.5703125" bestFit="1" customWidth="1"/>
    <col min="11" max="11" width="20" bestFit="1" customWidth="1"/>
    <col min="12" max="12" width="59.85546875" customWidth="1"/>
  </cols>
  <sheetData>
    <row r="1" spans="1:12" ht="19.5" thickBot="1" x14ac:dyDescent="0.35">
      <c r="A1" s="19" t="s">
        <v>475</v>
      </c>
      <c r="B1" s="187" t="s">
        <v>331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323</v>
      </c>
      <c r="J4" s="7" t="s">
        <v>324</v>
      </c>
      <c r="K4" s="7" t="s">
        <v>325</v>
      </c>
      <c r="L4" s="12" t="s">
        <v>326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327</v>
      </c>
      <c r="J5" s="7" t="s">
        <v>324</v>
      </c>
      <c r="K5" s="7" t="s">
        <v>325</v>
      </c>
      <c r="L5" s="12" t="s">
        <v>326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328</v>
      </c>
      <c r="J6" s="7" t="s">
        <v>324</v>
      </c>
      <c r="K6" s="7" t="s">
        <v>329</v>
      </c>
      <c r="L6" s="12" t="s">
        <v>326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330</v>
      </c>
      <c r="J7" s="7" t="s">
        <v>15</v>
      </c>
      <c r="K7" s="7" t="s">
        <v>331</v>
      </c>
      <c r="L7" s="12" t="s">
        <v>551</v>
      </c>
    </row>
    <row r="8" spans="1:12" x14ac:dyDescent="0.25">
      <c r="A8" s="5" t="s">
        <v>10</v>
      </c>
      <c r="B8" s="6">
        <v>3</v>
      </c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3</v>
      </c>
      <c r="I8" s="12" t="s">
        <v>332</v>
      </c>
      <c r="J8" s="7" t="s">
        <v>15</v>
      </c>
      <c r="K8" s="7" t="s">
        <v>331</v>
      </c>
      <c r="L8" s="12" t="s">
        <v>551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333</v>
      </c>
      <c r="J9" s="7" t="s">
        <v>15</v>
      </c>
      <c r="K9" s="7" t="s">
        <v>331</v>
      </c>
      <c r="L9" s="12" t="s">
        <v>551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334</v>
      </c>
      <c r="J10" s="7" t="s">
        <v>15</v>
      </c>
      <c r="K10" s="7" t="s">
        <v>331</v>
      </c>
      <c r="L10" s="12" t="s">
        <v>551</v>
      </c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 t="s">
        <v>335</v>
      </c>
      <c r="J11" s="7" t="s">
        <v>15</v>
      </c>
      <c r="K11" s="7" t="s">
        <v>331</v>
      </c>
      <c r="L11" s="12" t="s">
        <v>551</v>
      </c>
    </row>
    <row r="12" spans="1:12" x14ac:dyDescent="0.25">
      <c r="A12" s="5" t="s">
        <v>14</v>
      </c>
      <c r="B12" s="20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 t="s">
        <v>336</v>
      </c>
      <c r="J12" s="7" t="s">
        <v>15</v>
      </c>
      <c r="K12" s="7" t="s">
        <v>331</v>
      </c>
      <c r="L12" s="12" t="s">
        <v>551</v>
      </c>
    </row>
    <row r="13" spans="1:12" x14ac:dyDescent="0.25">
      <c r="A13" s="10" t="s">
        <v>480</v>
      </c>
      <c r="B13" s="20">
        <v>6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6</v>
      </c>
      <c r="I13" s="12" t="s">
        <v>337</v>
      </c>
      <c r="J13" s="7" t="s">
        <v>338</v>
      </c>
      <c r="K13" s="7" t="s">
        <v>331</v>
      </c>
      <c r="L13" s="12" t="s">
        <v>339</v>
      </c>
    </row>
    <row r="14" spans="1:12" x14ac:dyDescent="0.25">
      <c r="A14" s="10" t="s">
        <v>16</v>
      </c>
      <c r="B14" s="20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 t="s">
        <v>340</v>
      </c>
      <c r="J14" s="7" t="s">
        <v>338</v>
      </c>
      <c r="K14" s="7" t="s">
        <v>331</v>
      </c>
      <c r="L14" s="12" t="s">
        <v>339</v>
      </c>
    </row>
    <row r="15" spans="1:12" x14ac:dyDescent="0.25">
      <c r="A15" s="10" t="s">
        <v>17</v>
      </c>
      <c r="B15" s="20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 t="s">
        <v>341</v>
      </c>
      <c r="J15" s="7" t="s">
        <v>338</v>
      </c>
      <c r="K15" s="7" t="s">
        <v>331</v>
      </c>
      <c r="L15" s="12" t="s">
        <v>339</v>
      </c>
    </row>
    <row r="16" spans="1:12" x14ac:dyDescent="0.25">
      <c r="A16" s="10" t="s">
        <v>18</v>
      </c>
      <c r="B16" s="20">
        <v>3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/>
      <c r="J16" s="12"/>
      <c r="K16" s="12"/>
      <c r="L16" s="12"/>
    </row>
    <row r="17" spans="1:12" x14ac:dyDescent="0.25">
      <c r="A17" s="10" t="s">
        <v>490</v>
      </c>
      <c r="B17" s="20">
        <v>3</v>
      </c>
      <c r="C17" s="7"/>
      <c r="D17" s="8">
        <v>2</v>
      </c>
      <c r="E17" s="9" t="e">
        <f>#REF!+B17</f>
        <v>#REF!</v>
      </c>
      <c r="F17" s="8" t="e">
        <f>#REF!+C17</f>
        <v>#REF!</v>
      </c>
      <c r="G17" s="8">
        <f t="shared" si="0"/>
        <v>5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7"/>
      <c r="D18" s="8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7"/>
      <c r="D19" s="8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7"/>
      <c r="D20" s="8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7"/>
      <c r="D21" s="8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7"/>
      <c r="D22" s="8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7"/>
      <c r="D23" s="8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7"/>
      <c r="D24" s="8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0">
        <f>SUM(B5:B24)</f>
        <v>15</v>
      </c>
      <c r="C25" s="7">
        <f>SUM(C5:C24)</f>
        <v>0</v>
      </c>
      <c r="D25" s="8">
        <f>SUM(D5:D24)</f>
        <v>2</v>
      </c>
      <c r="G25" s="84">
        <f>SUM(G5:G24)</f>
        <v>17</v>
      </c>
      <c r="I25" s="12"/>
      <c r="J25" s="12"/>
      <c r="K25" s="12"/>
      <c r="L25" s="12"/>
    </row>
    <row r="27" spans="1:12" x14ac:dyDescent="0.25">
      <c r="A27" t="s">
        <v>27</v>
      </c>
    </row>
    <row r="29" spans="1:12" x14ac:dyDescent="0.25">
      <c r="A29" t="s">
        <v>552</v>
      </c>
    </row>
    <row r="30" spans="1:12" x14ac:dyDescent="0.25">
      <c r="A30" t="s">
        <v>487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D5DBA-090A-4A8D-8673-9981C6B58320}">
  <dimension ref="A1:L28"/>
  <sheetViews>
    <sheetView zoomScaleNormal="100" workbookViewId="0">
      <selection activeCell="B1" sqref="B1:G1"/>
    </sheetView>
  </sheetViews>
  <sheetFormatPr defaultColWidth="9.140625" defaultRowHeight="15" x14ac:dyDescent="0.25"/>
  <cols>
    <col min="1" max="1" width="44.140625" customWidth="1"/>
    <col min="2" max="2" width="15.7109375" style="26" customWidth="1"/>
    <col min="3" max="4" width="15.7109375" customWidth="1"/>
    <col min="5" max="5" width="15.7109375" hidden="1" customWidth="1"/>
    <col min="6" max="6" width="0.140625" hidden="1" customWidth="1"/>
    <col min="9" max="9" width="32.42578125" bestFit="1" customWidth="1"/>
    <col min="10" max="10" width="20.5703125" bestFit="1" customWidth="1"/>
    <col min="11" max="11" width="8.28515625" bestFit="1" customWidth="1"/>
    <col min="12" max="12" width="42.5703125" bestFit="1" customWidth="1"/>
  </cols>
  <sheetData>
    <row r="1" spans="1:12" ht="21" customHeight="1" thickBot="1" x14ac:dyDescent="0.35">
      <c r="A1" s="79" t="s">
        <v>475</v>
      </c>
      <c r="B1" s="163" t="s">
        <v>30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ht="14.25" customHeight="1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28</v>
      </c>
      <c r="J4" s="126" t="s">
        <v>29</v>
      </c>
      <c r="K4" s="126" t="s">
        <v>30</v>
      </c>
      <c r="L4" s="102" t="s">
        <v>31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/>
      <c r="J5" s="12"/>
      <c r="K5" s="12"/>
      <c r="L5" s="12"/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>SUM(B6:D6)</f>
        <v>0</v>
      </c>
      <c r="I6" s="12"/>
      <c r="J6" s="12"/>
      <c r="K6" s="12"/>
      <c r="L6" s="12"/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>SUM(B7:D7)</f>
        <v>0</v>
      </c>
      <c r="I7" s="12"/>
      <c r="J7" s="12"/>
      <c r="K7" s="12"/>
      <c r="L7" s="12"/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ref="G8:G24" si="0">SUM(B8:D8)</f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20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480</v>
      </c>
      <c r="B13" s="20"/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19</v>
      </c>
      <c r="B17" s="20"/>
      <c r="C17" s="21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E20" s="26"/>
      <c r="F20" s="26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E21" s="26"/>
      <c r="F21" s="26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E22" s="26"/>
      <c r="F22" s="26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E23" s="26"/>
      <c r="F23" s="26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E24" s="26"/>
      <c r="F24" s="26"/>
      <c r="G24" s="8">
        <f t="shared" si="0"/>
        <v>0</v>
      </c>
      <c r="I24" s="12"/>
      <c r="J24" s="12"/>
      <c r="K24" s="12"/>
      <c r="L24" s="12"/>
    </row>
    <row r="25" spans="1:12" ht="15.75" thickBot="1" x14ac:dyDescent="0.3">
      <c r="A25" s="80" t="s">
        <v>6</v>
      </c>
      <c r="B25" s="23">
        <f>SUM(B5:B24)</f>
        <v>1</v>
      </c>
      <c r="C25" s="24">
        <f>SUM(C5:C24)</f>
        <v>0</v>
      </c>
      <c r="D25" s="25">
        <f>SUM(D5:D24)</f>
        <v>0</v>
      </c>
      <c r="E25" s="26"/>
      <c r="F25" s="26"/>
      <c r="G25" s="84">
        <f>SUM(G5:G24)</f>
        <v>1</v>
      </c>
      <c r="I25" s="12"/>
      <c r="J25" s="12"/>
      <c r="K25" s="12"/>
      <c r="L25" s="12"/>
    </row>
    <row r="27" spans="1:12" x14ac:dyDescent="0.25">
      <c r="A27" t="s">
        <v>481</v>
      </c>
    </row>
    <row r="28" spans="1:12" x14ac:dyDescent="0.25">
      <c r="A28" t="s">
        <v>482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9075C-6897-462D-A4D9-9B61E687088D}">
  <dimension ref="A1:L31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28.5703125" bestFit="1" customWidth="1"/>
    <col min="10" max="10" width="20.5703125" bestFit="1" customWidth="1"/>
    <col min="11" max="11" width="8" bestFit="1" customWidth="1"/>
    <col min="12" max="12" width="32.28515625" bestFit="1" customWidth="1"/>
  </cols>
  <sheetData>
    <row r="1" spans="1:12" ht="19.5" thickBot="1" x14ac:dyDescent="0.35">
      <c r="A1" s="19" t="s">
        <v>475</v>
      </c>
      <c r="B1" s="187" t="s">
        <v>343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489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342</v>
      </c>
      <c r="J4" s="7" t="s">
        <v>15</v>
      </c>
      <c r="K4" s="7" t="s">
        <v>343</v>
      </c>
      <c r="L4" s="12" t="s">
        <v>344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345</v>
      </c>
      <c r="J5" s="7" t="s">
        <v>15</v>
      </c>
      <c r="K5" s="7" t="s">
        <v>343</v>
      </c>
      <c r="L5" s="12" t="s">
        <v>344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346</v>
      </c>
      <c r="J6" s="7" t="s">
        <v>15</v>
      </c>
      <c r="K6" s="7" t="s">
        <v>343</v>
      </c>
      <c r="L6" s="12" t="s">
        <v>344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347</v>
      </c>
      <c r="J7" s="7" t="s">
        <v>15</v>
      </c>
      <c r="K7" s="7" t="s">
        <v>343</v>
      </c>
      <c r="L7" s="12" t="s">
        <v>344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5" t="s">
        <v>14</v>
      </c>
      <c r="B12" s="20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480</v>
      </c>
      <c r="B13" s="20">
        <v>4</v>
      </c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11"/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0</v>
      </c>
      <c r="I16" s="12"/>
      <c r="J16" s="12"/>
      <c r="K16" s="12"/>
      <c r="L16" s="12"/>
    </row>
    <row r="17" spans="1:12" x14ac:dyDescent="0.25">
      <c r="A17" s="10" t="s">
        <v>490</v>
      </c>
      <c r="B17" s="11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11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51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51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51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51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51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51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14">
        <f>SUM(B5:B24)</f>
        <v>4</v>
      </c>
      <c r="C25" s="15">
        <f>SUM(C5:C24)</f>
        <v>0</v>
      </c>
      <c r="D25" s="16">
        <f>SUM(D5:D24)</f>
        <v>0</v>
      </c>
      <c r="G25" s="84">
        <f>SUM(G5:G24)</f>
        <v>4</v>
      </c>
      <c r="I25" s="12"/>
      <c r="J25" s="12"/>
      <c r="K25" s="12"/>
      <c r="L25" s="12"/>
    </row>
    <row r="27" spans="1:12" x14ac:dyDescent="0.25">
      <c r="A27" t="s">
        <v>553</v>
      </c>
    </row>
    <row r="28" spans="1:12" x14ac:dyDescent="0.25">
      <c r="A28" t="s">
        <v>554</v>
      </c>
    </row>
    <row r="30" spans="1:12" x14ac:dyDescent="0.25">
      <c r="A30" t="s">
        <v>555</v>
      </c>
    </row>
    <row r="31" spans="1:12" x14ac:dyDescent="0.25">
      <c r="A31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1F131-D781-4A12-A6A0-5B3C9B254DEB}">
  <dimension ref="A1:L29"/>
  <sheetViews>
    <sheetView zoomScale="110" zoomScaleNormal="110"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0.140625" customWidth="1"/>
    <col min="10" max="10" width="27.140625" customWidth="1"/>
    <col min="11" max="11" width="15.85546875" customWidth="1"/>
    <col min="12" max="12" width="38.5703125" customWidth="1"/>
  </cols>
  <sheetData>
    <row r="1" spans="1:12" ht="19.5" thickBot="1" x14ac:dyDescent="0.35">
      <c r="A1" s="19" t="s">
        <v>475</v>
      </c>
      <c r="B1" s="187" t="s">
        <v>352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489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348</v>
      </c>
      <c r="J4" s="7" t="s">
        <v>109</v>
      </c>
      <c r="K4" s="126" t="s">
        <v>349</v>
      </c>
      <c r="L4" s="102" t="s">
        <v>350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351</v>
      </c>
      <c r="J5" s="126" t="s">
        <v>13</v>
      </c>
      <c r="K5" s="126" t="s">
        <v>352</v>
      </c>
      <c r="L5" s="102" t="s">
        <v>350</v>
      </c>
    </row>
    <row r="6" spans="1:12" x14ac:dyDescent="0.25">
      <c r="A6" s="5" t="s">
        <v>8</v>
      </c>
      <c r="B6" s="6"/>
      <c r="C6" s="7">
        <v>1</v>
      </c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1</v>
      </c>
      <c r="I6" s="12"/>
      <c r="J6" s="102"/>
      <c r="K6" s="12"/>
      <c r="L6" s="102"/>
    </row>
    <row r="7" spans="1:12" s="36" customFormat="1" x14ac:dyDescent="0.25">
      <c r="A7" s="75" t="s">
        <v>9</v>
      </c>
      <c r="B7" s="31"/>
      <c r="C7" s="32"/>
      <c r="D7" s="33"/>
      <c r="E7" s="34" t="e">
        <f>#REF!+B7</f>
        <v>#REF!</v>
      </c>
      <c r="F7" s="35" t="e">
        <f>#REF!+C7</f>
        <v>#REF!</v>
      </c>
      <c r="G7" s="8">
        <f t="shared" si="0"/>
        <v>0</v>
      </c>
      <c r="I7" s="12"/>
      <c r="J7" s="102"/>
      <c r="K7" s="12"/>
      <c r="L7" s="102"/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10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/>
      <c r="J11" s="12"/>
      <c r="K11" s="12"/>
      <c r="L11" s="12"/>
    </row>
    <row r="12" spans="1:12" x14ac:dyDescent="0.25">
      <c r="A12" s="5" t="s">
        <v>14</v>
      </c>
      <c r="B12" s="6"/>
      <c r="C12" s="21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480</v>
      </c>
      <c r="B13" s="6"/>
      <c r="C13" s="21"/>
      <c r="D13" s="8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6"/>
      <c r="C14" s="21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6"/>
      <c r="C15" s="21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/>
      <c r="C16" s="21"/>
      <c r="D16" s="8"/>
      <c r="E16" s="9" t="e">
        <f>#REF!+B16</f>
        <v>#REF!</v>
      </c>
      <c r="F16" s="8" t="e">
        <f>#REF!+C16</f>
        <v>#REF!</v>
      </c>
      <c r="G16" s="8">
        <f t="shared" si="0"/>
        <v>0</v>
      </c>
      <c r="I16" s="12"/>
      <c r="J16" s="12"/>
      <c r="K16" s="12"/>
      <c r="L16" s="12"/>
    </row>
    <row r="17" spans="1:12" x14ac:dyDescent="0.25">
      <c r="A17" s="10" t="s">
        <v>490</v>
      </c>
      <c r="B17" s="11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11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51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51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51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51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51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51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8">
        <f>SUM(B5:B24)</f>
        <v>1</v>
      </c>
      <c r="C25" s="29">
        <f>SUM(C5:C24)</f>
        <v>1</v>
      </c>
      <c r="D25" s="18">
        <f>SUM(D5:D24)</f>
        <v>0</v>
      </c>
      <c r="G25" s="84">
        <f>SUM(G5:G24)</f>
        <v>2</v>
      </c>
      <c r="I25" s="12"/>
      <c r="J25" s="12"/>
      <c r="K25" s="12"/>
      <c r="L25" s="12"/>
    </row>
    <row r="27" spans="1:12" x14ac:dyDescent="0.25">
      <c r="A27" s="43" t="s">
        <v>491</v>
      </c>
    </row>
    <row r="29" spans="1:12" x14ac:dyDescent="0.25">
      <c r="A29" t="s">
        <v>556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6E79-32C6-4422-AED9-7F407F1ACEC3}">
  <dimension ref="A1:L27"/>
  <sheetViews>
    <sheetView zoomScale="110" zoomScaleNormal="110" workbookViewId="0">
      <selection activeCell="B1" sqref="B1:G1"/>
    </sheetView>
  </sheetViews>
  <sheetFormatPr defaultRowHeight="15" x14ac:dyDescent="0.25"/>
  <cols>
    <col min="1" max="1" width="44.42578125" customWidth="1"/>
    <col min="2" max="2" width="14" style="26" customWidth="1"/>
    <col min="3" max="3" width="15.7109375" style="26" customWidth="1"/>
    <col min="4" max="4" width="16.42578125" style="26" customWidth="1"/>
    <col min="5" max="5" width="6.42578125" hidden="1" customWidth="1"/>
    <col min="6" max="6" width="0.140625" hidden="1" customWidth="1"/>
    <col min="7" max="7" width="9.42578125" customWidth="1"/>
    <col min="9" max="9" width="33.42578125" customWidth="1"/>
    <col min="10" max="10" width="24.28515625" bestFit="1" customWidth="1"/>
    <col min="11" max="11" width="14.140625" bestFit="1" customWidth="1"/>
    <col min="12" max="12" width="63.85546875" bestFit="1" customWidth="1"/>
  </cols>
  <sheetData>
    <row r="1" spans="1:12" ht="19.5" thickBot="1" x14ac:dyDescent="0.35">
      <c r="A1" s="19" t="s">
        <v>475</v>
      </c>
      <c r="B1" s="187" t="s">
        <v>354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ht="14.25" customHeight="1" x14ac:dyDescent="0.25">
      <c r="A4" s="159"/>
      <c r="B4" s="1" t="s">
        <v>3</v>
      </c>
      <c r="C4" s="2" t="s">
        <v>489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353</v>
      </c>
      <c r="J4" s="126" t="s">
        <v>13</v>
      </c>
      <c r="K4" s="126" t="s">
        <v>354</v>
      </c>
      <c r="L4" s="102" t="s">
        <v>355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356</v>
      </c>
      <c r="J5" s="126" t="s">
        <v>13</v>
      </c>
      <c r="K5" s="126" t="s">
        <v>354</v>
      </c>
      <c r="L5" s="102" t="s">
        <v>355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357</v>
      </c>
      <c r="J6" s="7" t="s">
        <v>358</v>
      </c>
      <c r="K6" s="126" t="s">
        <v>359</v>
      </c>
      <c r="L6" s="102" t="s">
        <v>355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360</v>
      </c>
      <c r="J7" s="7" t="s">
        <v>358</v>
      </c>
      <c r="K7" s="126" t="s">
        <v>361</v>
      </c>
      <c r="L7" s="102" t="s">
        <v>355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362</v>
      </c>
      <c r="J8" s="7" t="s">
        <v>358</v>
      </c>
      <c r="K8" s="126" t="s">
        <v>363</v>
      </c>
      <c r="L8" s="102" t="s">
        <v>355</v>
      </c>
    </row>
    <row r="9" spans="1:12" x14ac:dyDescent="0.25">
      <c r="A9" s="5" t="s">
        <v>11</v>
      </c>
      <c r="B9" s="6"/>
      <c r="C9" s="7">
        <v>5</v>
      </c>
      <c r="D9" s="8"/>
      <c r="E9" s="9" t="e">
        <f>#REF!+B9</f>
        <v>#REF!</v>
      </c>
      <c r="F9" s="8" t="e">
        <f>#REF!+C9</f>
        <v>#REF!</v>
      </c>
      <c r="G9" s="8">
        <f t="shared" si="0"/>
        <v>5</v>
      </c>
      <c r="I9" s="12" t="s">
        <v>364</v>
      </c>
      <c r="J9" s="7" t="s">
        <v>358</v>
      </c>
      <c r="K9" s="126" t="s">
        <v>359</v>
      </c>
      <c r="L9" s="102" t="s">
        <v>355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/>
      <c r="I10" s="12" t="s">
        <v>365</v>
      </c>
      <c r="J10" s="7" t="s">
        <v>358</v>
      </c>
      <c r="K10" s="7" t="s">
        <v>366</v>
      </c>
      <c r="L10" s="102" t="s">
        <v>355</v>
      </c>
    </row>
    <row r="11" spans="1:12" x14ac:dyDescent="0.25">
      <c r="A11" s="10" t="s">
        <v>13</v>
      </c>
      <c r="B11" s="6">
        <v>2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2</v>
      </c>
      <c r="I11" s="12" t="s">
        <v>367</v>
      </c>
      <c r="J11" s="7" t="s">
        <v>45</v>
      </c>
      <c r="K11" s="7" t="s">
        <v>354</v>
      </c>
      <c r="L11" s="12" t="s">
        <v>557</v>
      </c>
    </row>
    <row r="12" spans="1:12" x14ac:dyDescent="0.25">
      <c r="A12" s="5" t="s">
        <v>14</v>
      </c>
      <c r="B12" s="20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10" t="s">
        <v>480</v>
      </c>
      <c r="B13" s="20"/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1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21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G24" s="8">
        <f t="shared" si="0"/>
        <v>0</v>
      </c>
      <c r="I24" s="12"/>
      <c r="J24" s="12"/>
      <c r="K24" s="12"/>
      <c r="L24" s="12"/>
    </row>
    <row r="25" spans="1:12" ht="13.5" customHeight="1" thickBot="1" x14ac:dyDescent="0.3">
      <c r="A25" s="55" t="s">
        <v>6</v>
      </c>
      <c r="B25" s="23">
        <f>SUM(B5:B24)</f>
        <v>3</v>
      </c>
      <c r="C25" s="24">
        <f>SUM(C5:C24)</f>
        <v>5</v>
      </c>
      <c r="D25" s="25">
        <f>SUM(D5:D24)</f>
        <v>0</v>
      </c>
      <c r="G25" s="84">
        <f>SUM(G5:G24)</f>
        <v>8</v>
      </c>
      <c r="I25" s="12"/>
      <c r="J25" s="12"/>
      <c r="K25" s="12"/>
      <c r="L25" s="12"/>
    </row>
    <row r="27" spans="1:12" x14ac:dyDescent="0.25">
      <c r="A27" t="s">
        <v>486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58E7C-714D-44C9-96DF-8564A45275AD}">
  <dimension ref="A1:L42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style="26" customWidth="1"/>
    <col min="5" max="6" width="15.7109375" hidden="1" customWidth="1"/>
    <col min="9" max="9" width="26.140625" customWidth="1"/>
    <col min="10" max="10" width="20.5703125" bestFit="1" customWidth="1"/>
    <col min="11" max="11" width="14.5703125" bestFit="1" customWidth="1"/>
    <col min="12" max="12" width="33.85546875" bestFit="1" customWidth="1"/>
  </cols>
  <sheetData>
    <row r="1" spans="1:12" ht="19.5" thickBot="1" x14ac:dyDescent="0.35">
      <c r="A1" s="19" t="s">
        <v>558</v>
      </c>
      <c r="B1" s="166" t="s">
        <v>369</v>
      </c>
      <c r="C1" s="167"/>
      <c r="D1" s="167"/>
      <c r="E1" s="167"/>
      <c r="F1" s="167"/>
      <c r="G1" s="168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368</v>
      </c>
      <c r="J4" s="126" t="s">
        <v>29</v>
      </c>
      <c r="K4" s="126" t="s">
        <v>369</v>
      </c>
      <c r="L4" s="102" t="s">
        <v>370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371</v>
      </c>
      <c r="J5" s="126" t="s">
        <v>29</v>
      </c>
      <c r="K5" s="126" t="s">
        <v>369</v>
      </c>
      <c r="L5" s="12" t="s">
        <v>370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372</v>
      </c>
      <c r="J6" s="7" t="s">
        <v>10</v>
      </c>
      <c r="K6" s="7" t="s">
        <v>373</v>
      </c>
      <c r="L6" s="12" t="s">
        <v>374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375</v>
      </c>
      <c r="J7" s="7" t="s">
        <v>13</v>
      </c>
      <c r="K7" s="7" t="s">
        <v>369</v>
      </c>
      <c r="L7" s="12" t="s">
        <v>374</v>
      </c>
    </row>
    <row r="8" spans="1:12" x14ac:dyDescent="0.25">
      <c r="A8" s="41" t="s">
        <v>10</v>
      </c>
      <c r="B8" s="6"/>
      <c r="C8" s="7">
        <v>1</v>
      </c>
      <c r="D8" s="8">
        <v>2</v>
      </c>
      <c r="E8" s="9" t="e">
        <f>#REF!+B8</f>
        <v>#REF!</v>
      </c>
      <c r="F8" s="8" t="e">
        <f>#REF!+C8</f>
        <v>#REF!</v>
      </c>
      <c r="G8" s="8">
        <f t="shared" si="0"/>
        <v>3</v>
      </c>
      <c r="I8" s="12" t="s">
        <v>376</v>
      </c>
      <c r="J8" s="7" t="s">
        <v>10</v>
      </c>
      <c r="K8" s="7" t="s">
        <v>377</v>
      </c>
      <c r="L8" s="12" t="s">
        <v>374</v>
      </c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378</v>
      </c>
      <c r="J9" s="7" t="s">
        <v>147</v>
      </c>
      <c r="K9" s="7" t="s">
        <v>379</v>
      </c>
      <c r="L9" s="12" t="s">
        <v>374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380</v>
      </c>
      <c r="J10" s="7" t="s">
        <v>10</v>
      </c>
      <c r="K10" s="7" t="s">
        <v>381</v>
      </c>
      <c r="L10" s="12" t="s">
        <v>374</v>
      </c>
    </row>
    <row r="11" spans="1:12" x14ac:dyDescent="0.25">
      <c r="A11" s="42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/>
      <c r="J11" s="12"/>
      <c r="K11" s="12"/>
      <c r="L11" s="12"/>
    </row>
    <row r="12" spans="1:12" x14ac:dyDescent="0.25">
      <c r="A12" s="41" t="s">
        <v>14</v>
      </c>
      <c r="B12" s="20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42" t="s">
        <v>49</v>
      </c>
      <c r="B13" s="20"/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42" t="s">
        <v>16</v>
      </c>
      <c r="B14" s="20">
        <v>1</v>
      </c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1</v>
      </c>
      <c r="I14" s="12"/>
      <c r="J14" s="12"/>
      <c r="K14" s="12"/>
      <c r="L14" s="12"/>
    </row>
    <row r="15" spans="1:12" x14ac:dyDescent="0.25">
      <c r="A15" s="42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2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2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21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4" t="s">
        <v>6</v>
      </c>
      <c r="B25" s="23">
        <f>SUM(B5:B24)</f>
        <v>4</v>
      </c>
      <c r="C25" s="24">
        <f>SUM(C5:C24)</f>
        <v>1</v>
      </c>
      <c r="D25" s="25">
        <f>SUM(D5:D24)</f>
        <v>2</v>
      </c>
      <c r="G25" s="84">
        <f>SUM(G5:G24)</f>
        <v>7</v>
      </c>
      <c r="I25" s="12"/>
      <c r="J25" s="12"/>
      <c r="K25" s="12"/>
      <c r="L25" s="12"/>
    </row>
    <row r="26" spans="1:12" ht="16.5" x14ac:dyDescent="0.25">
      <c r="I26" s="124"/>
    </row>
    <row r="27" spans="1:12" x14ac:dyDescent="0.25">
      <c r="A27" s="189" t="s">
        <v>559</v>
      </c>
      <c r="B27" s="189"/>
      <c r="C27" s="189"/>
      <c r="D27" s="189"/>
      <c r="I27" s="43"/>
      <c r="J27" s="43"/>
      <c r="K27" s="43"/>
      <c r="L27" s="43"/>
    </row>
    <row r="28" spans="1:12" x14ac:dyDescent="0.25">
      <c r="A28" s="189" t="s">
        <v>560</v>
      </c>
      <c r="B28" s="189"/>
      <c r="C28" s="189"/>
      <c r="D28" s="189"/>
      <c r="I28" s="43"/>
      <c r="J28" s="43"/>
      <c r="K28" s="43"/>
      <c r="L28" s="43"/>
    </row>
    <row r="29" spans="1:12" ht="16.5" x14ac:dyDescent="0.25">
      <c r="A29" s="189" t="s">
        <v>561</v>
      </c>
      <c r="B29" s="189"/>
      <c r="C29" s="189"/>
      <c r="D29" s="189"/>
      <c r="I29" s="124"/>
      <c r="J29" s="43"/>
      <c r="K29" s="43"/>
      <c r="L29" s="43"/>
    </row>
    <row r="30" spans="1:12" ht="16.5" x14ac:dyDescent="0.25">
      <c r="A30" s="189" t="s">
        <v>562</v>
      </c>
      <c r="B30" s="189"/>
      <c r="C30" s="189"/>
      <c r="D30" s="189"/>
      <c r="I30" s="124"/>
      <c r="J30" s="43"/>
      <c r="K30" s="43"/>
      <c r="L30" s="43"/>
    </row>
    <row r="31" spans="1:12" ht="16.5" x14ac:dyDescent="0.25">
      <c r="I31" s="124"/>
      <c r="J31" s="43"/>
      <c r="K31" s="43"/>
      <c r="L31" s="43"/>
    </row>
    <row r="32" spans="1:12" ht="16.5" x14ac:dyDescent="0.25">
      <c r="I32" s="124"/>
      <c r="J32" s="43"/>
      <c r="K32" s="43"/>
      <c r="L32" s="43"/>
    </row>
    <row r="33" spans="9:12" ht="16.5" x14ac:dyDescent="0.25">
      <c r="I33" s="124"/>
      <c r="J33" s="43"/>
      <c r="K33" s="43"/>
      <c r="L33" s="43"/>
    </row>
    <row r="34" spans="9:12" x14ac:dyDescent="0.25">
      <c r="I34" s="43"/>
      <c r="J34" s="43"/>
      <c r="K34" s="43"/>
      <c r="L34" s="43"/>
    </row>
    <row r="35" spans="9:12" ht="16.5" x14ac:dyDescent="0.25">
      <c r="I35" s="124"/>
    </row>
    <row r="36" spans="9:12" ht="16.5" x14ac:dyDescent="0.25">
      <c r="I36" s="123"/>
    </row>
    <row r="38" spans="9:12" ht="16.5" x14ac:dyDescent="0.25">
      <c r="I38" s="123"/>
    </row>
    <row r="40" spans="9:12" ht="16.5" x14ac:dyDescent="0.25">
      <c r="I40" s="123"/>
    </row>
    <row r="42" spans="9:12" ht="16.5" x14ac:dyDescent="0.25">
      <c r="I42" s="123"/>
    </row>
  </sheetData>
  <mergeCells count="8">
    <mergeCell ref="B1:G1"/>
    <mergeCell ref="A27:D27"/>
    <mergeCell ref="A28:D28"/>
    <mergeCell ref="A29:D29"/>
    <mergeCell ref="A30:D30"/>
    <mergeCell ref="A2:F2"/>
    <mergeCell ref="A3:A4"/>
    <mergeCell ref="B3:G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75F63-2AD9-4B8E-A7C4-04DADADE868A}">
  <dimension ref="A1:L31"/>
  <sheetViews>
    <sheetView workbookViewId="0">
      <selection activeCell="B1" sqref="B1:G1"/>
    </sheetView>
  </sheetViews>
  <sheetFormatPr defaultRowHeight="15" x14ac:dyDescent="0.25"/>
  <cols>
    <col min="1" max="1" width="44.28515625" customWidth="1"/>
    <col min="2" max="2" width="15.85546875" customWidth="1"/>
    <col min="3" max="3" width="14.7109375" customWidth="1"/>
    <col min="4" max="4" width="16.28515625" customWidth="1"/>
    <col min="5" max="5" width="15.7109375" hidden="1" customWidth="1"/>
    <col min="6" max="6" width="2" hidden="1" customWidth="1"/>
    <col min="7" max="7" width="9" customWidth="1"/>
    <col min="9" max="9" width="36.140625" bestFit="1" customWidth="1"/>
    <col min="10" max="10" width="20.5703125" bestFit="1" customWidth="1"/>
    <col min="11" max="11" width="13" customWidth="1"/>
    <col min="12" max="12" width="53.85546875" bestFit="1" customWidth="1"/>
  </cols>
  <sheetData>
    <row r="1" spans="1:12" ht="19.5" thickBot="1" x14ac:dyDescent="0.35">
      <c r="A1" s="19" t="s">
        <v>475</v>
      </c>
      <c r="B1" s="163" t="s">
        <v>563</v>
      </c>
      <c r="C1" s="164"/>
      <c r="D1" s="164"/>
      <c r="E1" s="164"/>
      <c r="F1" s="164"/>
      <c r="G1" s="165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" customHeight="1" thickBot="1" x14ac:dyDescent="0.3">
      <c r="A3" s="19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ht="15" customHeight="1" x14ac:dyDescent="0.25">
      <c r="A4" s="19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12" t="s">
        <v>382</v>
      </c>
      <c r="J4" s="126" t="s">
        <v>29</v>
      </c>
      <c r="K4" s="126" t="s">
        <v>383</v>
      </c>
      <c r="L4" s="102" t="s">
        <v>384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13" t="s">
        <v>385</v>
      </c>
      <c r="J5" s="126" t="s">
        <v>29</v>
      </c>
      <c r="K5" s="7" t="s">
        <v>383</v>
      </c>
      <c r="L5" s="12" t="s">
        <v>384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12" t="s">
        <v>386</v>
      </c>
      <c r="J6" s="129" t="s">
        <v>15</v>
      </c>
      <c r="K6" s="7" t="s">
        <v>383</v>
      </c>
      <c r="L6" s="12" t="s">
        <v>387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14" t="s">
        <v>388</v>
      </c>
      <c r="J7" s="130" t="s">
        <v>15</v>
      </c>
      <c r="K7" s="7" t="s">
        <v>383</v>
      </c>
      <c r="L7" s="12" t="s">
        <v>387</v>
      </c>
    </row>
    <row r="8" spans="1:12" x14ac:dyDescent="0.25">
      <c r="A8" s="41" t="s">
        <v>10</v>
      </c>
      <c r="B8" s="94">
        <v>1</v>
      </c>
      <c r="C8" s="95">
        <v>1</v>
      </c>
      <c r="D8" s="96">
        <v>3</v>
      </c>
      <c r="E8" s="9" t="e">
        <f>#REF!+B8</f>
        <v>#REF!</v>
      </c>
      <c r="F8" s="8" t="e">
        <f>#REF!+C8</f>
        <v>#REF!</v>
      </c>
      <c r="G8" s="8">
        <f t="shared" si="0"/>
        <v>5</v>
      </c>
      <c r="I8" s="115" t="s">
        <v>389</v>
      </c>
      <c r="J8" s="130" t="s">
        <v>15</v>
      </c>
      <c r="K8" s="7" t="s">
        <v>383</v>
      </c>
      <c r="L8" s="12" t="s">
        <v>387</v>
      </c>
    </row>
    <row r="9" spans="1:12" x14ac:dyDescent="0.25">
      <c r="A9" s="41" t="s">
        <v>11</v>
      </c>
      <c r="B9" s="94"/>
      <c r="C9" s="95"/>
      <c r="D9" s="96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390</v>
      </c>
      <c r="J9" s="131" t="s">
        <v>15</v>
      </c>
      <c r="K9" s="7" t="s">
        <v>383</v>
      </c>
      <c r="L9" s="12" t="s">
        <v>387</v>
      </c>
    </row>
    <row r="10" spans="1:12" x14ac:dyDescent="0.25">
      <c r="A10" s="41" t="s">
        <v>12</v>
      </c>
      <c r="B10" s="94"/>
      <c r="C10" s="95"/>
      <c r="D10" s="96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391</v>
      </c>
      <c r="J10" s="7" t="s">
        <v>392</v>
      </c>
      <c r="K10" s="133" t="s">
        <v>393</v>
      </c>
      <c r="L10" s="12" t="s">
        <v>394</v>
      </c>
    </row>
    <row r="11" spans="1:12" x14ac:dyDescent="0.25">
      <c r="A11" s="42" t="s">
        <v>13</v>
      </c>
      <c r="B11" s="94"/>
      <c r="C11" s="95"/>
      <c r="D11" s="96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 t="s">
        <v>395</v>
      </c>
      <c r="J11" s="7" t="s">
        <v>392</v>
      </c>
      <c r="K11" s="133" t="s">
        <v>396</v>
      </c>
      <c r="L11" s="12" t="s">
        <v>394</v>
      </c>
    </row>
    <row r="12" spans="1:12" x14ac:dyDescent="0.25">
      <c r="A12" s="41" t="s">
        <v>14</v>
      </c>
      <c r="B12" s="97">
        <v>1</v>
      </c>
      <c r="C12" s="95"/>
      <c r="D12" s="96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 t="s">
        <v>397</v>
      </c>
      <c r="J12" s="7" t="s">
        <v>392</v>
      </c>
      <c r="K12" s="133" t="s">
        <v>398</v>
      </c>
      <c r="L12" s="12" t="s">
        <v>394</v>
      </c>
    </row>
    <row r="13" spans="1:12" x14ac:dyDescent="0.25">
      <c r="A13" s="42" t="s">
        <v>480</v>
      </c>
      <c r="B13" s="97">
        <v>4</v>
      </c>
      <c r="C13" s="95"/>
      <c r="D13" s="96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 t="s">
        <v>399</v>
      </c>
      <c r="J13" s="7" t="s">
        <v>392</v>
      </c>
      <c r="K13" s="133" t="s">
        <v>400</v>
      </c>
      <c r="L13" s="12" t="s">
        <v>394</v>
      </c>
    </row>
    <row r="14" spans="1:12" x14ac:dyDescent="0.25">
      <c r="A14" s="42" t="s">
        <v>16</v>
      </c>
      <c r="B14" s="94"/>
      <c r="C14" s="95"/>
      <c r="D14" s="98">
        <v>2</v>
      </c>
      <c r="E14" s="9" t="e">
        <f>#REF!+B14</f>
        <v>#REF!</v>
      </c>
      <c r="F14" s="8" t="e">
        <f>#REF!+C14</f>
        <v>#REF!</v>
      </c>
      <c r="G14" s="8">
        <f t="shared" si="0"/>
        <v>2</v>
      </c>
      <c r="I14" s="12" t="s">
        <v>401</v>
      </c>
      <c r="J14" s="7" t="s">
        <v>14</v>
      </c>
      <c r="K14" s="133" t="s">
        <v>398</v>
      </c>
      <c r="L14" s="12" t="s">
        <v>394</v>
      </c>
    </row>
    <row r="15" spans="1:12" x14ac:dyDescent="0.25">
      <c r="A15" s="42" t="s">
        <v>17</v>
      </c>
      <c r="B15" s="94"/>
      <c r="C15" s="95"/>
      <c r="D15" s="96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 t="s">
        <v>402</v>
      </c>
      <c r="J15" s="7" t="s">
        <v>392</v>
      </c>
      <c r="K15" s="133" t="s">
        <v>403</v>
      </c>
      <c r="L15" s="12" t="s">
        <v>394</v>
      </c>
    </row>
    <row r="16" spans="1:12" x14ac:dyDescent="0.25">
      <c r="A16" s="10" t="s">
        <v>18</v>
      </c>
      <c r="B16" s="94">
        <v>2</v>
      </c>
      <c r="C16" s="95"/>
      <c r="D16" s="96"/>
      <c r="E16" s="9" t="e">
        <f>#REF!+B16</f>
        <v>#REF!</v>
      </c>
      <c r="F16" s="8" t="e">
        <f>#REF!+C16</f>
        <v>#REF!</v>
      </c>
      <c r="G16" s="8">
        <f t="shared" si="0"/>
        <v>2</v>
      </c>
      <c r="I16" s="12" t="s">
        <v>404</v>
      </c>
      <c r="J16" s="7" t="s">
        <v>147</v>
      </c>
      <c r="K16" s="133" t="s">
        <v>405</v>
      </c>
      <c r="L16" s="12" t="s">
        <v>394</v>
      </c>
    </row>
    <row r="17" spans="1:12" x14ac:dyDescent="0.25">
      <c r="A17" s="10" t="s">
        <v>490</v>
      </c>
      <c r="B17" s="99"/>
      <c r="C17" s="100"/>
      <c r="D17" s="101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 t="s">
        <v>406</v>
      </c>
      <c r="J17" s="7" t="s">
        <v>147</v>
      </c>
      <c r="K17" s="133" t="s">
        <v>396</v>
      </c>
      <c r="L17" s="12" t="s">
        <v>394</v>
      </c>
    </row>
    <row r="18" spans="1:12" x14ac:dyDescent="0.25">
      <c r="A18" s="10" t="s">
        <v>20</v>
      </c>
      <c r="B18" s="99"/>
      <c r="C18" s="100"/>
      <c r="D18" s="101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51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51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51"/>
      <c r="C21" s="46"/>
      <c r="D21" s="47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51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51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51"/>
      <c r="C24" s="46"/>
      <c r="D24" s="47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4" t="s">
        <v>6</v>
      </c>
      <c r="B25" s="23">
        <f>SUM(B5:B24)</f>
        <v>8</v>
      </c>
      <c r="C25" s="24">
        <f>SUM(C5:C24)</f>
        <v>1</v>
      </c>
      <c r="D25" s="25">
        <f>SUM(D5:D24)</f>
        <v>5</v>
      </c>
      <c r="G25" s="84">
        <f>SUM(G5:G24)</f>
        <v>14</v>
      </c>
      <c r="I25" s="12"/>
      <c r="J25" s="12"/>
      <c r="K25" s="12"/>
      <c r="L25" s="12"/>
    </row>
    <row r="27" spans="1:12" x14ac:dyDescent="0.25">
      <c r="A27" s="43" t="s">
        <v>564</v>
      </c>
      <c r="B27" s="43"/>
      <c r="C27" s="43"/>
      <c r="D27" s="43"/>
    </row>
    <row r="28" spans="1:12" x14ac:dyDescent="0.25">
      <c r="A28" t="s">
        <v>565</v>
      </c>
    </row>
    <row r="30" spans="1:12" x14ac:dyDescent="0.25">
      <c r="A30" t="s">
        <v>566</v>
      </c>
    </row>
    <row r="31" spans="1:12" x14ac:dyDescent="0.25">
      <c r="A31" t="s">
        <v>567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4BEA0-B9F5-42A4-B999-44E3C88A62BA}">
  <dimension ref="A1:L29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41.140625" customWidth="1"/>
    <col min="10" max="10" width="19.5703125" customWidth="1"/>
    <col min="11" max="11" width="13" customWidth="1"/>
    <col min="12" max="12" width="27.28515625" customWidth="1"/>
  </cols>
  <sheetData>
    <row r="1" spans="1:12" ht="19.5" thickBot="1" x14ac:dyDescent="0.35">
      <c r="A1" s="19" t="s">
        <v>475</v>
      </c>
      <c r="B1" s="187" t="s">
        <v>408</v>
      </c>
      <c r="C1" s="188"/>
      <c r="D1" s="188"/>
      <c r="E1" s="188"/>
      <c r="F1" s="188"/>
      <c r="G1" s="188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407</v>
      </c>
      <c r="J4" s="7" t="s">
        <v>15</v>
      </c>
      <c r="K4" s="126" t="s">
        <v>408</v>
      </c>
      <c r="L4" s="102" t="s">
        <v>409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410</v>
      </c>
      <c r="J5" s="7" t="s">
        <v>15</v>
      </c>
      <c r="K5" s="126" t="s">
        <v>408</v>
      </c>
      <c r="L5" s="102" t="s">
        <v>409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411</v>
      </c>
      <c r="J6" s="7" t="s">
        <v>15</v>
      </c>
      <c r="K6" s="126" t="s">
        <v>408</v>
      </c>
      <c r="L6" s="102" t="s">
        <v>409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412</v>
      </c>
      <c r="J7" s="7" t="s">
        <v>15</v>
      </c>
      <c r="K7" s="126" t="s">
        <v>408</v>
      </c>
      <c r="L7" s="102" t="s">
        <v>409</v>
      </c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42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41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42" t="s">
        <v>15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/>
      <c r="J13" s="12"/>
      <c r="K13" s="12"/>
      <c r="L13" s="12"/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/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0</v>
      </c>
      <c r="I16" s="12"/>
      <c r="J16" s="12"/>
      <c r="K16" s="12"/>
      <c r="L16" s="12"/>
    </row>
    <row r="17" spans="1:12" x14ac:dyDescent="0.25">
      <c r="A17" s="10" t="s">
        <v>490</v>
      </c>
      <c r="B17" s="11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11"/>
      <c r="C18" s="12"/>
      <c r="D18" s="13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11"/>
      <c r="C19" s="12"/>
      <c r="D19" s="13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11"/>
      <c r="C20" s="12"/>
      <c r="D20" s="1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11"/>
      <c r="C21" s="12"/>
      <c r="D21" s="1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11"/>
      <c r="C22" s="12"/>
      <c r="D22" s="1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11"/>
      <c r="C23" s="12"/>
      <c r="D23" s="13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11"/>
      <c r="C24" s="12"/>
      <c r="D24" s="1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4" t="s">
        <v>6</v>
      </c>
      <c r="B25" s="14">
        <f>SUM(B5:B24)</f>
        <v>4</v>
      </c>
      <c r="C25" s="15">
        <f>SUM(C5:C24)</f>
        <v>0</v>
      </c>
      <c r="D25" s="16">
        <f>SUM(D5:D24)</f>
        <v>0</v>
      </c>
      <c r="G25" s="84">
        <f>SUM(G5:G24)</f>
        <v>4</v>
      </c>
      <c r="I25" s="12"/>
      <c r="J25" s="12"/>
      <c r="K25" s="12"/>
      <c r="L25" s="12"/>
    </row>
    <row r="27" spans="1:12" x14ac:dyDescent="0.25">
      <c r="A27" t="s">
        <v>27</v>
      </c>
    </row>
    <row r="29" spans="1:12" x14ac:dyDescent="0.25">
      <c r="A29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9CAD4-0BB5-407D-8700-E24CE78615E2}">
  <dimension ref="A1:L31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2" width="15.7109375" style="26" customWidth="1"/>
    <col min="3" max="3" width="15.7109375" customWidth="1"/>
    <col min="4" max="4" width="15.7109375" style="26" customWidth="1"/>
    <col min="5" max="6" width="15.7109375" hidden="1" customWidth="1"/>
    <col min="9" max="9" width="41.140625" bestFit="1" customWidth="1"/>
    <col min="10" max="10" width="20.5703125" bestFit="1" customWidth="1"/>
    <col min="11" max="11" width="26" bestFit="1" customWidth="1"/>
    <col min="12" max="12" width="19" bestFit="1" customWidth="1"/>
  </cols>
  <sheetData>
    <row r="1" spans="1:12" ht="19.5" thickBot="1" x14ac:dyDescent="0.35">
      <c r="A1" s="19" t="s">
        <v>475</v>
      </c>
      <c r="B1" s="187" t="s">
        <v>426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44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413</v>
      </c>
      <c r="J4" s="7" t="s">
        <v>414</v>
      </c>
      <c r="K4" s="7" t="s">
        <v>415</v>
      </c>
      <c r="L4" s="12" t="s">
        <v>416</v>
      </c>
    </row>
    <row r="5" spans="1:12" x14ac:dyDescent="0.25">
      <c r="A5" s="5" t="s">
        <v>7</v>
      </c>
      <c r="B5" s="20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417</v>
      </c>
      <c r="J5" s="126" t="s">
        <v>29</v>
      </c>
      <c r="K5" s="7" t="s">
        <v>415</v>
      </c>
      <c r="L5" s="12" t="s">
        <v>418</v>
      </c>
    </row>
    <row r="6" spans="1:12" x14ac:dyDescent="0.25">
      <c r="A6" s="5" t="s">
        <v>8</v>
      </c>
      <c r="B6" s="20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419</v>
      </c>
      <c r="J6" s="7" t="s">
        <v>414</v>
      </c>
      <c r="K6" s="7" t="s">
        <v>420</v>
      </c>
      <c r="L6" s="12" t="s">
        <v>416</v>
      </c>
    </row>
    <row r="7" spans="1:12" x14ac:dyDescent="0.25">
      <c r="A7" s="5" t="s">
        <v>9</v>
      </c>
      <c r="B7" s="20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421</v>
      </c>
      <c r="J7" s="7" t="s">
        <v>414</v>
      </c>
      <c r="K7" s="7" t="s">
        <v>422</v>
      </c>
      <c r="L7" s="12" t="s">
        <v>416</v>
      </c>
    </row>
    <row r="8" spans="1:12" x14ac:dyDescent="0.25">
      <c r="A8" s="5" t="s">
        <v>10</v>
      </c>
      <c r="B8" s="20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423</v>
      </c>
      <c r="J8" s="7" t="s">
        <v>414</v>
      </c>
      <c r="K8" s="7" t="s">
        <v>424</v>
      </c>
      <c r="L8" s="12" t="s">
        <v>416</v>
      </c>
    </row>
    <row r="9" spans="1:12" x14ac:dyDescent="0.25">
      <c r="A9" s="5" t="s">
        <v>11</v>
      </c>
      <c r="B9" s="20">
        <v>1</v>
      </c>
      <c r="C9" s="7">
        <v>1</v>
      </c>
      <c r="D9" s="8">
        <v>2</v>
      </c>
      <c r="E9" s="9" t="e">
        <f>#REF!+B9</f>
        <v>#REF!</v>
      </c>
      <c r="F9" s="8" t="e">
        <f>#REF!+C9</f>
        <v>#REF!</v>
      </c>
      <c r="G9" s="8">
        <f t="shared" si="0"/>
        <v>4</v>
      </c>
      <c r="I9" s="12" t="s">
        <v>425</v>
      </c>
      <c r="J9" s="126" t="s">
        <v>29</v>
      </c>
      <c r="K9" s="7" t="s">
        <v>426</v>
      </c>
      <c r="L9" s="12" t="s">
        <v>416</v>
      </c>
    </row>
    <row r="10" spans="1:12" x14ac:dyDescent="0.25">
      <c r="A10" s="5" t="s">
        <v>12</v>
      </c>
      <c r="B10" s="20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427</v>
      </c>
      <c r="J10" s="126" t="s">
        <v>29</v>
      </c>
      <c r="K10" s="7" t="s">
        <v>426</v>
      </c>
      <c r="L10" s="12" t="s">
        <v>416</v>
      </c>
    </row>
    <row r="11" spans="1:12" x14ac:dyDescent="0.25">
      <c r="A11" s="10" t="s">
        <v>13</v>
      </c>
      <c r="B11" s="20">
        <v>2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2</v>
      </c>
      <c r="I11" s="125" t="s">
        <v>428</v>
      </c>
      <c r="J11" s="7" t="s">
        <v>13</v>
      </c>
      <c r="K11" s="7" t="s">
        <v>426</v>
      </c>
      <c r="L11" s="12" t="s">
        <v>416</v>
      </c>
    </row>
    <row r="12" spans="1:12" x14ac:dyDescent="0.25">
      <c r="A12" s="5" t="s">
        <v>14</v>
      </c>
      <c r="B12" s="20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5" t="s">
        <v>429</v>
      </c>
      <c r="J12" s="7" t="s">
        <v>13</v>
      </c>
      <c r="K12" s="7" t="s">
        <v>426</v>
      </c>
      <c r="L12" s="12" t="s">
        <v>416</v>
      </c>
    </row>
    <row r="13" spans="1:12" x14ac:dyDescent="0.25">
      <c r="A13" s="10" t="s">
        <v>480</v>
      </c>
      <c r="B13" s="20"/>
      <c r="C13" s="12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20"/>
      <c r="C14" s="12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20"/>
      <c r="C15" s="12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2</v>
      </c>
      <c r="C16" s="12"/>
      <c r="D16" s="22">
        <v>1</v>
      </c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/>
      <c r="J16" s="12"/>
      <c r="K16" s="12"/>
      <c r="L16" s="12"/>
    </row>
    <row r="17" spans="1:12" x14ac:dyDescent="0.25">
      <c r="A17" s="10" t="s">
        <v>490</v>
      </c>
      <c r="B17" s="20"/>
      <c r="C17" s="12"/>
      <c r="D17" s="22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12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12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12"/>
      <c r="D20" s="22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12"/>
      <c r="D21" s="2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12"/>
      <c r="D22" s="2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12"/>
      <c r="D23" s="2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12"/>
      <c r="D24" s="22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3">
        <f>SUM(B5:B24)</f>
        <v>5</v>
      </c>
      <c r="C25" s="15">
        <f>SUM(C5:C24)</f>
        <v>1</v>
      </c>
      <c r="D25" s="25">
        <f>SUM(D5:D24)</f>
        <v>3</v>
      </c>
      <c r="G25" s="84">
        <f>SUM(G5:G24)</f>
        <v>9</v>
      </c>
      <c r="I25" s="12"/>
      <c r="J25" s="12"/>
      <c r="K25" s="12"/>
      <c r="L25" s="12"/>
    </row>
    <row r="27" spans="1:12" x14ac:dyDescent="0.25">
      <c r="A27" t="s">
        <v>568</v>
      </c>
    </row>
    <row r="28" spans="1:12" x14ac:dyDescent="0.25">
      <c r="A28" t="s">
        <v>569</v>
      </c>
    </row>
    <row r="29" spans="1:12" x14ac:dyDescent="0.25">
      <c r="A29" t="s">
        <v>570</v>
      </c>
    </row>
    <row r="31" spans="1:12" x14ac:dyDescent="0.25">
      <c r="A31" t="s">
        <v>571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7FDE2-A172-4EB3-AD91-52C03EE0B54B}">
  <dimension ref="A1:L29"/>
  <sheetViews>
    <sheetView workbookViewId="0">
      <selection activeCell="B1" sqref="B1:G1"/>
    </sheetView>
  </sheetViews>
  <sheetFormatPr defaultRowHeight="15" x14ac:dyDescent="0.25"/>
  <cols>
    <col min="1" max="1" width="45.7109375" customWidth="1"/>
    <col min="2" max="2" width="17.42578125" customWidth="1"/>
    <col min="3" max="3" width="15.42578125" customWidth="1"/>
    <col min="4" max="4" width="14.140625" customWidth="1"/>
    <col min="5" max="5" width="1.140625" hidden="1" customWidth="1"/>
    <col min="6" max="6" width="0.140625" customWidth="1"/>
    <col min="7" max="7" width="8.42578125" customWidth="1"/>
    <col min="9" max="9" width="28.28515625" customWidth="1"/>
    <col min="10" max="10" width="19.5703125" customWidth="1"/>
    <col min="11" max="11" width="14.5703125" customWidth="1"/>
    <col min="12" max="12" width="34.7109375" customWidth="1"/>
  </cols>
  <sheetData>
    <row r="1" spans="1:12" ht="19.5" thickBot="1" x14ac:dyDescent="0.35">
      <c r="A1" s="79" t="s">
        <v>475</v>
      </c>
      <c r="B1" s="163" t="s">
        <v>434</v>
      </c>
      <c r="C1" s="164"/>
      <c r="D1" s="164"/>
      <c r="E1" s="164"/>
      <c r="F1" s="164"/>
      <c r="G1" s="165"/>
    </row>
    <row r="2" spans="1:12" ht="15.75" thickBot="1" x14ac:dyDescent="0.3"/>
    <row r="3" spans="1:12" ht="15.75" thickBot="1" x14ac:dyDescent="0.3">
      <c r="A3" s="192" t="s">
        <v>1</v>
      </c>
      <c r="B3" s="193" t="s">
        <v>2</v>
      </c>
      <c r="C3" s="193"/>
      <c r="D3" s="193"/>
      <c r="E3" s="193"/>
      <c r="F3" s="193"/>
      <c r="G3" s="193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ht="17.25" customHeight="1" x14ac:dyDescent="0.25">
      <c r="A4" s="192"/>
      <c r="B4" s="2" t="s">
        <v>3</v>
      </c>
      <c r="C4" s="2" t="s">
        <v>4</v>
      </c>
      <c r="D4" s="2" t="s">
        <v>5</v>
      </c>
      <c r="E4" s="2" t="s">
        <v>3</v>
      </c>
      <c r="F4" s="2" t="s">
        <v>4</v>
      </c>
      <c r="G4" s="90" t="s">
        <v>6</v>
      </c>
      <c r="I4" s="102" t="s">
        <v>430</v>
      </c>
      <c r="J4" s="7" t="s">
        <v>392</v>
      </c>
      <c r="K4" s="126" t="s">
        <v>431</v>
      </c>
      <c r="L4" s="102" t="s">
        <v>432</v>
      </c>
    </row>
    <row r="5" spans="1:12" x14ac:dyDescent="0.25">
      <c r="A5" s="91" t="s">
        <v>7</v>
      </c>
      <c r="B5" s="7"/>
      <c r="C5" s="7"/>
      <c r="D5" s="7"/>
      <c r="E5" s="7" t="e">
        <f>#REF!+B5</f>
        <v>#REF!</v>
      </c>
      <c r="F5" s="7" t="e">
        <f>#REF!+C5</f>
        <v>#REF!</v>
      </c>
      <c r="G5" s="7">
        <f>SUM(B5:D5)</f>
        <v>0</v>
      </c>
      <c r="I5" s="12" t="s">
        <v>433</v>
      </c>
      <c r="J5" s="7" t="s">
        <v>15</v>
      </c>
      <c r="K5" s="126" t="s">
        <v>434</v>
      </c>
      <c r="L5" s="12" t="s">
        <v>435</v>
      </c>
    </row>
    <row r="6" spans="1:12" x14ac:dyDescent="0.25">
      <c r="A6" s="91" t="s">
        <v>8</v>
      </c>
      <c r="B6" s="7"/>
      <c r="C6" s="7"/>
      <c r="D6" s="7"/>
      <c r="E6" s="7"/>
      <c r="F6" s="7"/>
      <c r="G6" s="7">
        <f t="shared" ref="G6:G24" si="0">SUM(B6:D6)</f>
        <v>0</v>
      </c>
      <c r="I6" s="12" t="s">
        <v>436</v>
      </c>
      <c r="J6" s="7" t="s">
        <v>15</v>
      </c>
      <c r="K6" s="126" t="s">
        <v>434</v>
      </c>
      <c r="L6" s="12" t="s">
        <v>435</v>
      </c>
    </row>
    <row r="7" spans="1:12" x14ac:dyDescent="0.25">
      <c r="A7" s="91" t="s">
        <v>9</v>
      </c>
      <c r="B7" s="7"/>
      <c r="C7" s="7"/>
      <c r="D7" s="7"/>
      <c r="E7" s="7"/>
      <c r="F7" s="7"/>
      <c r="G7" s="7">
        <f t="shared" si="0"/>
        <v>0</v>
      </c>
      <c r="I7" s="12" t="s">
        <v>437</v>
      </c>
      <c r="J7" s="7" t="s">
        <v>15</v>
      </c>
      <c r="K7" s="126" t="s">
        <v>434</v>
      </c>
      <c r="L7" s="12" t="s">
        <v>435</v>
      </c>
    </row>
    <row r="8" spans="1:12" x14ac:dyDescent="0.25">
      <c r="A8" s="91" t="s">
        <v>10</v>
      </c>
      <c r="B8" s="7"/>
      <c r="C8" s="7"/>
      <c r="D8" s="7"/>
      <c r="E8" s="7"/>
      <c r="F8" s="7"/>
      <c r="G8" s="7">
        <f t="shared" si="0"/>
        <v>0</v>
      </c>
      <c r="I8" s="12" t="s">
        <v>438</v>
      </c>
      <c r="J8" s="7" t="s">
        <v>15</v>
      </c>
      <c r="K8" s="126" t="s">
        <v>434</v>
      </c>
      <c r="L8" s="12" t="s">
        <v>435</v>
      </c>
    </row>
    <row r="9" spans="1:12" x14ac:dyDescent="0.25">
      <c r="A9" s="91" t="s">
        <v>11</v>
      </c>
      <c r="B9" s="7"/>
      <c r="C9" s="7"/>
      <c r="D9" s="7"/>
      <c r="E9" s="7"/>
      <c r="F9" s="7"/>
      <c r="G9" s="7">
        <f t="shared" si="0"/>
        <v>0</v>
      </c>
      <c r="I9" s="12"/>
      <c r="J9" s="12"/>
      <c r="K9" s="12"/>
      <c r="L9" s="12"/>
    </row>
    <row r="10" spans="1:12" x14ac:dyDescent="0.25">
      <c r="A10" s="91" t="s">
        <v>12</v>
      </c>
      <c r="B10" s="7"/>
      <c r="C10" s="7"/>
      <c r="D10" s="7"/>
      <c r="E10" s="7"/>
      <c r="F10" s="7"/>
      <c r="G10" s="7">
        <f t="shared" si="0"/>
        <v>0</v>
      </c>
      <c r="I10" s="12"/>
      <c r="J10" s="12"/>
      <c r="K10" s="12"/>
      <c r="L10" s="12"/>
    </row>
    <row r="11" spans="1:12" x14ac:dyDescent="0.25">
      <c r="A11" s="92" t="s">
        <v>13</v>
      </c>
      <c r="B11" s="7"/>
      <c r="C11" s="7"/>
      <c r="D11" s="7"/>
      <c r="E11" s="7"/>
      <c r="F11" s="7"/>
      <c r="G11" s="7">
        <f t="shared" si="0"/>
        <v>0</v>
      </c>
      <c r="I11" s="12"/>
      <c r="J11" s="12"/>
      <c r="K11" s="12"/>
      <c r="L11" s="12"/>
    </row>
    <row r="12" spans="1:12" x14ac:dyDescent="0.25">
      <c r="A12" s="91" t="s">
        <v>14</v>
      </c>
      <c r="B12" s="7"/>
      <c r="C12" s="7"/>
      <c r="D12" s="7"/>
      <c r="E12" s="7"/>
      <c r="F12" s="7"/>
      <c r="G12" s="7">
        <f t="shared" si="0"/>
        <v>0</v>
      </c>
      <c r="I12" s="12"/>
      <c r="J12" s="12"/>
      <c r="K12" s="12"/>
      <c r="L12" s="12"/>
    </row>
    <row r="13" spans="1:12" x14ac:dyDescent="0.25">
      <c r="A13" s="92" t="s">
        <v>15</v>
      </c>
      <c r="B13" s="7">
        <v>4</v>
      </c>
      <c r="C13" s="7"/>
      <c r="D13" s="7"/>
      <c r="E13" s="7"/>
      <c r="F13" s="7"/>
      <c r="G13" s="7">
        <f t="shared" si="0"/>
        <v>4</v>
      </c>
      <c r="I13" s="12"/>
      <c r="J13" s="12"/>
      <c r="K13" s="12"/>
      <c r="L13" s="12"/>
    </row>
    <row r="14" spans="1:12" x14ac:dyDescent="0.25">
      <c r="A14" s="92" t="s">
        <v>16</v>
      </c>
      <c r="B14" s="7"/>
      <c r="C14" s="7"/>
      <c r="D14" s="7"/>
      <c r="E14" s="7"/>
      <c r="F14" s="7"/>
      <c r="G14" s="7">
        <f t="shared" si="0"/>
        <v>0</v>
      </c>
      <c r="I14" s="12"/>
      <c r="J14" s="12"/>
      <c r="K14" s="12"/>
      <c r="L14" s="12"/>
    </row>
    <row r="15" spans="1:12" x14ac:dyDescent="0.25">
      <c r="A15" s="92" t="s">
        <v>17</v>
      </c>
      <c r="B15" s="7"/>
      <c r="C15" s="7"/>
      <c r="D15" s="7"/>
      <c r="E15" s="7"/>
      <c r="F15" s="7"/>
      <c r="G15" s="7">
        <f t="shared" si="0"/>
        <v>0</v>
      </c>
      <c r="I15" s="12"/>
      <c r="J15" s="12"/>
      <c r="K15" s="12"/>
      <c r="L15" s="12"/>
    </row>
    <row r="16" spans="1:12" x14ac:dyDescent="0.25">
      <c r="A16" s="92" t="s">
        <v>18</v>
      </c>
      <c r="B16" s="7"/>
      <c r="C16" s="7"/>
      <c r="D16" s="7"/>
      <c r="E16" s="7"/>
      <c r="F16" s="7"/>
      <c r="G16" s="7">
        <f t="shared" si="0"/>
        <v>0</v>
      </c>
      <c r="I16" s="12"/>
      <c r="J16" s="12"/>
      <c r="K16" s="12"/>
      <c r="L16" s="12"/>
    </row>
    <row r="17" spans="1:12" x14ac:dyDescent="0.25">
      <c r="A17" s="92" t="s">
        <v>490</v>
      </c>
      <c r="B17" s="7"/>
      <c r="C17" s="7"/>
      <c r="D17" s="7"/>
      <c r="E17" s="7"/>
      <c r="F17" s="7"/>
      <c r="G17" s="7">
        <f t="shared" si="0"/>
        <v>0</v>
      </c>
      <c r="I17" s="12"/>
      <c r="J17" s="12"/>
      <c r="K17" s="12"/>
      <c r="L17" s="12"/>
    </row>
    <row r="18" spans="1:12" x14ac:dyDescent="0.25">
      <c r="A18" s="92" t="s">
        <v>20</v>
      </c>
      <c r="B18" s="7"/>
      <c r="C18" s="7"/>
      <c r="D18" s="7"/>
      <c r="E18" s="7"/>
      <c r="F18" s="7"/>
      <c r="G18" s="7">
        <f t="shared" si="0"/>
        <v>0</v>
      </c>
      <c r="I18" s="12"/>
      <c r="J18" s="12"/>
      <c r="K18" s="12"/>
      <c r="L18" s="12"/>
    </row>
    <row r="19" spans="1:12" x14ac:dyDescent="0.25">
      <c r="A19" s="92" t="s">
        <v>21</v>
      </c>
      <c r="B19" s="7"/>
      <c r="C19" s="7">
        <v>1</v>
      </c>
      <c r="D19" s="7"/>
      <c r="E19" s="7"/>
      <c r="F19" s="7"/>
      <c r="G19" s="7">
        <f t="shared" si="0"/>
        <v>1</v>
      </c>
      <c r="I19" s="12"/>
      <c r="J19" s="12"/>
      <c r="K19" s="12"/>
      <c r="L19" s="12"/>
    </row>
    <row r="20" spans="1:12" x14ac:dyDescent="0.25">
      <c r="A20" s="92" t="s">
        <v>22</v>
      </c>
      <c r="B20" s="7"/>
      <c r="C20" s="7"/>
      <c r="D20" s="7"/>
      <c r="E20" s="7"/>
      <c r="F20" s="7"/>
      <c r="G20" s="7">
        <f t="shared" si="0"/>
        <v>0</v>
      </c>
      <c r="I20" s="12"/>
      <c r="J20" s="12"/>
      <c r="K20" s="12"/>
      <c r="L20" s="12"/>
    </row>
    <row r="21" spans="1:12" x14ac:dyDescent="0.25">
      <c r="A21" s="92" t="s">
        <v>23</v>
      </c>
      <c r="B21" s="7"/>
      <c r="C21" s="7"/>
      <c r="D21" s="7"/>
      <c r="E21" s="7"/>
      <c r="F21" s="7"/>
      <c r="G21" s="7">
        <f t="shared" si="0"/>
        <v>0</v>
      </c>
      <c r="I21" s="12"/>
      <c r="J21" s="12"/>
      <c r="K21" s="12"/>
      <c r="L21" s="12"/>
    </row>
    <row r="22" spans="1:12" x14ac:dyDescent="0.25">
      <c r="A22" s="92" t="s">
        <v>24</v>
      </c>
      <c r="B22" s="7"/>
      <c r="C22" s="7"/>
      <c r="D22" s="7"/>
      <c r="E22" s="7"/>
      <c r="F22" s="7"/>
      <c r="G22" s="7">
        <f t="shared" si="0"/>
        <v>0</v>
      </c>
      <c r="I22" s="12"/>
      <c r="J22" s="12"/>
      <c r="K22" s="12"/>
      <c r="L22" s="12"/>
    </row>
    <row r="23" spans="1:12" x14ac:dyDescent="0.25">
      <c r="A23" s="92" t="s">
        <v>25</v>
      </c>
      <c r="B23" s="7"/>
      <c r="C23" s="7"/>
      <c r="D23" s="7"/>
      <c r="E23" s="7"/>
      <c r="F23" s="7"/>
      <c r="G23" s="7">
        <f t="shared" si="0"/>
        <v>0</v>
      </c>
      <c r="I23" s="12"/>
      <c r="J23" s="12"/>
      <c r="K23" s="12"/>
      <c r="L23" s="12"/>
    </row>
    <row r="24" spans="1:12" x14ac:dyDescent="0.25">
      <c r="A24" s="92" t="s">
        <v>26</v>
      </c>
      <c r="B24" s="12"/>
      <c r="C24" s="12"/>
      <c r="D24" s="12"/>
      <c r="E24" s="7" t="e">
        <f>#REF!+B24</f>
        <v>#REF!</v>
      </c>
      <c r="F24" s="7" t="e">
        <f>#REF!+C24</f>
        <v>#REF!</v>
      </c>
      <c r="G24" s="7">
        <f t="shared" si="0"/>
        <v>0</v>
      </c>
      <c r="I24" s="12"/>
      <c r="J24" s="12"/>
      <c r="K24" s="12"/>
      <c r="L24" s="12"/>
    </row>
    <row r="25" spans="1:12" x14ac:dyDescent="0.25">
      <c r="A25" s="93" t="s">
        <v>6</v>
      </c>
      <c r="B25" s="90">
        <f>SUM(B5:B24)</f>
        <v>4</v>
      </c>
      <c r="C25" s="90">
        <f>SUM(C5:C24)</f>
        <v>1</v>
      </c>
      <c r="D25" s="90">
        <f>SUM(D5:D24)</f>
        <v>0</v>
      </c>
      <c r="E25" s="90" t="e">
        <f>#REF!+B25</f>
        <v>#REF!</v>
      </c>
      <c r="F25" s="90" t="e">
        <f>#REF!+C25</f>
        <v>#REF!</v>
      </c>
      <c r="G25" s="90">
        <f>SUM(G5:G24)</f>
        <v>5</v>
      </c>
      <c r="I25" s="12"/>
      <c r="J25" s="12"/>
      <c r="K25" s="12"/>
      <c r="L25" s="12"/>
    </row>
    <row r="27" spans="1:12" x14ac:dyDescent="0.25">
      <c r="A27" t="s">
        <v>486</v>
      </c>
    </row>
    <row r="29" spans="1:12" x14ac:dyDescent="0.25">
      <c r="A29" t="s">
        <v>572</v>
      </c>
    </row>
  </sheetData>
  <mergeCells count="3">
    <mergeCell ref="B1:G1"/>
    <mergeCell ref="A3:A4"/>
    <mergeCell ref="B3:G3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C0CD-A138-4F79-BFD4-EA59825BD441}">
  <dimension ref="A1:L28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29.7109375" bestFit="1" customWidth="1"/>
    <col min="10" max="10" width="20.5703125" bestFit="1" customWidth="1"/>
    <col min="11" max="11" width="9.140625" bestFit="1" customWidth="1"/>
    <col min="12" max="12" width="35.7109375" bestFit="1" customWidth="1"/>
  </cols>
  <sheetData>
    <row r="1" spans="1:12" ht="19.5" thickBot="1" x14ac:dyDescent="0.35">
      <c r="A1" s="19" t="s">
        <v>475</v>
      </c>
      <c r="B1" s="187" t="s">
        <v>440</v>
      </c>
      <c r="C1" s="188"/>
      <c r="D1" s="188"/>
      <c r="E1" s="188"/>
      <c r="F1" s="188"/>
      <c r="G1" s="188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439</v>
      </c>
      <c r="J4" s="7" t="s">
        <v>338</v>
      </c>
      <c r="K4" s="7" t="s">
        <v>440</v>
      </c>
      <c r="L4" s="12" t="s">
        <v>441</v>
      </c>
    </row>
    <row r="5" spans="1:12" x14ac:dyDescent="0.25">
      <c r="A5" s="41" t="s">
        <v>7</v>
      </c>
      <c r="B5" s="6"/>
      <c r="C5" s="7"/>
      <c r="D5" s="22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442</v>
      </c>
      <c r="J5" s="7" t="s">
        <v>217</v>
      </c>
      <c r="K5" s="7" t="s">
        <v>440</v>
      </c>
      <c r="L5" s="12" t="s">
        <v>443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/>
      <c r="J6" s="12"/>
      <c r="K6" s="12"/>
      <c r="L6" s="12"/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/>
      <c r="J7" s="12"/>
      <c r="K7" s="12"/>
      <c r="L7" s="12"/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/>
      <c r="J8" s="12"/>
      <c r="K8" s="12"/>
      <c r="L8" s="12"/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/>
      <c r="J9" s="12"/>
      <c r="K9" s="12"/>
      <c r="L9" s="12"/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2"/>
      <c r="L10" s="12"/>
    </row>
    <row r="11" spans="1:12" x14ac:dyDescent="0.25">
      <c r="A11" s="42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41" t="s">
        <v>14</v>
      </c>
      <c r="B12" s="6">
        <v>1</v>
      </c>
      <c r="C12" s="7"/>
      <c r="D12" s="22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/>
      <c r="J12" s="12"/>
      <c r="K12" s="12"/>
      <c r="L12" s="12"/>
    </row>
    <row r="13" spans="1:12" x14ac:dyDescent="0.25">
      <c r="A13" s="42" t="s">
        <v>49</v>
      </c>
      <c r="B13" s="6"/>
      <c r="C13" s="7"/>
      <c r="D13" s="22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42" t="s">
        <v>16</v>
      </c>
      <c r="B14" s="6"/>
      <c r="C14" s="7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42" t="s">
        <v>17</v>
      </c>
      <c r="B15" s="6"/>
      <c r="C15" s="7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>
        <v>1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490</v>
      </c>
      <c r="B17" s="6"/>
      <c r="C17" s="7"/>
      <c r="D17" s="8"/>
      <c r="E17" s="9" t="e">
        <f>#REF!+B20</f>
        <v>#REF!</v>
      </c>
      <c r="F17" s="8" t="e">
        <f>#REF!+C20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6"/>
      <c r="C18" s="7"/>
      <c r="D18" s="8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6"/>
      <c r="C19" s="7"/>
      <c r="D19" s="8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11"/>
      <c r="C20" s="12"/>
      <c r="D20" s="1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11"/>
      <c r="C21" s="12"/>
      <c r="D21" s="1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11"/>
      <c r="C22" s="12"/>
      <c r="D22" s="1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11"/>
      <c r="C23" s="12"/>
      <c r="D23" s="13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11"/>
      <c r="C24" s="12"/>
      <c r="D24" s="1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4" t="s">
        <v>6</v>
      </c>
      <c r="B25" s="28">
        <f>SUM(B5:B24)</f>
        <v>2</v>
      </c>
      <c r="C25" s="29">
        <f>SUM(C5:C24)</f>
        <v>0</v>
      </c>
      <c r="D25" s="18">
        <f>SUM(D5:D24)</f>
        <v>0</v>
      </c>
      <c r="G25" s="84">
        <f>SUM(G5:G24)</f>
        <v>2</v>
      </c>
      <c r="I25" s="12"/>
      <c r="J25" s="12"/>
      <c r="K25" s="12"/>
      <c r="L25" s="12"/>
    </row>
    <row r="27" spans="1:12" x14ac:dyDescent="0.25">
      <c r="A27" t="s">
        <v>27</v>
      </c>
    </row>
    <row r="28" spans="1:12" x14ac:dyDescent="0.25">
      <c r="A28" t="s">
        <v>573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76B92-90D1-4304-9A9F-0E8DED142D30}">
  <dimension ref="A1:L31"/>
  <sheetViews>
    <sheetView topLeftCell="A2" zoomScale="140" zoomScaleNormal="140" workbookViewId="0">
      <selection activeCell="B13" sqref="B13"/>
    </sheetView>
  </sheetViews>
  <sheetFormatPr defaultRowHeight="15" x14ac:dyDescent="0.25"/>
  <cols>
    <col min="1" max="1" width="44.140625" customWidth="1"/>
    <col min="2" max="4" width="15.7109375" style="26" customWidth="1"/>
    <col min="5" max="6" width="15.7109375" hidden="1" customWidth="1"/>
    <col min="9" max="9" width="26.28515625" bestFit="1" customWidth="1"/>
    <col min="10" max="10" width="21.42578125" customWidth="1"/>
    <col min="11" max="11" width="9.5703125" bestFit="1" customWidth="1"/>
    <col min="12" max="12" width="32.28515625" bestFit="1" customWidth="1"/>
  </cols>
  <sheetData>
    <row r="1" spans="1:12" ht="19.5" thickBot="1" x14ac:dyDescent="0.35">
      <c r="A1" s="19" t="s">
        <v>475</v>
      </c>
      <c r="B1" s="163" t="s">
        <v>445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444</v>
      </c>
      <c r="J4" s="7" t="s">
        <v>15</v>
      </c>
      <c r="K4" s="7" t="s">
        <v>445</v>
      </c>
      <c r="L4" s="12" t="s">
        <v>446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447</v>
      </c>
      <c r="J5" s="7" t="s">
        <v>15</v>
      </c>
      <c r="K5" s="7" t="s">
        <v>445</v>
      </c>
      <c r="L5" s="12" t="s">
        <v>446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448</v>
      </c>
      <c r="J6" s="7" t="s">
        <v>15</v>
      </c>
      <c r="K6" s="7" t="s">
        <v>445</v>
      </c>
      <c r="L6" s="12" t="s">
        <v>446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449</v>
      </c>
      <c r="J7" s="7" t="s">
        <v>15</v>
      </c>
      <c r="K7" s="7" t="s">
        <v>445</v>
      </c>
      <c r="L7" s="12" t="s">
        <v>446</v>
      </c>
    </row>
    <row r="8" spans="1:12" x14ac:dyDescent="0.25">
      <c r="A8" s="5" t="s">
        <v>10</v>
      </c>
      <c r="B8" s="6"/>
      <c r="C8" s="7">
        <v>1</v>
      </c>
      <c r="D8" s="8"/>
      <c r="E8" s="9" t="e">
        <f>#REF!+B8</f>
        <v>#REF!</v>
      </c>
      <c r="F8" s="8" t="e">
        <f>#REF!+C8</f>
        <v>#REF!</v>
      </c>
      <c r="G8" s="8">
        <f t="shared" si="0"/>
        <v>1</v>
      </c>
      <c r="I8" s="12" t="s">
        <v>450</v>
      </c>
      <c r="J8" s="7" t="s">
        <v>15</v>
      </c>
      <c r="K8" s="7" t="s">
        <v>445</v>
      </c>
      <c r="L8" s="12" t="s">
        <v>446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451</v>
      </c>
      <c r="J9" s="126" t="s">
        <v>29</v>
      </c>
      <c r="K9" s="7" t="s">
        <v>445</v>
      </c>
      <c r="L9" s="12" t="s">
        <v>452</v>
      </c>
    </row>
    <row r="10" spans="1:12" x14ac:dyDescent="0.25">
      <c r="A10" s="5" t="s">
        <v>12</v>
      </c>
      <c r="B10" s="6">
        <v>1</v>
      </c>
      <c r="C10" s="7"/>
      <c r="D10" s="8">
        <v>2</v>
      </c>
      <c r="E10" s="9" t="e">
        <f>#REF!+B10</f>
        <v>#REF!</v>
      </c>
      <c r="F10" s="8" t="e">
        <f>#REF!+C10</f>
        <v>#REF!</v>
      </c>
      <c r="G10" s="8">
        <f t="shared" si="0"/>
        <v>3</v>
      </c>
      <c r="I10" s="12" t="s">
        <v>453</v>
      </c>
      <c r="J10" s="126" t="s">
        <v>29</v>
      </c>
      <c r="K10" s="7" t="s">
        <v>445</v>
      </c>
      <c r="L10" s="12" t="s">
        <v>452</v>
      </c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 t="s">
        <v>454</v>
      </c>
      <c r="J11" s="7" t="s">
        <v>292</v>
      </c>
      <c r="K11" s="7" t="s">
        <v>445</v>
      </c>
      <c r="L11" s="12" t="s">
        <v>452</v>
      </c>
    </row>
    <row r="12" spans="1:12" x14ac:dyDescent="0.25">
      <c r="A12" s="5" t="s">
        <v>14</v>
      </c>
      <c r="B12" s="20"/>
      <c r="C12" s="21"/>
      <c r="D12" s="22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 t="s">
        <v>455</v>
      </c>
      <c r="J12" s="7" t="s">
        <v>12</v>
      </c>
      <c r="K12" s="7" t="s">
        <v>574</v>
      </c>
      <c r="L12" s="12" t="s">
        <v>456</v>
      </c>
    </row>
    <row r="13" spans="1:12" x14ac:dyDescent="0.25">
      <c r="A13" s="10" t="s">
        <v>480</v>
      </c>
      <c r="B13" s="20">
        <v>5</v>
      </c>
      <c r="C13" s="21"/>
      <c r="D13" s="22"/>
      <c r="E13" s="9" t="e">
        <f>#REF!+B13</f>
        <v>#REF!</v>
      </c>
      <c r="F13" s="8" t="e">
        <f>#REF!+C13</f>
        <v>#REF!</v>
      </c>
      <c r="G13" s="8">
        <f t="shared" si="0"/>
        <v>5</v>
      </c>
      <c r="I13" s="12" t="s">
        <v>457</v>
      </c>
      <c r="J13" s="7" t="s">
        <v>12</v>
      </c>
      <c r="K13" s="7" t="s">
        <v>458</v>
      </c>
      <c r="L13" s="12" t="s">
        <v>456</v>
      </c>
    </row>
    <row r="14" spans="1:12" x14ac:dyDescent="0.25">
      <c r="A14" s="10" t="s">
        <v>16</v>
      </c>
      <c r="B14" s="20"/>
      <c r="C14" s="21"/>
      <c r="D14" s="22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 t="s">
        <v>459</v>
      </c>
      <c r="J14" s="7" t="s">
        <v>12</v>
      </c>
      <c r="K14" s="7" t="s">
        <v>575</v>
      </c>
      <c r="L14" s="12" t="s">
        <v>456</v>
      </c>
    </row>
    <row r="15" spans="1:12" x14ac:dyDescent="0.25">
      <c r="A15" s="10" t="s">
        <v>17</v>
      </c>
      <c r="B15" s="20"/>
      <c r="C15" s="21"/>
      <c r="D15" s="22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 t="s">
        <v>461</v>
      </c>
      <c r="J15" s="7" t="s">
        <v>576</v>
      </c>
      <c r="K15" s="7" t="s">
        <v>460</v>
      </c>
      <c r="L15" s="12" t="s">
        <v>456</v>
      </c>
    </row>
    <row r="16" spans="1:12" x14ac:dyDescent="0.25">
      <c r="A16" s="10" t="s">
        <v>18</v>
      </c>
      <c r="B16" s="20">
        <v>3</v>
      </c>
      <c r="C16" s="21"/>
      <c r="D16" s="22"/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 t="s">
        <v>462</v>
      </c>
      <c r="J16" s="7" t="s">
        <v>285</v>
      </c>
      <c r="K16" s="7" t="s">
        <v>445</v>
      </c>
      <c r="L16" s="12" t="s">
        <v>456</v>
      </c>
    </row>
    <row r="17" spans="1:12" x14ac:dyDescent="0.25">
      <c r="A17" s="10" t="s">
        <v>19</v>
      </c>
      <c r="B17" s="20"/>
      <c r="C17" s="21"/>
      <c r="D17" s="22">
        <v>1</v>
      </c>
      <c r="E17" s="9" t="e">
        <f>#REF!+B17</f>
        <v>#REF!</v>
      </c>
      <c r="F17" s="8" t="e">
        <f>#REF!+C17</f>
        <v>#REF!</v>
      </c>
      <c r="G17" s="8">
        <f t="shared" si="0"/>
        <v>1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5"/>
      <c r="C19" s="52"/>
      <c r="D19" s="53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5"/>
      <c r="C20" s="52"/>
      <c r="D20" s="5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52"/>
      <c r="D21" s="5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45"/>
      <c r="C22" s="52"/>
      <c r="D22" s="5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5">
        <v>1</v>
      </c>
      <c r="C23" s="52"/>
      <c r="D23" s="53"/>
      <c r="G23" s="8">
        <f t="shared" si="0"/>
        <v>1</v>
      </c>
      <c r="I23" s="12"/>
      <c r="J23" s="12"/>
      <c r="K23" s="12"/>
      <c r="L23" s="12"/>
    </row>
    <row r="24" spans="1:12" x14ac:dyDescent="0.25">
      <c r="A24" s="10" t="s">
        <v>26</v>
      </c>
      <c r="B24" s="45"/>
      <c r="C24" s="52"/>
      <c r="D24" s="5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3">
        <f>SUM(B5:B24)</f>
        <v>10</v>
      </c>
      <c r="C25" s="24">
        <f>SUM(C5:C24)</f>
        <v>1</v>
      </c>
      <c r="D25" s="25">
        <f>SUM(D5:D24)</f>
        <v>3</v>
      </c>
      <c r="G25" s="84">
        <f>SUM(G5:G24)</f>
        <v>14</v>
      </c>
      <c r="I25" s="12"/>
      <c r="J25" s="12"/>
      <c r="K25" s="12"/>
      <c r="L25" s="12"/>
    </row>
    <row r="27" spans="1:12" x14ac:dyDescent="0.25">
      <c r="A27" t="s">
        <v>27</v>
      </c>
    </row>
    <row r="29" spans="1:12" x14ac:dyDescent="0.25">
      <c r="A29" t="s">
        <v>577</v>
      </c>
    </row>
    <row r="30" spans="1:12" x14ac:dyDescent="0.25">
      <c r="A30" t="s">
        <v>578</v>
      </c>
    </row>
    <row r="31" spans="1:12" x14ac:dyDescent="0.25">
      <c r="A31" t="s">
        <v>579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2125-1DBF-462A-8034-5A2E897B5EBF}">
  <dimension ref="A1:L29"/>
  <sheetViews>
    <sheetView zoomScaleNormal="100" workbookViewId="0">
      <selection activeCell="B13" sqref="B13"/>
    </sheetView>
  </sheetViews>
  <sheetFormatPr defaultColWidth="9.140625" defaultRowHeight="15" x14ac:dyDescent="0.25"/>
  <cols>
    <col min="1" max="1" width="44.140625" customWidth="1"/>
    <col min="2" max="2" width="15.7109375" style="26" customWidth="1"/>
    <col min="3" max="4" width="15.7109375" customWidth="1"/>
    <col min="5" max="6" width="15.7109375" hidden="1" customWidth="1"/>
    <col min="9" max="9" width="34.5703125" bestFit="1" customWidth="1"/>
    <col min="10" max="10" width="24.7109375" bestFit="1" customWidth="1"/>
    <col min="11" max="11" width="9.140625" bestFit="1" customWidth="1"/>
    <col min="12" max="12" width="61" bestFit="1" customWidth="1"/>
  </cols>
  <sheetData>
    <row r="1" spans="1:12" ht="21" customHeight="1" thickBot="1" x14ac:dyDescent="0.35">
      <c r="A1" s="79" t="s">
        <v>475</v>
      </c>
      <c r="B1" s="166" t="s">
        <v>483</v>
      </c>
      <c r="C1" s="167"/>
      <c r="D1" s="167"/>
      <c r="E1" s="167"/>
      <c r="F1" s="167"/>
      <c r="G1" s="16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484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32</v>
      </c>
      <c r="J4" s="126" t="s">
        <v>15</v>
      </c>
      <c r="K4" s="126" t="s">
        <v>33</v>
      </c>
      <c r="L4" t="s">
        <v>34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/>
      <c r="I5" s="12" t="s">
        <v>35</v>
      </c>
      <c r="J5" s="7" t="s">
        <v>15</v>
      </c>
      <c r="K5" s="7" t="s">
        <v>33</v>
      </c>
      <c r="L5" s="12" t="s">
        <v>36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>SUM(B6:D6)</f>
        <v>0</v>
      </c>
      <c r="I6" s="12" t="s">
        <v>37</v>
      </c>
      <c r="J6" s="7" t="s">
        <v>15</v>
      </c>
      <c r="K6" s="7" t="s">
        <v>33</v>
      </c>
      <c r="L6" s="12" t="s">
        <v>36</v>
      </c>
    </row>
    <row r="7" spans="1:12" x14ac:dyDescent="0.25">
      <c r="A7" s="5" t="s">
        <v>9</v>
      </c>
      <c r="B7" s="6">
        <v>1</v>
      </c>
      <c r="C7" s="7"/>
      <c r="D7" s="8"/>
      <c r="E7" s="9" t="e">
        <f>#REF!+B7</f>
        <v>#REF!</v>
      </c>
      <c r="F7" s="8" t="e">
        <f>#REF!+C7</f>
        <v>#REF!</v>
      </c>
      <c r="G7" s="8">
        <f>SUM(B7:D7)</f>
        <v>1</v>
      </c>
      <c r="I7" s="12" t="s">
        <v>38</v>
      </c>
      <c r="J7" s="7" t="s">
        <v>15</v>
      </c>
      <c r="K7" s="7" t="s">
        <v>33</v>
      </c>
      <c r="L7" s="12" t="s">
        <v>36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ref="G8:G23" si="0">SUM(B8:D8)</f>
        <v>0</v>
      </c>
      <c r="I8" s="12" t="s">
        <v>39</v>
      </c>
      <c r="J8" s="7" t="s">
        <v>15</v>
      </c>
      <c r="K8" s="7" t="s">
        <v>33</v>
      </c>
      <c r="L8" s="12" t="s">
        <v>36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40</v>
      </c>
      <c r="J9" s="7" t="s">
        <v>15</v>
      </c>
      <c r="K9" s="7" t="s">
        <v>33</v>
      </c>
      <c r="L9" s="12" t="s">
        <v>36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41</v>
      </c>
      <c r="J10" s="7" t="s">
        <v>23</v>
      </c>
      <c r="K10" s="7" t="s">
        <v>33</v>
      </c>
      <c r="L10" s="12" t="s">
        <v>485</v>
      </c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 t="s">
        <v>42</v>
      </c>
      <c r="J11" s="7" t="s">
        <v>43</v>
      </c>
      <c r="K11" s="7" t="s">
        <v>33</v>
      </c>
      <c r="L11" s="12" t="s">
        <v>485</v>
      </c>
    </row>
    <row r="12" spans="1:12" x14ac:dyDescent="0.25">
      <c r="A12" s="5" t="s">
        <v>14</v>
      </c>
      <c r="B12" s="20">
        <v>1</v>
      </c>
      <c r="C12" s="12"/>
      <c r="D12" s="13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 t="s">
        <v>44</v>
      </c>
      <c r="J12" s="7" t="s">
        <v>45</v>
      </c>
      <c r="K12" s="7" t="s">
        <v>33</v>
      </c>
      <c r="L12" s="12" t="s">
        <v>485</v>
      </c>
    </row>
    <row r="13" spans="1:12" x14ac:dyDescent="0.25">
      <c r="A13" s="10" t="s">
        <v>480</v>
      </c>
      <c r="B13" s="20">
        <v>6</v>
      </c>
      <c r="C13" s="12"/>
      <c r="D13" s="13"/>
      <c r="E13" s="9" t="e">
        <f>#REF!+B13</f>
        <v>#REF!</v>
      </c>
      <c r="F13" s="8" t="e">
        <f>#REF!+C13</f>
        <v>#REF!</v>
      </c>
      <c r="G13" s="8">
        <f t="shared" si="0"/>
        <v>6</v>
      </c>
      <c r="I13" s="12" t="s">
        <v>46</v>
      </c>
      <c r="J13" s="7" t="s">
        <v>13</v>
      </c>
      <c r="K13" s="7" t="s">
        <v>33</v>
      </c>
      <c r="L13" s="12" t="s">
        <v>47</v>
      </c>
    </row>
    <row r="14" spans="1:12" x14ac:dyDescent="0.25">
      <c r="A14" s="10" t="s">
        <v>16</v>
      </c>
      <c r="B14" s="20"/>
      <c r="C14" s="12"/>
      <c r="D14" s="13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 t="s">
        <v>48</v>
      </c>
      <c r="J14" s="7" t="s">
        <v>49</v>
      </c>
      <c r="K14" s="7" t="s">
        <v>33</v>
      </c>
      <c r="L14" s="12" t="s">
        <v>47</v>
      </c>
    </row>
    <row r="15" spans="1:12" x14ac:dyDescent="0.25">
      <c r="A15" s="10" t="s">
        <v>17</v>
      </c>
      <c r="B15" s="20"/>
      <c r="C15" s="12"/>
      <c r="D15" s="13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>
        <v>2</v>
      </c>
      <c r="C16" s="12"/>
      <c r="D16" s="13"/>
      <c r="E16" s="9" t="e">
        <f>#REF!+B16</f>
        <v>#REF!</v>
      </c>
      <c r="F16" s="8" t="e">
        <f>#REF!+C16</f>
        <v>#REF!</v>
      </c>
      <c r="G16" s="8">
        <f t="shared" si="0"/>
        <v>2</v>
      </c>
      <c r="I16" s="12"/>
      <c r="J16" s="12"/>
      <c r="K16" s="12"/>
      <c r="L16" s="12"/>
    </row>
    <row r="17" spans="1:12" x14ac:dyDescent="0.25">
      <c r="A17" s="10" t="s">
        <v>19</v>
      </c>
      <c r="B17" s="20">
        <v>1</v>
      </c>
      <c r="C17" s="21">
        <v>2</v>
      </c>
      <c r="D17" s="22">
        <v>3</v>
      </c>
      <c r="E17" s="9" t="e">
        <f>#REF!+B17</f>
        <v>#REF!</v>
      </c>
      <c r="F17" s="8" t="e">
        <f>#REF!+C17</f>
        <v>#REF!</v>
      </c>
      <c r="G17" s="8">
        <f t="shared" si="0"/>
        <v>6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12"/>
      <c r="D18" s="13"/>
      <c r="E18" s="9" t="e">
        <f>#REF!+B18</f>
        <v>#REF!</v>
      </c>
      <c r="F18" s="8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45"/>
      <c r="C19" s="46"/>
      <c r="D19" s="47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45"/>
      <c r="C20" s="46"/>
      <c r="D20" s="47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45">
        <v>1</v>
      </c>
      <c r="C21" s="46"/>
      <c r="D21" s="47"/>
      <c r="G21" s="8">
        <f t="shared" si="0"/>
        <v>1</v>
      </c>
      <c r="I21" s="12"/>
      <c r="J21" s="12"/>
      <c r="K21" s="12"/>
      <c r="L21" s="12"/>
    </row>
    <row r="22" spans="1:12" x14ac:dyDescent="0.25">
      <c r="A22" s="10" t="s">
        <v>24</v>
      </c>
      <c r="B22" s="45"/>
      <c r="C22" s="46"/>
      <c r="D22" s="47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45"/>
      <c r="C23" s="46"/>
      <c r="D23" s="47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45"/>
      <c r="C24" s="46"/>
      <c r="D24" s="47"/>
      <c r="G24" s="8">
        <f>SUM(B24:D24)</f>
        <v>0</v>
      </c>
      <c r="I24" s="12"/>
      <c r="J24" s="12"/>
      <c r="K24" s="12"/>
      <c r="L24" s="12"/>
    </row>
    <row r="25" spans="1:12" ht="15.75" thickBot="1" x14ac:dyDescent="0.3">
      <c r="A25" s="80" t="s">
        <v>6</v>
      </c>
      <c r="B25" s="23">
        <f>SUM(B5:B24)</f>
        <v>12</v>
      </c>
      <c r="C25" s="24">
        <f>SUM(C5:C24)</f>
        <v>2</v>
      </c>
      <c r="D25" s="25">
        <f>SUM(D5:D24)</f>
        <v>3</v>
      </c>
      <c r="G25" s="84">
        <f>SUM(G5:G24)</f>
        <v>17</v>
      </c>
    </row>
    <row r="26" spans="1:12" x14ac:dyDescent="0.25">
      <c r="H26" s="43"/>
      <c r="I26" s="43"/>
      <c r="J26" s="43"/>
      <c r="K26" s="43"/>
    </row>
    <row r="27" spans="1:12" x14ac:dyDescent="0.25">
      <c r="A27" t="s">
        <v>486</v>
      </c>
      <c r="H27" s="43"/>
      <c r="I27" s="43"/>
      <c r="J27" s="43"/>
      <c r="K27" s="43"/>
    </row>
    <row r="28" spans="1:12" x14ac:dyDescent="0.25">
      <c r="A28" t="s">
        <v>487</v>
      </c>
      <c r="H28" s="43"/>
      <c r="I28" s="43"/>
      <c r="J28" s="43"/>
      <c r="K28" s="43"/>
    </row>
    <row r="29" spans="1:12" x14ac:dyDescent="0.25">
      <c r="A29" t="s">
        <v>488</v>
      </c>
      <c r="H29" s="43"/>
      <c r="I29" s="43"/>
      <c r="J29" s="43"/>
      <c r="K29" s="43"/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D07F-2054-4AC6-8641-4E0D1BDDFBF4}">
  <dimension ref="A1:L30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34.42578125" customWidth="1"/>
    <col min="10" max="10" width="24.7109375" bestFit="1" customWidth="1"/>
    <col min="11" max="11" width="15.7109375" bestFit="1" customWidth="1"/>
    <col min="12" max="12" width="31.140625" bestFit="1" customWidth="1"/>
  </cols>
  <sheetData>
    <row r="1" spans="1:12" ht="19.5" thickBot="1" x14ac:dyDescent="0.35">
      <c r="A1" s="19" t="s">
        <v>475</v>
      </c>
      <c r="B1" s="187" t="s">
        <v>468</v>
      </c>
      <c r="C1" s="188"/>
      <c r="D1" s="188"/>
      <c r="E1" s="188"/>
      <c r="F1" s="188"/>
      <c r="G1" s="188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ht="15.75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463</v>
      </c>
      <c r="J4" s="126" t="s">
        <v>358</v>
      </c>
      <c r="K4" s="126" t="s">
        <v>464</v>
      </c>
      <c r="L4" s="102" t="s">
        <v>465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466</v>
      </c>
      <c r="J5" s="126" t="s">
        <v>358</v>
      </c>
      <c r="K5" s="126" t="s">
        <v>464</v>
      </c>
      <c r="L5" s="102" t="s">
        <v>465</v>
      </c>
    </row>
    <row r="6" spans="1:12" x14ac:dyDescent="0.25">
      <c r="A6" s="5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467</v>
      </c>
      <c r="J6" s="126" t="s">
        <v>358</v>
      </c>
      <c r="K6" s="126" t="s">
        <v>468</v>
      </c>
      <c r="L6" s="102" t="s">
        <v>465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469</v>
      </c>
      <c r="J7" s="126" t="s">
        <v>358</v>
      </c>
      <c r="K7" s="126" t="s">
        <v>470</v>
      </c>
      <c r="L7" s="102" t="s">
        <v>465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471</v>
      </c>
      <c r="J8" s="126" t="s">
        <v>358</v>
      </c>
      <c r="K8" s="126" t="s">
        <v>472</v>
      </c>
      <c r="L8" s="102" t="s">
        <v>465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473</v>
      </c>
      <c r="J9" s="7" t="s">
        <v>45</v>
      </c>
      <c r="K9" s="126" t="s">
        <v>468</v>
      </c>
      <c r="L9" s="102" t="s">
        <v>474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/>
      <c r="J10" s="12"/>
      <c r="K10" s="102"/>
      <c r="L10" s="102"/>
    </row>
    <row r="11" spans="1:12" x14ac:dyDescent="0.25">
      <c r="A11" s="10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02"/>
      <c r="L11" s="102"/>
    </row>
    <row r="12" spans="1:12" x14ac:dyDescent="0.25">
      <c r="A12" s="5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L12" s="102"/>
    </row>
    <row r="13" spans="1:12" x14ac:dyDescent="0.25">
      <c r="A13" s="10" t="s">
        <v>480</v>
      </c>
      <c r="B13" s="6"/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580</v>
      </c>
      <c r="B14" s="6">
        <v>1</v>
      </c>
      <c r="C14" s="7">
        <v>1</v>
      </c>
      <c r="D14" s="8">
        <v>3</v>
      </c>
      <c r="E14" s="9" t="e">
        <f>#REF!+B14</f>
        <v>#REF!</v>
      </c>
      <c r="F14" s="8" t="e">
        <f>#REF!+C14</f>
        <v>#REF!</v>
      </c>
      <c r="G14" s="8">
        <f t="shared" si="0"/>
        <v>5</v>
      </c>
      <c r="I14" s="12"/>
      <c r="J14" s="12"/>
      <c r="K14" s="12"/>
      <c r="L14" s="12"/>
    </row>
    <row r="15" spans="1:12" x14ac:dyDescent="0.25">
      <c r="A15" s="10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>
        <v>1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10" t="s">
        <v>19</v>
      </c>
      <c r="B17" s="20"/>
      <c r="C17" s="21"/>
      <c r="D17" s="22">
        <v>1</v>
      </c>
      <c r="E17" s="9" t="e">
        <f>#REF!+B17</f>
        <v>#REF!</v>
      </c>
      <c r="F17" s="8" t="e">
        <f>#REF!+C17</f>
        <v>#REF!</v>
      </c>
      <c r="G17" s="8">
        <f t="shared" si="0"/>
        <v>1</v>
      </c>
      <c r="I17" s="12"/>
      <c r="J17" s="12"/>
      <c r="K17" s="12"/>
      <c r="L17" s="12"/>
    </row>
    <row r="18" spans="1:12" x14ac:dyDescent="0.25">
      <c r="A18" s="10" t="s">
        <v>20</v>
      </c>
      <c r="B18" s="20"/>
      <c r="C18" s="21"/>
      <c r="D18" s="22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20"/>
      <c r="C19" s="21"/>
      <c r="D19" s="22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20"/>
      <c r="C20" s="21"/>
      <c r="D20" s="22"/>
      <c r="E20" s="26"/>
      <c r="F20" s="26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20"/>
      <c r="C21" s="21"/>
      <c r="D21" s="22"/>
      <c r="E21" s="26"/>
      <c r="F21" s="26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20"/>
      <c r="C22" s="21"/>
      <c r="D22" s="22"/>
      <c r="E22" s="26"/>
      <c r="F22" s="26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20"/>
      <c r="C23" s="21"/>
      <c r="D23" s="22"/>
      <c r="E23" s="26"/>
      <c r="F23" s="26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20"/>
      <c r="C24" s="21"/>
      <c r="D24" s="22"/>
      <c r="E24" s="26"/>
      <c r="F24" s="26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3">
        <f>SUM(B5:B24)</f>
        <v>2</v>
      </c>
      <c r="C25" s="24">
        <f>SUM(C5:C24)</f>
        <v>1</v>
      </c>
      <c r="D25" s="25">
        <f>SUM(D5:D24)</f>
        <v>4</v>
      </c>
      <c r="E25" s="26"/>
      <c r="F25" s="26"/>
      <c r="G25" s="84">
        <f>SUM(G5:G24)</f>
        <v>7</v>
      </c>
      <c r="I25" s="12"/>
      <c r="J25" s="12"/>
      <c r="K25" s="12"/>
      <c r="L25" s="12"/>
    </row>
    <row r="27" spans="1:12" x14ac:dyDescent="0.25">
      <c r="A27" t="s">
        <v>27</v>
      </c>
    </row>
    <row r="28" spans="1:12" x14ac:dyDescent="0.25">
      <c r="A28" s="37" t="s">
        <v>581</v>
      </c>
    </row>
    <row r="29" spans="1:12" x14ac:dyDescent="0.25">
      <c r="A29" t="s">
        <v>582</v>
      </c>
    </row>
    <row r="30" spans="1:12" x14ac:dyDescent="0.25">
      <c r="A30" t="s">
        <v>583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2D176-A7DC-4649-84BF-3CDC5EDB7234}">
  <dimension ref="A1:L30"/>
  <sheetViews>
    <sheetView workbookViewId="0">
      <selection activeCell="B1" sqref="B1:G1"/>
    </sheetView>
  </sheetViews>
  <sheetFormatPr defaultColWidth="9.140625" defaultRowHeight="15" x14ac:dyDescent="0.25"/>
  <cols>
    <col min="1" max="1" width="44.140625" customWidth="1"/>
    <col min="2" max="4" width="15.7109375" style="26" customWidth="1"/>
    <col min="5" max="6" width="15.7109375" hidden="1" customWidth="1"/>
    <col min="9" max="9" width="32.42578125" bestFit="1" customWidth="1"/>
    <col min="10" max="10" width="20.5703125" bestFit="1" customWidth="1"/>
    <col min="11" max="11" width="14.5703125" bestFit="1" customWidth="1"/>
    <col min="12" max="12" width="41.85546875" bestFit="1" customWidth="1"/>
  </cols>
  <sheetData>
    <row r="1" spans="1:12" ht="19.5" customHeight="1" thickBot="1" x14ac:dyDescent="0.35">
      <c r="A1" s="79" t="s">
        <v>475</v>
      </c>
      <c r="B1" s="163" t="s">
        <v>59</v>
      </c>
      <c r="C1" s="164"/>
      <c r="D1" s="164"/>
      <c r="E1" s="164"/>
      <c r="F1" s="164"/>
      <c r="G1" s="165"/>
    </row>
    <row r="2" spans="1:12" ht="15.75" thickBot="1" x14ac:dyDescent="0.3">
      <c r="A2" s="155"/>
      <c r="B2" s="146"/>
      <c r="C2" s="146"/>
      <c r="D2" s="146"/>
      <c r="E2" s="146"/>
      <c r="F2" s="147"/>
    </row>
    <row r="3" spans="1:12" ht="15.75" thickBot="1" x14ac:dyDescent="0.3">
      <c r="A3" s="158" t="s">
        <v>1</v>
      </c>
      <c r="B3" s="169" t="s">
        <v>2</v>
      </c>
      <c r="C3" s="150"/>
      <c r="D3" s="150"/>
      <c r="E3" s="150"/>
      <c r="F3" s="150"/>
      <c r="G3" s="151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59"/>
      <c r="B4" s="1" t="s">
        <v>3</v>
      </c>
      <c r="C4" s="2" t="s">
        <v>489</v>
      </c>
      <c r="D4" s="2" t="s">
        <v>5</v>
      </c>
      <c r="E4" s="2" t="s">
        <v>3</v>
      </c>
      <c r="F4" s="2" t="s">
        <v>4</v>
      </c>
      <c r="G4" s="27" t="s">
        <v>6</v>
      </c>
      <c r="I4" s="12" t="s">
        <v>50</v>
      </c>
      <c r="J4" s="7" t="s">
        <v>51</v>
      </c>
      <c r="K4" s="7" t="s">
        <v>52</v>
      </c>
      <c r="L4" s="12" t="s">
        <v>53</v>
      </c>
    </row>
    <row r="5" spans="1:12" x14ac:dyDescent="0.25">
      <c r="A5" s="5" t="s">
        <v>7</v>
      </c>
      <c r="B5" s="6"/>
      <c r="C5" s="7"/>
      <c r="D5" s="7"/>
      <c r="E5" s="7" t="e">
        <f>#REF!+B5</f>
        <v>#REF!</v>
      </c>
      <c r="F5" s="7" t="e">
        <f>#REF!+C5</f>
        <v>#REF!</v>
      </c>
      <c r="G5" s="8">
        <f>SUM(B5:D5)</f>
        <v>0</v>
      </c>
      <c r="I5" s="12" t="s">
        <v>54</v>
      </c>
      <c r="J5" s="7" t="s">
        <v>51</v>
      </c>
      <c r="K5" s="7" t="s">
        <v>55</v>
      </c>
      <c r="L5" s="12" t="s">
        <v>53</v>
      </c>
    </row>
    <row r="6" spans="1:12" x14ac:dyDescent="0.25">
      <c r="A6" s="5" t="s">
        <v>8</v>
      </c>
      <c r="B6" s="6"/>
      <c r="C6" s="7"/>
      <c r="D6" s="7"/>
      <c r="E6" s="7" t="e">
        <f>#REF!+B6</f>
        <v>#REF!</v>
      </c>
      <c r="F6" s="7" t="e">
        <f>#REF!+C6</f>
        <v>#REF!</v>
      </c>
      <c r="G6" s="8">
        <f>SUM(B6:D6)</f>
        <v>0</v>
      </c>
      <c r="I6" s="12" t="s">
        <v>56</v>
      </c>
      <c r="J6" s="7" t="s">
        <v>51</v>
      </c>
      <c r="K6" s="7" t="s">
        <v>57</v>
      </c>
      <c r="L6" s="12" t="s">
        <v>53</v>
      </c>
    </row>
    <row r="7" spans="1:12" x14ac:dyDescent="0.25">
      <c r="A7" s="5" t="s">
        <v>9</v>
      </c>
      <c r="B7" s="6"/>
      <c r="C7" s="7"/>
      <c r="D7" s="7"/>
      <c r="E7" s="7" t="e">
        <f>#REF!+B7</f>
        <v>#REF!</v>
      </c>
      <c r="F7" s="7" t="e">
        <f>#REF!+C7</f>
        <v>#REF!</v>
      </c>
      <c r="G7" s="8">
        <f>SUM(B7:D7)</f>
        <v>0</v>
      </c>
      <c r="I7" s="12" t="s">
        <v>58</v>
      </c>
      <c r="J7" s="7" t="s">
        <v>13</v>
      </c>
      <c r="K7" s="7" t="s">
        <v>59</v>
      </c>
      <c r="L7" s="12" t="s">
        <v>53</v>
      </c>
    </row>
    <row r="8" spans="1:12" x14ac:dyDescent="0.25">
      <c r="A8" s="5" t="s">
        <v>10</v>
      </c>
      <c r="B8" s="6"/>
      <c r="C8" s="7"/>
      <c r="D8" s="7"/>
      <c r="E8" s="7" t="e">
        <f>#REF!+B8</f>
        <v>#REF!</v>
      </c>
      <c r="F8" s="7" t="e">
        <f>#REF!+C8</f>
        <v>#REF!</v>
      </c>
      <c r="G8" s="8">
        <f t="shared" ref="G8:G24" si="0">SUM(B8:D8)</f>
        <v>0</v>
      </c>
      <c r="I8" s="12" t="s">
        <v>60</v>
      </c>
      <c r="J8" s="7" t="s">
        <v>51</v>
      </c>
      <c r="K8" s="7" t="s">
        <v>61</v>
      </c>
      <c r="L8" s="12" t="s">
        <v>53</v>
      </c>
    </row>
    <row r="9" spans="1:12" x14ac:dyDescent="0.25">
      <c r="A9" s="5" t="s">
        <v>11</v>
      </c>
      <c r="B9" s="6"/>
      <c r="C9" s="7"/>
      <c r="D9" s="7"/>
      <c r="E9" s="7" t="e">
        <f>#REF!+B9</f>
        <v>#REF!</v>
      </c>
      <c r="F9" s="7" t="e">
        <f>#REF!+C9</f>
        <v>#REF!</v>
      </c>
      <c r="G9" s="8">
        <f t="shared" si="0"/>
        <v>0</v>
      </c>
      <c r="I9" s="12" t="s">
        <v>62</v>
      </c>
      <c r="J9" s="7" t="s">
        <v>51</v>
      </c>
      <c r="K9" s="7" t="s">
        <v>52</v>
      </c>
      <c r="L9" s="12" t="s">
        <v>53</v>
      </c>
    </row>
    <row r="10" spans="1:12" x14ac:dyDescent="0.25">
      <c r="A10" s="5" t="s">
        <v>12</v>
      </c>
      <c r="B10" s="6"/>
      <c r="C10" s="7"/>
      <c r="D10" s="7"/>
      <c r="E10" s="7" t="e">
        <f>#REF!+B10</f>
        <v>#REF!</v>
      </c>
      <c r="F10" s="7" t="e">
        <f>#REF!+C10</f>
        <v>#REF!</v>
      </c>
      <c r="G10" s="8">
        <f t="shared" si="0"/>
        <v>0</v>
      </c>
      <c r="I10" s="12" t="s">
        <v>63</v>
      </c>
      <c r="J10" s="7" t="s">
        <v>51</v>
      </c>
      <c r="K10" s="7" t="s">
        <v>61</v>
      </c>
      <c r="L10" s="12" t="s">
        <v>53</v>
      </c>
    </row>
    <row r="11" spans="1:12" x14ac:dyDescent="0.25">
      <c r="A11" s="10" t="s">
        <v>13</v>
      </c>
      <c r="B11" s="6">
        <v>1</v>
      </c>
      <c r="C11" s="7"/>
      <c r="D11" s="7"/>
      <c r="E11" s="7" t="e">
        <f>#REF!+B11</f>
        <v>#REF!</v>
      </c>
      <c r="F11" s="7" t="e">
        <f>#REF!+C11</f>
        <v>#REF!</v>
      </c>
      <c r="G11" s="8">
        <f t="shared" si="0"/>
        <v>1</v>
      </c>
      <c r="I11" s="12" t="s">
        <v>64</v>
      </c>
      <c r="J11" s="7" t="s">
        <v>15</v>
      </c>
      <c r="K11" s="7" t="s">
        <v>59</v>
      </c>
      <c r="L11" s="12" t="s">
        <v>65</v>
      </c>
    </row>
    <row r="12" spans="1:12" x14ac:dyDescent="0.25">
      <c r="A12" s="5" t="s">
        <v>14</v>
      </c>
      <c r="B12" s="6"/>
      <c r="C12" s="7"/>
      <c r="D12" s="7"/>
      <c r="E12" s="7" t="e">
        <f>#REF!+B12</f>
        <v>#REF!</v>
      </c>
      <c r="F12" s="7" t="e">
        <f>#REF!+C12</f>
        <v>#REF!</v>
      </c>
      <c r="G12" s="8">
        <f t="shared" si="0"/>
        <v>0</v>
      </c>
      <c r="I12" s="12" t="s">
        <v>66</v>
      </c>
      <c r="J12" s="7" t="s">
        <v>15</v>
      </c>
      <c r="K12" s="7" t="s">
        <v>59</v>
      </c>
      <c r="L12" s="12" t="s">
        <v>65</v>
      </c>
    </row>
    <row r="13" spans="1:12" x14ac:dyDescent="0.25">
      <c r="A13" s="10" t="s">
        <v>480</v>
      </c>
      <c r="B13" s="20">
        <v>4</v>
      </c>
      <c r="C13" s="21"/>
      <c r="D13" s="21"/>
      <c r="E13" s="7" t="e">
        <f>#REF!+B13</f>
        <v>#REF!</v>
      </c>
      <c r="F13" s="7" t="e">
        <f>#REF!+C13</f>
        <v>#REF!</v>
      </c>
      <c r="G13" s="8">
        <f t="shared" si="0"/>
        <v>4</v>
      </c>
      <c r="I13" s="12" t="s">
        <v>67</v>
      </c>
      <c r="J13" s="7" t="s">
        <v>15</v>
      </c>
      <c r="K13" s="7" t="s">
        <v>59</v>
      </c>
      <c r="L13" s="12" t="s">
        <v>65</v>
      </c>
    </row>
    <row r="14" spans="1:12" x14ac:dyDescent="0.25">
      <c r="A14" s="10" t="s">
        <v>16</v>
      </c>
      <c r="B14" s="6"/>
      <c r="C14" s="7"/>
      <c r="D14" s="7"/>
      <c r="E14" s="7" t="e">
        <f>#REF!+B14</f>
        <v>#REF!</v>
      </c>
      <c r="F14" s="7" t="e">
        <f>#REF!+C14</f>
        <v>#REF!</v>
      </c>
      <c r="G14" s="8">
        <f t="shared" si="0"/>
        <v>0</v>
      </c>
      <c r="I14" s="12" t="s">
        <v>68</v>
      </c>
      <c r="J14" s="7" t="s">
        <v>15</v>
      </c>
      <c r="K14" s="7" t="s">
        <v>59</v>
      </c>
      <c r="L14" s="12" t="s">
        <v>65</v>
      </c>
    </row>
    <row r="15" spans="1:12" x14ac:dyDescent="0.25">
      <c r="A15" s="10" t="s">
        <v>17</v>
      </c>
      <c r="B15" s="6"/>
      <c r="C15" s="7"/>
      <c r="D15" s="7"/>
      <c r="E15" s="7" t="e">
        <f>#REF!+B15</f>
        <v>#REF!</v>
      </c>
      <c r="F15" s="7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20"/>
      <c r="C16" s="21"/>
      <c r="D16" s="21"/>
      <c r="E16" s="7" t="e">
        <f>#REF!+B16</f>
        <v>#REF!</v>
      </c>
      <c r="F16" s="7" t="e">
        <f>#REF!+C16</f>
        <v>#REF!</v>
      </c>
      <c r="G16" s="8">
        <f t="shared" si="0"/>
        <v>0</v>
      </c>
      <c r="I16" s="12"/>
      <c r="J16" s="12"/>
      <c r="K16" s="12"/>
      <c r="L16" s="12"/>
    </row>
    <row r="17" spans="1:12" x14ac:dyDescent="0.25">
      <c r="A17" s="10" t="s">
        <v>490</v>
      </c>
      <c r="B17" s="6"/>
      <c r="C17" s="7"/>
      <c r="D17" s="7"/>
      <c r="E17" s="7" t="e">
        <f>#REF!+B17</f>
        <v>#REF!</v>
      </c>
      <c r="F17" s="7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6"/>
      <c r="C18" s="7"/>
      <c r="D18" s="7"/>
      <c r="E18" s="7" t="e">
        <f>#REF!+B18</f>
        <v>#REF!</v>
      </c>
      <c r="F18" s="7" t="e">
        <f>#REF!+C18</f>
        <v>#REF!</v>
      </c>
      <c r="G18" s="8">
        <f t="shared" si="0"/>
        <v>0</v>
      </c>
      <c r="I18" s="12"/>
      <c r="J18" s="12"/>
      <c r="K18" s="12"/>
      <c r="L18" s="12"/>
    </row>
    <row r="19" spans="1:12" x14ac:dyDescent="0.25">
      <c r="A19" s="10" t="s">
        <v>21</v>
      </c>
      <c r="B19" s="6"/>
      <c r="C19" s="7"/>
      <c r="D19" s="7"/>
      <c r="E19" s="7" t="e">
        <f>#REF!+B25</f>
        <v>#REF!</v>
      </c>
      <c r="F19" s="7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6">
        <v>1</v>
      </c>
      <c r="C20" s="7">
        <v>2</v>
      </c>
      <c r="D20" s="7">
        <v>3</v>
      </c>
      <c r="E20" s="12"/>
      <c r="F20" s="12"/>
      <c r="G20" s="8">
        <f t="shared" si="0"/>
        <v>6</v>
      </c>
      <c r="I20" s="12"/>
      <c r="J20" s="12"/>
      <c r="K20" s="12"/>
      <c r="L20" s="12"/>
    </row>
    <row r="21" spans="1:12" x14ac:dyDescent="0.25">
      <c r="A21" s="10" t="s">
        <v>23</v>
      </c>
      <c r="B21" s="6"/>
      <c r="C21" s="7"/>
      <c r="D21" s="7"/>
      <c r="E21" s="12"/>
      <c r="F21" s="12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6"/>
      <c r="C22" s="7"/>
      <c r="D22" s="7"/>
      <c r="E22" s="12"/>
      <c r="F22" s="12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6"/>
      <c r="C23" s="7"/>
      <c r="D23" s="7"/>
      <c r="E23" s="12"/>
      <c r="F23" s="12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6"/>
      <c r="C24" s="7"/>
      <c r="D24" s="7"/>
      <c r="E24" s="12"/>
      <c r="F24" s="12"/>
      <c r="G24" s="8">
        <f t="shared" si="0"/>
        <v>0</v>
      </c>
      <c r="I24" s="12"/>
      <c r="J24" s="12"/>
      <c r="K24" s="12"/>
      <c r="L24" s="12"/>
    </row>
    <row r="25" spans="1:12" ht="15.75" thickBot="1" x14ac:dyDescent="0.3">
      <c r="A25" s="89" t="s">
        <v>6</v>
      </c>
      <c r="B25" s="23">
        <f>SUM(B5:B24)</f>
        <v>6</v>
      </c>
      <c r="C25" s="24">
        <f>SUM(C5:C24)</f>
        <v>2</v>
      </c>
      <c r="D25" s="24">
        <f>SUM(D5:D24)</f>
        <v>3</v>
      </c>
      <c r="E25" s="15"/>
      <c r="F25" s="15"/>
      <c r="G25" s="84">
        <f>SUM(G5:G24)</f>
        <v>11</v>
      </c>
      <c r="I25" s="12"/>
      <c r="J25" s="12"/>
      <c r="K25" s="12"/>
      <c r="L25" s="12"/>
    </row>
    <row r="27" spans="1:12" x14ac:dyDescent="0.25">
      <c r="A27" s="43" t="s">
        <v>491</v>
      </c>
    </row>
    <row r="28" spans="1:12" x14ac:dyDescent="0.25">
      <c r="A28" t="s">
        <v>492</v>
      </c>
    </row>
    <row r="29" spans="1:12" x14ac:dyDescent="0.25">
      <c r="A29" t="s">
        <v>493</v>
      </c>
    </row>
    <row r="30" spans="1:12" x14ac:dyDescent="0.25">
      <c r="A30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A1144-4A06-48AD-9FF1-37DDF84A2FFC}">
  <dimension ref="A1:L30"/>
  <sheetViews>
    <sheetView zoomScaleNormal="100"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style="30" customWidth="1"/>
    <col min="5" max="6" width="15.7109375" hidden="1" customWidth="1"/>
    <col min="9" max="9" width="35.7109375" bestFit="1" customWidth="1"/>
    <col min="10" max="10" width="29.28515625" bestFit="1" customWidth="1"/>
    <col min="11" max="11" width="16.28515625" bestFit="1" customWidth="1"/>
    <col min="12" max="12" width="51" bestFit="1" customWidth="1"/>
  </cols>
  <sheetData>
    <row r="1" spans="1:12" ht="19.5" thickBot="1" x14ac:dyDescent="0.35">
      <c r="A1" s="19" t="s">
        <v>475</v>
      </c>
      <c r="B1" s="163" t="s">
        <v>495</v>
      </c>
      <c r="C1" s="164"/>
      <c r="D1" s="164"/>
      <c r="E1" s="164"/>
      <c r="F1" s="164"/>
      <c r="G1" s="165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69</v>
      </c>
      <c r="J4" s="126" t="s">
        <v>70</v>
      </c>
      <c r="K4" s="126" t="s">
        <v>71</v>
      </c>
      <c r="L4" s="102" t="s">
        <v>72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73</v>
      </c>
      <c r="J5" s="7" t="s">
        <v>10</v>
      </c>
      <c r="K5" s="7" t="s">
        <v>74</v>
      </c>
      <c r="L5" s="12" t="s">
        <v>72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75</v>
      </c>
      <c r="J6" s="7" t="s">
        <v>10</v>
      </c>
      <c r="K6" s="7" t="s">
        <v>76</v>
      </c>
      <c r="L6" s="12" t="s">
        <v>72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77</v>
      </c>
      <c r="J7" s="7" t="s">
        <v>10</v>
      </c>
      <c r="K7" s="7" t="s">
        <v>78</v>
      </c>
      <c r="L7" s="12" t="s">
        <v>72</v>
      </c>
    </row>
    <row r="8" spans="1:12" x14ac:dyDescent="0.25">
      <c r="A8" s="41" t="s">
        <v>10</v>
      </c>
      <c r="B8" s="31">
        <v>3</v>
      </c>
      <c r="C8" s="7">
        <v>2</v>
      </c>
      <c r="D8" s="8">
        <v>5</v>
      </c>
      <c r="E8" s="9" t="e">
        <f>#REF!+B8</f>
        <v>#REF!</v>
      </c>
      <c r="F8" s="8" t="e">
        <f>#REF!+C8</f>
        <v>#REF!</v>
      </c>
      <c r="G8" s="8">
        <f t="shared" si="0"/>
        <v>10</v>
      </c>
      <c r="I8" s="12" t="s">
        <v>79</v>
      </c>
      <c r="J8" s="7" t="s">
        <v>10</v>
      </c>
      <c r="K8" s="7" t="s">
        <v>80</v>
      </c>
      <c r="L8" s="12" t="s">
        <v>72</v>
      </c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81</v>
      </c>
      <c r="J9" s="7" t="s">
        <v>10</v>
      </c>
      <c r="K9" s="7" t="s">
        <v>82</v>
      </c>
      <c r="L9" s="12" t="s">
        <v>72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83</v>
      </c>
      <c r="J10" s="7" t="s">
        <v>10</v>
      </c>
      <c r="K10" s="7" t="s">
        <v>84</v>
      </c>
      <c r="L10" s="12" t="s">
        <v>72</v>
      </c>
    </row>
    <row r="11" spans="1:12" x14ac:dyDescent="0.25">
      <c r="A11" s="42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 t="s">
        <v>85</v>
      </c>
      <c r="J11" s="7" t="s">
        <v>10</v>
      </c>
      <c r="K11" s="7" t="s">
        <v>86</v>
      </c>
      <c r="L11" s="12" t="s">
        <v>72</v>
      </c>
    </row>
    <row r="12" spans="1:12" x14ac:dyDescent="0.25">
      <c r="A12" s="41" t="s">
        <v>14</v>
      </c>
      <c r="B12" s="6">
        <v>1</v>
      </c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1</v>
      </c>
      <c r="I12" s="12" t="s">
        <v>87</v>
      </c>
      <c r="J12" s="7" t="s">
        <v>13</v>
      </c>
      <c r="K12" s="7" t="s">
        <v>82</v>
      </c>
      <c r="L12" s="12" t="s">
        <v>72</v>
      </c>
    </row>
    <row r="13" spans="1:12" x14ac:dyDescent="0.25">
      <c r="A13" s="42" t="s">
        <v>15</v>
      </c>
      <c r="B13" s="6">
        <v>8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8</v>
      </c>
      <c r="I13" s="12" t="s">
        <v>88</v>
      </c>
      <c r="J13" s="7" t="s">
        <v>10</v>
      </c>
      <c r="K13" s="7" t="s">
        <v>76</v>
      </c>
      <c r="L13" s="12" t="s">
        <v>72</v>
      </c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 t="s">
        <v>89</v>
      </c>
      <c r="J14" s="7" t="s">
        <v>10</v>
      </c>
      <c r="K14" s="7" t="s">
        <v>78</v>
      </c>
      <c r="L14" s="12" t="s">
        <v>496</v>
      </c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 t="s">
        <v>90</v>
      </c>
      <c r="J15" s="7" t="s">
        <v>10</v>
      </c>
      <c r="K15" s="7" t="s">
        <v>74</v>
      </c>
      <c r="L15" s="12" t="s">
        <v>496</v>
      </c>
    </row>
    <row r="16" spans="1:12" ht="15" customHeight="1" x14ac:dyDescent="0.25">
      <c r="A16" s="42" t="s">
        <v>18</v>
      </c>
      <c r="B16" s="6">
        <v>3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 t="s">
        <v>91</v>
      </c>
      <c r="J16" s="7" t="s">
        <v>92</v>
      </c>
      <c r="K16" s="7" t="s">
        <v>71</v>
      </c>
      <c r="L16" s="118" t="s">
        <v>93</v>
      </c>
    </row>
    <row r="17" spans="1:12" ht="15" customHeight="1" x14ac:dyDescent="0.25">
      <c r="A17" s="42" t="s">
        <v>490</v>
      </c>
      <c r="B17" s="6"/>
      <c r="C17" s="7"/>
      <c r="D17" s="8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 t="s">
        <v>94</v>
      </c>
      <c r="J17" s="7" t="s">
        <v>23</v>
      </c>
      <c r="K17" s="7" t="s">
        <v>71</v>
      </c>
      <c r="L17" s="118" t="s">
        <v>95</v>
      </c>
    </row>
    <row r="18" spans="1:12" ht="15" customHeight="1" x14ac:dyDescent="0.25">
      <c r="A18" s="10" t="s">
        <v>20</v>
      </c>
      <c r="B18" s="6"/>
      <c r="C18" s="7"/>
      <c r="D18" s="8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 t="s">
        <v>96</v>
      </c>
      <c r="J18" s="7" t="s">
        <v>45</v>
      </c>
      <c r="K18" s="7" t="s">
        <v>71</v>
      </c>
      <c r="L18" s="118" t="s">
        <v>95</v>
      </c>
    </row>
    <row r="19" spans="1:12" ht="15.75" customHeight="1" thickBot="1" x14ac:dyDescent="0.3">
      <c r="A19" s="10" t="s">
        <v>21</v>
      </c>
      <c r="B19" s="6"/>
      <c r="C19" s="7"/>
      <c r="D19" s="8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 t="s">
        <v>97</v>
      </c>
      <c r="J19" s="7" t="s">
        <v>45</v>
      </c>
      <c r="K19" s="7" t="s">
        <v>71</v>
      </c>
      <c r="L19" s="118" t="s">
        <v>93</v>
      </c>
    </row>
    <row r="20" spans="1:12" ht="15" customHeight="1" x14ac:dyDescent="0.25">
      <c r="A20" s="10" t="s">
        <v>22</v>
      </c>
      <c r="B20" s="6"/>
      <c r="C20" s="7"/>
      <c r="D20" s="8"/>
      <c r="G20" s="8">
        <f t="shared" si="0"/>
        <v>0</v>
      </c>
      <c r="I20" s="12" t="s">
        <v>98</v>
      </c>
      <c r="J20" s="7" t="s">
        <v>45</v>
      </c>
      <c r="K20" s="7" t="s">
        <v>71</v>
      </c>
      <c r="L20" s="118" t="s">
        <v>95</v>
      </c>
    </row>
    <row r="21" spans="1:12" ht="15" customHeight="1" x14ac:dyDescent="0.25">
      <c r="A21" s="10" t="s">
        <v>23</v>
      </c>
      <c r="B21" s="6">
        <v>1</v>
      </c>
      <c r="C21" s="7"/>
      <c r="D21" s="8"/>
      <c r="G21" s="8">
        <f t="shared" si="0"/>
        <v>1</v>
      </c>
      <c r="I21" s="12" t="s">
        <v>99</v>
      </c>
      <c r="J21" s="7" t="s">
        <v>15</v>
      </c>
      <c r="K21" s="7" t="s">
        <v>71</v>
      </c>
      <c r="L21" s="118" t="s">
        <v>100</v>
      </c>
    </row>
    <row r="22" spans="1:12" s="36" customFormat="1" ht="15" customHeight="1" x14ac:dyDescent="0.25">
      <c r="A22" s="10" t="s">
        <v>24</v>
      </c>
      <c r="B22" s="6"/>
      <c r="C22" s="7"/>
      <c r="D22" s="8"/>
      <c r="G22" s="8">
        <f t="shared" si="0"/>
        <v>0</v>
      </c>
      <c r="I22" s="12" t="s">
        <v>101</v>
      </c>
      <c r="J22" s="7" t="s">
        <v>15</v>
      </c>
      <c r="K22" s="7" t="s">
        <v>71</v>
      </c>
      <c r="L22" s="118" t="s">
        <v>100</v>
      </c>
    </row>
    <row r="23" spans="1:12" ht="15" customHeight="1" x14ac:dyDescent="0.25">
      <c r="A23" s="10" t="s">
        <v>25</v>
      </c>
      <c r="B23" s="6"/>
      <c r="C23" s="7"/>
      <c r="D23" s="8"/>
      <c r="G23" s="8">
        <f t="shared" si="0"/>
        <v>0</v>
      </c>
      <c r="I23" s="12" t="s">
        <v>102</v>
      </c>
      <c r="J23" s="7" t="s">
        <v>15</v>
      </c>
      <c r="K23" s="7" t="s">
        <v>71</v>
      </c>
      <c r="L23" s="118" t="s">
        <v>100</v>
      </c>
    </row>
    <row r="24" spans="1:12" ht="15" customHeight="1" x14ac:dyDescent="0.25">
      <c r="A24" s="10" t="s">
        <v>26</v>
      </c>
      <c r="B24" s="6">
        <v>1</v>
      </c>
      <c r="C24" s="7"/>
      <c r="D24" s="8"/>
      <c r="G24" s="8">
        <f t="shared" si="0"/>
        <v>1</v>
      </c>
      <c r="I24" s="12" t="s">
        <v>103</v>
      </c>
      <c r="J24" s="7" t="s">
        <v>15</v>
      </c>
      <c r="K24" s="7" t="s">
        <v>71</v>
      </c>
      <c r="L24" s="118" t="s">
        <v>100</v>
      </c>
    </row>
    <row r="25" spans="1:12" ht="16.5" customHeight="1" thickBot="1" x14ac:dyDescent="0.3">
      <c r="A25" s="54" t="s">
        <v>6</v>
      </c>
      <c r="B25" s="28">
        <f>SUM(B5:B24)</f>
        <v>18</v>
      </c>
      <c r="C25" s="29">
        <f>SUM(C5:C24)</f>
        <v>2</v>
      </c>
      <c r="D25" s="18">
        <f>SUM(D5:D24)</f>
        <v>5</v>
      </c>
      <c r="G25" s="84">
        <f>SUM(G5:G24)</f>
        <v>25</v>
      </c>
      <c r="I25" s="12" t="s">
        <v>104</v>
      </c>
      <c r="J25" s="7" t="s">
        <v>15</v>
      </c>
      <c r="K25" s="7" t="s">
        <v>71</v>
      </c>
      <c r="L25" s="118" t="s">
        <v>100</v>
      </c>
    </row>
    <row r="26" spans="1:12" ht="15" customHeight="1" x14ac:dyDescent="0.25">
      <c r="I26" s="12" t="s">
        <v>105</v>
      </c>
      <c r="J26" s="7" t="s">
        <v>15</v>
      </c>
      <c r="K26" s="7" t="s">
        <v>71</v>
      </c>
      <c r="L26" s="118" t="s">
        <v>100</v>
      </c>
    </row>
    <row r="27" spans="1:12" ht="15" customHeight="1" x14ac:dyDescent="0.25">
      <c r="A27" t="s">
        <v>27</v>
      </c>
      <c r="I27" s="12" t="s">
        <v>106</v>
      </c>
      <c r="J27" s="7" t="s">
        <v>15</v>
      </c>
      <c r="K27" s="7" t="s">
        <v>71</v>
      </c>
      <c r="L27" s="118" t="s">
        <v>100</v>
      </c>
    </row>
    <row r="28" spans="1:12" ht="15" customHeight="1" x14ac:dyDescent="0.25">
      <c r="A28" s="36" t="s">
        <v>497</v>
      </c>
      <c r="B28" s="38"/>
      <c r="C28" s="38"/>
      <c r="D28" s="38"/>
      <c r="I28" s="12" t="s">
        <v>107</v>
      </c>
      <c r="J28" s="7" t="s">
        <v>15</v>
      </c>
      <c r="K28" s="7" t="s">
        <v>71</v>
      </c>
      <c r="L28" s="118" t="s">
        <v>100</v>
      </c>
    </row>
    <row r="29" spans="1:12" x14ac:dyDescent="0.25">
      <c r="A29" t="s">
        <v>498</v>
      </c>
    </row>
    <row r="30" spans="1:12" x14ac:dyDescent="0.25">
      <c r="A30" t="s">
        <v>499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B3C5-8E7D-469B-94DA-6504133452FF}">
  <dimension ref="A1:L28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2" width="15.7109375" style="30" customWidth="1"/>
    <col min="3" max="4" width="15.7109375" customWidth="1"/>
    <col min="5" max="6" width="15.7109375" hidden="1" customWidth="1"/>
    <col min="9" max="9" width="39.140625" bestFit="1" customWidth="1"/>
    <col min="10" max="10" width="20.5703125" bestFit="1" customWidth="1"/>
    <col min="11" max="11" width="19.28515625" bestFit="1" customWidth="1"/>
    <col min="12" max="12" width="39" bestFit="1" customWidth="1"/>
  </cols>
  <sheetData>
    <row r="1" spans="1:12" ht="19.5" thickBot="1" x14ac:dyDescent="0.35">
      <c r="A1" s="19" t="s">
        <v>475</v>
      </c>
      <c r="B1" s="163" t="s">
        <v>500</v>
      </c>
      <c r="C1" s="164"/>
      <c r="D1" s="164"/>
      <c r="E1" s="164"/>
      <c r="F1" s="164"/>
      <c r="G1" s="165"/>
    </row>
    <row r="2" spans="1:12" ht="15.75" thickBot="1" x14ac:dyDescent="0.3">
      <c r="A2" s="155"/>
      <c r="B2" s="156"/>
      <c r="C2" s="156"/>
      <c r="D2" s="156"/>
      <c r="E2" s="156"/>
      <c r="F2" s="157"/>
    </row>
    <row r="3" spans="1:12" x14ac:dyDescent="0.25">
      <c r="A3" s="158" t="s">
        <v>1</v>
      </c>
      <c r="B3" s="160" t="s">
        <v>2</v>
      </c>
      <c r="C3" s="161"/>
      <c r="D3" s="161"/>
      <c r="E3" s="161"/>
      <c r="F3" s="161"/>
      <c r="G3" s="162"/>
      <c r="I3" s="106" t="s">
        <v>476</v>
      </c>
      <c r="J3" s="107" t="s">
        <v>477</v>
      </c>
      <c r="K3" s="107" t="s">
        <v>478</v>
      </c>
      <c r="L3" s="108" t="s">
        <v>479</v>
      </c>
    </row>
    <row r="4" spans="1:12" x14ac:dyDescent="0.25">
      <c r="A4" s="159"/>
      <c r="B4" s="1" t="s">
        <v>3</v>
      </c>
      <c r="C4" s="2" t="s">
        <v>489</v>
      </c>
      <c r="D4" s="3" t="s">
        <v>5</v>
      </c>
      <c r="E4" s="4" t="s">
        <v>3</v>
      </c>
      <c r="F4" s="3" t="s">
        <v>4</v>
      </c>
      <c r="G4" s="27" t="s">
        <v>6</v>
      </c>
      <c r="I4" s="12" t="s">
        <v>108</v>
      </c>
      <c r="J4" s="7" t="s">
        <v>109</v>
      </c>
      <c r="K4" s="7" t="s">
        <v>110</v>
      </c>
      <c r="L4" s="12" t="s">
        <v>111</v>
      </c>
    </row>
    <row r="5" spans="1:12" x14ac:dyDescent="0.25">
      <c r="A5" s="5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112</v>
      </c>
      <c r="J5" s="7" t="s">
        <v>109</v>
      </c>
      <c r="K5" s="7" t="s">
        <v>113</v>
      </c>
      <c r="L5" s="12" t="s">
        <v>111</v>
      </c>
    </row>
    <row r="6" spans="1:12" x14ac:dyDescent="0.25">
      <c r="A6" s="5" t="s">
        <v>8</v>
      </c>
      <c r="B6" s="6"/>
      <c r="C6" s="7">
        <v>1</v>
      </c>
      <c r="D6" s="8">
        <v>1</v>
      </c>
      <c r="E6" s="9" t="e">
        <f>#REF!+B6</f>
        <v>#REF!</v>
      </c>
      <c r="F6" s="8" t="e">
        <f>#REF!+C6</f>
        <v>#REF!</v>
      </c>
      <c r="G6" s="8">
        <f t="shared" ref="G6:G24" si="0">SUM(B6:D6)</f>
        <v>2</v>
      </c>
      <c r="I6" s="12" t="s">
        <v>114</v>
      </c>
      <c r="J6" s="7" t="s">
        <v>13</v>
      </c>
      <c r="K6" s="7" t="s">
        <v>115</v>
      </c>
      <c r="L6" s="12" t="s">
        <v>111</v>
      </c>
    </row>
    <row r="7" spans="1:12" x14ac:dyDescent="0.25">
      <c r="A7" s="5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116</v>
      </c>
      <c r="J7" s="126" t="s">
        <v>29</v>
      </c>
      <c r="K7" s="7" t="s">
        <v>115</v>
      </c>
      <c r="L7" s="12" t="s">
        <v>117</v>
      </c>
    </row>
    <row r="8" spans="1:12" x14ac:dyDescent="0.25">
      <c r="A8" s="5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118</v>
      </c>
      <c r="J8" s="126" t="s">
        <v>29</v>
      </c>
      <c r="K8" s="7" t="s">
        <v>115</v>
      </c>
      <c r="L8" s="12" t="s">
        <v>117</v>
      </c>
    </row>
    <row r="9" spans="1:12" x14ac:dyDescent="0.25">
      <c r="A9" s="5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119</v>
      </c>
      <c r="J9" s="126" t="s">
        <v>29</v>
      </c>
      <c r="K9" s="7" t="s">
        <v>115</v>
      </c>
      <c r="L9" s="12" t="s">
        <v>117</v>
      </c>
    </row>
    <row r="10" spans="1:12" x14ac:dyDescent="0.25">
      <c r="A10" s="5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120</v>
      </c>
      <c r="J10" s="7" t="s">
        <v>15</v>
      </c>
      <c r="K10" s="7" t="s">
        <v>115</v>
      </c>
      <c r="L10" s="12" t="s">
        <v>121</v>
      </c>
    </row>
    <row r="11" spans="1:12" x14ac:dyDescent="0.25">
      <c r="A11" s="10" t="s">
        <v>13</v>
      </c>
      <c r="B11" s="6">
        <v>1</v>
      </c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1</v>
      </c>
      <c r="I11" s="12" t="s">
        <v>122</v>
      </c>
      <c r="J11" s="7" t="s">
        <v>15</v>
      </c>
      <c r="K11" s="7" t="s">
        <v>115</v>
      </c>
      <c r="L11" s="12" t="s">
        <v>121</v>
      </c>
    </row>
    <row r="12" spans="1:12" x14ac:dyDescent="0.25">
      <c r="A12" s="5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 t="s">
        <v>123</v>
      </c>
      <c r="J12" s="7" t="s">
        <v>15</v>
      </c>
      <c r="K12" s="7" t="s">
        <v>115</v>
      </c>
      <c r="L12" s="12" t="s">
        <v>121</v>
      </c>
    </row>
    <row r="13" spans="1:12" x14ac:dyDescent="0.25">
      <c r="A13" s="10" t="s">
        <v>501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 t="s">
        <v>124</v>
      </c>
      <c r="J13" s="7" t="s">
        <v>15</v>
      </c>
      <c r="K13" s="7" t="s">
        <v>115</v>
      </c>
      <c r="L13" s="12" t="s">
        <v>121</v>
      </c>
    </row>
    <row r="14" spans="1:12" x14ac:dyDescent="0.25">
      <c r="A14" s="10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10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10" t="s">
        <v>18</v>
      </c>
      <c r="B16" s="6">
        <v>3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/>
      <c r="J16" s="12"/>
      <c r="K16" s="12"/>
      <c r="L16" s="12"/>
    </row>
    <row r="17" spans="1:12" x14ac:dyDescent="0.25">
      <c r="A17" s="10" t="s">
        <v>490</v>
      </c>
      <c r="B17" s="6">
        <v>1</v>
      </c>
      <c r="C17" s="12">
        <v>1</v>
      </c>
      <c r="D17" s="13"/>
      <c r="E17" s="9" t="e">
        <f>#REF!+B17</f>
        <v>#REF!</v>
      </c>
      <c r="F17" s="8" t="e">
        <f>#REF!+C17</f>
        <v>#REF!</v>
      </c>
      <c r="G17" s="8">
        <f t="shared" si="0"/>
        <v>2</v>
      </c>
      <c r="I17" s="12"/>
      <c r="J17" s="12"/>
      <c r="K17" s="12"/>
      <c r="L17" s="12"/>
    </row>
    <row r="18" spans="1:12" x14ac:dyDescent="0.25">
      <c r="A18" s="10" t="s">
        <v>20</v>
      </c>
      <c r="B18" s="6"/>
      <c r="C18" s="12"/>
      <c r="D18" s="13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6"/>
      <c r="C19" s="12"/>
      <c r="D19" s="13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6"/>
      <c r="C20" s="12"/>
      <c r="D20" s="1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6"/>
      <c r="C21" s="12"/>
      <c r="D21" s="1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6"/>
      <c r="C22" s="12"/>
      <c r="D22" s="1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6"/>
      <c r="C23" s="12"/>
      <c r="D23" s="13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6"/>
      <c r="C24" s="12"/>
      <c r="D24" s="1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5" t="s">
        <v>6</v>
      </c>
      <c r="B25" s="28">
        <f>SUM(B5:B24)</f>
        <v>9</v>
      </c>
      <c r="C25" s="24">
        <f>SUM(C5:C24)</f>
        <v>2</v>
      </c>
      <c r="D25" s="25">
        <f>SUM(D5:D24)</f>
        <v>1</v>
      </c>
      <c r="G25" s="84">
        <f>SUM(G5:G24)</f>
        <v>12</v>
      </c>
      <c r="I25" s="12"/>
      <c r="J25" s="12"/>
      <c r="K25" s="12"/>
      <c r="L25" s="12"/>
    </row>
    <row r="27" spans="1:12" x14ac:dyDescent="0.25">
      <c r="A27" t="s">
        <v>486</v>
      </c>
    </row>
    <row r="28" spans="1:12" x14ac:dyDescent="0.25">
      <c r="A28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E5DB2-3F90-4618-8431-49AC9861E19C}">
  <dimension ref="A1:L28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9" max="9" width="27.42578125" bestFit="1" customWidth="1"/>
    <col min="10" max="10" width="24" bestFit="1" customWidth="1"/>
    <col min="11" max="11" width="10.140625" customWidth="1"/>
    <col min="12" max="12" width="55.5703125" bestFit="1" customWidth="1"/>
  </cols>
  <sheetData>
    <row r="1" spans="1:12" ht="19.5" thickBot="1" x14ac:dyDescent="0.35">
      <c r="A1" s="19" t="s">
        <v>502</v>
      </c>
      <c r="B1" s="163" t="s">
        <v>127</v>
      </c>
      <c r="C1" s="164"/>
      <c r="D1" s="164"/>
      <c r="E1" s="164"/>
      <c r="F1" s="164"/>
      <c r="G1" s="165"/>
    </row>
    <row r="2" spans="1:12" ht="10.5" customHeight="1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02" t="s">
        <v>125</v>
      </c>
      <c r="J4" s="126" t="s">
        <v>126</v>
      </c>
      <c r="K4" s="126" t="s">
        <v>127</v>
      </c>
      <c r="L4" s="102" t="s">
        <v>128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2" t="s">
        <v>129</v>
      </c>
      <c r="J5" s="126" t="s">
        <v>126</v>
      </c>
      <c r="K5" s="126" t="s">
        <v>127</v>
      </c>
      <c r="L5" s="102" t="s">
        <v>128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2" t="s">
        <v>130</v>
      </c>
      <c r="J6" s="126" t="s">
        <v>126</v>
      </c>
      <c r="K6" s="126" t="s">
        <v>127</v>
      </c>
      <c r="L6" s="102" t="s">
        <v>128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2" t="s">
        <v>131</v>
      </c>
      <c r="J7" s="126" t="s">
        <v>126</v>
      </c>
      <c r="K7" s="126" t="s">
        <v>127</v>
      </c>
      <c r="L7" s="102" t="s">
        <v>128</v>
      </c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2" t="s">
        <v>132</v>
      </c>
      <c r="J8" s="7" t="s">
        <v>45</v>
      </c>
      <c r="K8" s="126" t="s">
        <v>127</v>
      </c>
      <c r="L8" s="12" t="s">
        <v>503</v>
      </c>
    </row>
    <row r="9" spans="1:12" x14ac:dyDescent="0.25">
      <c r="A9" s="41" t="s">
        <v>11</v>
      </c>
      <c r="B9" s="6"/>
      <c r="C9" s="7"/>
      <c r="D9" s="8"/>
      <c r="E9" s="9" t="e">
        <f>#REF!+B9</f>
        <v>#REF!</v>
      </c>
      <c r="F9" s="8" t="e">
        <f>#REF!+C9</f>
        <v>#REF!</v>
      </c>
      <c r="G9" s="8">
        <f t="shared" si="0"/>
        <v>0</v>
      </c>
      <c r="I9" s="12" t="s">
        <v>133</v>
      </c>
      <c r="J9" s="7" t="s">
        <v>45</v>
      </c>
      <c r="K9" s="126" t="s">
        <v>127</v>
      </c>
      <c r="L9" s="12" t="s">
        <v>503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2" t="s">
        <v>134</v>
      </c>
      <c r="J10" s="7" t="s">
        <v>45</v>
      </c>
      <c r="K10" s="126" t="s">
        <v>127</v>
      </c>
      <c r="L10" s="12" t="s">
        <v>503</v>
      </c>
    </row>
    <row r="11" spans="1:12" x14ac:dyDescent="0.25">
      <c r="A11" s="42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2"/>
      <c r="J11" s="12"/>
      <c r="K11" s="12"/>
      <c r="L11" s="12"/>
    </row>
    <row r="12" spans="1:12" x14ac:dyDescent="0.25">
      <c r="A12" s="41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42" t="s">
        <v>15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/>
      <c r="J13" s="12"/>
      <c r="K13" s="12"/>
      <c r="L13" s="12"/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42" t="s">
        <v>18</v>
      </c>
      <c r="B16" s="6">
        <v>3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3</v>
      </c>
      <c r="I16" s="12"/>
      <c r="J16" s="12"/>
      <c r="K16" s="12"/>
      <c r="L16" s="12"/>
    </row>
    <row r="17" spans="1:12" x14ac:dyDescent="0.25">
      <c r="A17" s="42" t="s">
        <v>490</v>
      </c>
      <c r="B17" s="6"/>
      <c r="C17" s="7"/>
      <c r="D17" s="8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42" t="s">
        <v>20</v>
      </c>
      <c r="B18" s="6"/>
      <c r="C18" s="7"/>
      <c r="D18" s="8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6"/>
      <c r="C19" s="7"/>
      <c r="D19" s="8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6"/>
      <c r="C20" s="7"/>
      <c r="D20" s="8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6"/>
      <c r="C21" s="7"/>
      <c r="D21" s="8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6"/>
      <c r="C22" s="7"/>
      <c r="D22" s="8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6"/>
      <c r="C23" s="7"/>
      <c r="D23" s="8"/>
      <c r="G23" s="8">
        <f t="shared" si="0"/>
        <v>0</v>
      </c>
      <c r="I23" s="12"/>
      <c r="J23" s="12"/>
      <c r="K23" s="12"/>
      <c r="L23" s="12"/>
    </row>
    <row r="24" spans="1:12" ht="21" customHeight="1" x14ac:dyDescent="0.25">
      <c r="A24" s="10" t="s">
        <v>26</v>
      </c>
      <c r="B24" s="6"/>
      <c r="C24" s="7"/>
      <c r="D24" s="8"/>
      <c r="G24" s="8">
        <f t="shared" si="0"/>
        <v>0</v>
      </c>
      <c r="I24" s="12"/>
      <c r="J24" s="12"/>
      <c r="K24" s="12"/>
      <c r="L24" s="12"/>
    </row>
    <row r="25" spans="1:12" ht="19.5" customHeight="1" thickBot="1" x14ac:dyDescent="0.3">
      <c r="A25" s="54" t="s">
        <v>6</v>
      </c>
      <c r="B25" s="28">
        <f>SUM(B5:B24)</f>
        <v>7</v>
      </c>
      <c r="C25" s="29">
        <f>SUM(C5:C24)</f>
        <v>0</v>
      </c>
      <c r="D25" s="18">
        <f>SUM(D5:D24)</f>
        <v>0</v>
      </c>
      <c r="G25" s="84">
        <f>SUM(G5:G24)</f>
        <v>7</v>
      </c>
      <c r="I25" s="12"/>
      <c r="J25" s="12"/>
      <c r="K25" s="12"/>
      <c r="L25" s="12"/>
    </row>
    <row r="27" spans="1:12" x14ac:dyDescent="0.25">
      <c r="A27" t="s">
        <v>27</v>
      </c>
    </row>
    <row r="28" spans="1:12" x14ac:dyDescent="0.25">
      <c r="A28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9110D-0E59-49F3-AB23-72F96B7E9DED}">
  <dimension ref="A1:L35"/>
  <sheetViews>
    <sheetView zoomScaleNormal="100" workbookViewId="0"/>
  </sheetViews>
  <sheetFormatPr defaultColWidth="9.140625" defaultRowHeight="15.75" x14ac:dyDescent="0.25"/>
  <cols>
    <col min="1" max="1" width="45.28515625" style="74" customWidth="1"/>
    <col min="2" max="3" width="15.7109375" style="74" customWidth="1"/>
    <col min="4" max="4" width="14.28515625" style="74" customWidth="1"/>
    <col min="5" max="6" width="15.7109375" style="74" hidden="1" customWidth="1"/>
    <col min="7" max="8" width="9.140625" style="74"/>
    <col min="9" max="9" width="33.5703125" bestFit="1" customWidth="1"/>
    <col min="10" max="10" width="20.5703125" bestFit="1" customWidth="1"/>
    <col min="11" max="11" width="10" bestFit="1" customWidth="1"/>
    <col min="12" max="12" width="29.7109375" bestFit="1" customWidth="1"/>
    <col min="13" max="16384" width="9.140625" style="74"/>
  </cols>
  <sheetData>
    <row r="1" spans="1:12" ht="16.5" customHeight="1" thickBot="1" x14ac:dyDescent="0.35">
      <c r="A1" s="57" t="s">
        <v>475</v>
      </c>
      <c r="B1" s="163" t="s">
        <v>136</v>
      </c>
      <c r="C1" s="164"/>
      <c r="D1" s="164"/>
      <c r="E1" s="164"/>
      <c r="F1" s="164"/>
      <c r="G1" s="165"/>
    </row>
    <row r="2" spans="1:12" ht="12.75" customHeight="1" thickBot="1" x14ac:dyDescent="0.3">
      <c r="A2" s="172"/>
      <c r="B2" s="173"/>
      <c r="C2" s="173"/>
      <c r="D2" s="173"/>
      <c r="E2" s="173"/>
      <c r="F2" s="174"/>
    </row>
    <row r="3" spans="1:12" ht="14.25" customHeight="1" thickBot="1" x14ac:dyDescent="0.3">
      <c r="A3" s="158" t="s">
        <v>1</v>
      </c>
      <c r="B3" s="160" t="s">
        <v>2</v>
      </c>
      <c r="C3" s="161"/>
      <c r="D3" s="161"/>
      <c r="E3" s="161"/>
      <c r="F3" s="161"/>
      <c r="G3" s="162"/>
      <c r="I3" s="109" t="s">
        <v>476</v>
      </c>
      <c r="J3" s="110" t="s">
        <v>477</v>
      </c>
      <c r="K3" s="110" t="s">
        <v>478</v>
      </c>
      <c r="L3" s="111" t="s">
        <v>479</v>
      </c>
    </row>
    <row r="4" spans="1:12" ht="13.5" customHeight="1" x14ac:dyDescent="0.25">
      <c r="A4" s="159"/>
      <c r="B4" s="58" t="s">
        <v>3</v>
      </c>
      <c r="C4" s="59" t="s">
        <v>4</v>
      </c>
      <c r="D4" s="60" t="s">
        <v>5</v>
      </c>
      <c r="E4" s="61" t="s">
        <v>3</v>
      </c>
      <c r="F4" s="60" t="s">
        <v>4</v>
      </c>
      <c r="G4" s="27" t="s">
        <v>6</v>
      </c>
      <c r="H4" s="88"/>
      <c r="I4" s="102" t="s">
        <v>135</v>
      </c>
      <c r="J4" s="126" t="s">
        <v>20</v>
      </c>
      <c r="K4" s="126" t="s">
        <v>136</v>
      </c>
      <c r="L4" s="102" t="s">
        <v>137</v>
      </c>
    </row>
    <row r="5" spans="1:12" x14ac:dyDescent="0.25">
      <c r="A5" s="5" t="s">
        <v>7</v>
      </c>
      <c r="B5" s="62"/>
      <c r="C5" s="63"/>
      <c r="D5" s="64"/>
      <c r="E5" s="65" t="e">
        <f>#REF!+B5</f>
        <v>#REF!</v>
      </c>
      <c r="F5" s="64" t="e">
        <f>#REF!+C5</f>
        <v>#REF!</v>
      </c>
      <c r="G5" s="8">
        <f>SUM(B5:D5)</f>
        <v>0</v>
      </c>
      <c r="I5" s="12" t="s">
        <v>138</v>
      </c>
      <c r="J5" s="7" t="s">
        <v>20</v>
      </c>
      <c r="K5" s="7" t="s">
        <v>136</v>
      </c>
      <c r="L5" s="12" t="s">
        <v>137</v>
      </c>
    </row>
    <row r="6" spans="1:12" x14ac:dyDescent="0.25">
      <c r="A6" s="5" t="s">
        <v>8</v>
      </c>
      <c r="B6" s="62"/>
      <c r="C6" s="63"/>
      <c r="D6" s="64"/>
      <c r="E6" s="65" t="e">
        <f>#REF!+B6</f>
        <v>#REF!</v>
      </c>
      <c r="F6" s="64" t="e">
        <f>#REF!+C6</f>
        <v>#REF!</v>
      </c>
      <c r="G6" s="8">
        <f t="shared" ref="G6:G24" si="0">SUM(B6:D6)</f>
        <v>0</v>
      </c>
      <c r="I6" s="12" t="s">
        <v>139</v>
      </c>
      <c r="J6" s="7" t="s">
        <v>140</v>
      </c>
      <c r="K6" s="7" t="s">
        <v>141</v>
      </c>
      <c r="L6" s="12" t="s">
        <v>137</v>
      </c>
    </row>
    <row r="7" spans="1:12" x14ac:dyDescent="0.25">
      <c r="A7" s="5" t="s">
        <v>9</v>
      </c>
      <c r="B7" s="62"/>
      <c r="C7" s="63"/>
      <c r="D7" s="64"/>
      <c r="E7" s="65" t="e">
        <f>#REF!+B7</f>
        <v>#REF!</v>
      </c>
      <c r="F7" s="64" t="e">
        <f>#REF!+C7</f>
        <v>#REF!</v>
      </c>
      <c r="G7" s="8">
        <f t="shared" si="0"/>
        <v>0</v>
      </c>
      <c r="I7" s="12" t="s">
        <v>142</v>
      </c>
      <c r="J7" s="7" t="s">
        <v>140</v>
      </c>
      <c r="K7" s="7" t="s">
        <v>143</v>
      </c>
      <c r="L7" s="12" t="s">
        <v>137</v>
      </c>
    </row>
    <row r="8" spans="1:12" x14ac:dyDescent="0.25">
      <c r="A8" s="5" t="s">
        <v>10</v>
      </c>
      <c r="B8" s="62"/>
      <c r="C8" s="63"/>
      <c r="D8" s="64"/>
      <c r="E8" s="65" t="e">
        <f>#REF!+B8</f>
        <v>#REF!</v>
      </c>
      <c r="F8" s="64" t="e">
        <f>#REF!+C8</f>
        <v>#REF!</v>
      </c>
      <c r="G8" s="8">
        <f t="shared" si="0"/>
        <v>0</v>
      </c>
      <c r="I8" s="12" t="s">
        <v>144</v>
      </c>
      <c r="J8" s="7" t="s">
        <v>140</v>
      </c>
      <c r="K8" s="7" t="s">
        <v>145</v>
      </c>
      <c r="L8" s="12" t="s">
        <v>137</v>
      </c>
    </row>
    <row r="9" spans="1:12" x14ac:dyDescent="0.25">
      <c r="A9" s="5" t="s">
        <v>11</v>
      </c>
      <c r="B9" s="62"/>
      <c r="C9" s="63"/>
      <c r="D9" s="64"/>
      <c r="E9" s="65" t="e">
        <f>#REF!+B9</f>
        <v>#REF!</v>
      </c>
      <c r="F9" s="64" t="e">
        <f>#REF!+C9</f>
        <v>#REF!</v>
      </c>
      <c r="G9" s="8">
        <f t="shared" si="0"/>
        <v>0</v>
      </c>
      <c r="I9" s="12" t="s">
        <v>146</v>
      </c>
      <c r="J9" s="7" t="s">
        <v>147</v>
      </c>
      <c r="K9" s="7" t="s">
        <v>145</v>
      </c>
      <c r="L9" s="12" t="s">
        <v>137</v>
      </c>
    </row>
    <row r="10" spans="1:12" x14ac:dyDescent="0.25">
      <c r="A10" s="5" t="s">
        <v>12</v>
      </c>
      <c r="B10" s="62"/>
      <c r="C10" s="63"/>
      <c r="D10" s="64"/>
      <c r="E10" s="65" t="e">
        <f>#REF!+B10</f>
        <v>#REF!</v>
      </c>
      <c r="F10" s="64" t="e">
        <f>#REF!+C10</f>
        <v>#REF!</v>
      </c>
      <c r="G10" s="8">
        <f t="shared" si="0"/>
        <v>0</v>
      </c>
      <c r="I10" s="12" t="s">
        <v>148</v>
      </c>
      <c r="J10" s="7" t="s">
        <v>140</v>
      </c>
      <c r="K10" s="7" t="s">
        <v>149</v>
      </c>
      <c r="L10" s="12" t="s">
        <v>137</v>
      </c>
    </row>
    <row r="11" spans="1:12" x14ac:dyDescent="0.25">
      <c r="A11" s="10" t="s">
        <v>13</v>
      </c>
      <c r="B11" s="62"/>
      <c r="C11" s="63"/>
      <c r="D11" s="64"/>
      <c r="E11" s="65" t="e">
        <f>#REF!+B11</f>
        <v>#REF!</v>
      </c>
      <c r="F11" s="64" t="e">
        <f>#REF!+C11</f>
        <v>#REF!</v>
      </c>
      <c r="G11" s="8">
        <f t="shared" si="0"/>
        <v>0</v>
      </c>
      <c r="I11" s="12" t="s">
        <v>150</v>
      </c>
      <c r="J11" s="7" t="s">
        <v>147</v>
      </c>
      <c r="K11" s="7" t="s">
        <v>149</v>
      </c>
      <c r="L11" s="12" t="s">
        <v>137</v>
      </c>
    </row>
    <row r="12" spans="1:12" x14ac:dyDescent="0.25">
      <c r="A12" s="5" t="s">
        <v>14</v>
      </c>
      <c r="B12" s="62"/>
      <c r="C12" s="63"/>
      <c r="D12" s="64"/>
      <c r="E12" s="65" t="e">
        <f>#REF!+B12</f>
        <v>#REF!</v>
      </c>
      <c r="F12" s="64" t="e">
        <f>#REF!+C12</f>
        <v>#REF!</v>
      </c>
      <c r="G12" s="8">
        <f t="shared" si="0"/>
        <v>0</v>
      </c>
      <c r="I12" s="12" t="s">
        <v>151</v>
      </c>
      <c r="J12" s="7" t="s">
        <v>140</v>
      </c>
      <c r="K12" s="7" t="s">
        <v>149</v>
      </c>
      <c r="L12" s="12" t="s">
        <v>137</v>
      </c>
    </row>
    <row r="13" spans="1:12" x14ac:dyDescent="0.25">
      <c r="A13" s="10" t="s">
        <v>480</v>
      </c>
      <c r="B13" s="66"/>
      <c r="C13" s="67"/>
      <c r="D13" s="68"/>
      <c r="E13" s="65" t="e">
        <f>#REF!+B13</f>
        <v>#REF!</v>
      </c>
      <c r="F13" s="64" t="e">
        <f>#REF!+C13</f>
        <v>#REF!</v>
      </c>
      <c r="G13" s="8">
        <f t="shared" si="0"/>
        <v>0</v>
      </c>
      <c r="I13" s="12"/>
      <c r="J13" s="12"/>
      <c r="K13" s="12"/>
      <c r="L13" s="12"/>
    </row>
    <row r="14" spans="1:12" x14ac:dyDescent="0.25">
      <c r="A14" s="10" t="s">
        <v>16</v>
      </c>
      <c r="B14" s="69"/>
      <c r="C14" s="70"/>
      <c r="D14" s="71">
        <v>2</v>
      </c>
      <c r="E14" s="65" t="e">
        <f>#REF!+B14</f>
        <v>#REF!</v>
      </c>
      <c r="F14" s="64" t="e">
        <f>#REF!+C14</f>
        <v>#REF!</v>
      </c>
      <c r="G14" s="8">
        <f t="shared" si="0"/>
        <v>2</v>
      </c>
      <c r="I14" s="12"/>
      <c r="J14" s="12"/>
      <c r="K14" s="12"/>
      <c r="L14" s="12"/>
    </row>
    <row r="15" spans="1:12" x14ac:dyDescent="0.25">
      <c r="A15" s="10" t="s">
        <v>17</v>
      </c>
      <c r="B15" s="69">
        <v>1</v>
      </c>
      <c r="C15" s="70">
        <v>1</v>
      </c>
      <c r="D15" s="71">
        <v>3</v>
      </c>
      <c r="E15" s="65" t="e">
        <f>#REF!+B15</f>
        <v>#REF!</v>
      </c>
      <c r="F15" s="64" t="e">
        <f>#REF!+C15</f>
        <v>#REF!</v>
      </c>
      <c r="G15" s="8">
        <f t="shared" si="0"/>
        <v>5</v>
      </c>
      <c r="I15" s="12"/>
      <c r="J15" s="12"/>
      <c r="K15" s="12"/>
      <c r="L15" s="12"/>
    </row>
    <row r="16" spans="1:12" x14ac:dyDescent="0.25">
      <c r="A16" s="10" t="s">
        <v>18</v>
      </c>
      <c r="B16" s="69"/>
      <c r="C16" s="70"/>
      <c r="D16" s="71"/>
      <c r="E16" s="65" t="e">
        <f>#REF!+B16</f>
        <v>#REF!</v>
      </c>
      <c r="F16" s="64" t="e">
        <f>#REF!+C16</f>
        <v>#REF!</v>
      </c>
      <c r="G16" s="8">
        <f t="shared" si="0"/>
        <v>0</v>
      </c>
      <c r="I16" s="12"/>
      <c r="J16" s="12"/>
      <c r="K16" s="12"/>
      <c r="L16" s="12"/>
    </row>
    <row r="17" spans="1:12" x14ac:dyDescent="0.25">
      <c r="A17" s="10" t="s">
        <v>19</v>
      </c>
      <c r="B17" s="66"/>
      <c r="C17" s="67"/>
      <c r="D17" s="68"/>
      <c r="E17" s="65" t="e">
        <f>#REF!+B17</f>
        <v>#REF!</v>
      </c>
      <c r="F17" s="64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10" t="s">
        <v>20</v>
      </c>
      <c r="B18" s="69">
        <v>2</v>
      </c>
      <c r="C18" s="67"/>
      <c r="D18" s="68"/>
      <c r="E18" s="65" t="e">
        <f>#REF!+B21</f>
        <v>#REF!</v>
      </c>
      <c r="F18" s="64" t="e">
        <f>#REF!+C21</f>
        <v>#REF!</v>
      </c>
      <c r="G18" s="8">
        <f t="shared" si="0"/>
        <v>2</v>
      </c>
      <c r="I18" s="12"/>
      <c r="J18" s="12"/>
      <c r="K18" s="12"/>
      <c r="L18" s="12"/>
    </row>
    <row r="19" spans="1:12" ht="16.5" thickBot="1" x14ac:dyDescent="0.3">
      <c r="A19" s="10" t="s">
        <v>21</v>
      </c>
      <c r="B19" s="66"/>
      <c r="C19" s="67"/>
      <c r="D19" s="68"/>
      <c r="E19" s="72" t="e">
        <f>#REF!+B25</f>
        <v>#REF!</v>
      </c>
      <c r="F19" s="73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66"/>
      <c r="C20" s="67"/>
      <c r="D20" s="68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69"/>
      <c r="C21" s="70"/>
      <c r="D21" s="71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76"/>
      <c r="C22" s="77"/>
      <c r="D22" s="78"/>
      <c r="G22" s="8">
        <f t="shared" si="0"/>
        <v>0</v>
      </c>
      <c r="I22" s="12"/>
      <c r="J22" s="12"/>
      <c r="K22" s="12"/>
      <c r="L22" s="12"/>
    </row>
    <row r="23" spans="1:12" ht="12.75" customHeight="1" x14ac:dyDescent="0.25">
      <c r="A23" s="10" t="s">
        <v>25</v>
      </c>
      <c r="B23" s="76"/>
      <c r="C23" s="77"/>
      <c r="D23" s="78"/>
      <c r="G23" s="8">
        <f t="shared" si="0"/>
        <v>0</v>
      </c>
      <c r="I23" s="12"/>
      <c r="J23" s="12"/>
      <c r="K23" s="12"/>
      <c r="L23" s="12"/>
    </row>
    <row r="24" spans="1:12" ht="12.75" customHeight="1" x14ac:dyDescent="0.25">
      <c r="A24" s="10" t="s">
        <v>26</v>
      </c>
      <c r="B24" s="76"/>
      <c r="C24" s="77"/>
      <c r="D24" s="78"/>
      <c r="G24" s="8">
        <f t="shared" si="0"/>
        <v>0</v>
      </c>
      <c r="I24" s="12"/>
      <c r="J24" s="12"/>
      <c r="K24" s="12"/>
      <c r="L24" s="12"/>
    </row>
    <row r="25" spans="1:12" ht="17.25" customHeight="1" thickBot="1" x14ac:dyDescent="0.3">
      <c r="A25" s="55" t="s">
        <v>6</v>
      </c>
      <c r="B25" s="85">
        <f>SUM(B5:B24)</f>
        <v>3</v>
      </c>
      <c r="C25" s="86">
        <f>SUM(C5:C24)</f>
        <v>1</v>
      </c>
      <c r="D25" s="87">
        <f>SUM(D5:D24)</f>
        <v>5</v>
      </c>
      <c r="G25" s="84">
        <f>SUM(G5:G24)</f>
        <v>9</v>
      </c>
      <c r="I25" s="12"/>
      <c r="J25" s="12"/>
      <c r="K25" s="12"/>
      <c r="L25" s="12"/>
    </row>
    <row r="27" spans="1:12" x14ac:dyDescent="0.25">
      <c r="A27" s="74" t="s">
        <v>504</v>
      </c>
    </row>
    <row r="28" spans="1:12" x14ac:dyDescent="0.25">
      <c r="A28" s="74" t="s">
        <v>505</v>
      </c>
    </row>
    <row r="29" spans="1:12" x14ac:dyDescent="0.25">
      <c r="A29" s="74" t="s">
        <v>506</v>
      </c>
    </row>
    <row r="30" spans="1:12" x14ac:dyDescent="0.25">
      <c r="A30" s="74" t="s">
        <v>507</v>
      </c>
    </row>
    <row r="31" spans="1:12" x14ac:dyDescent="0.25">
      <c r="A31" s="74" t="s">
        <v>508</v>
      </c>
    </row>
    <row r="33" spans="1:1" x14ac:dyDescent="0.25">
      <c r="A33" s="74" t="s">
        <v>509</v>
      </c>
    </row>
    <row r="34" spans="1:1" x14ac:dyDescent="0.25">
      <c r="A34" s="74" t="s">
        <v>510</v>
      </c>
    </row>
    <row r="35" spans="1:1" x14ac:dyDescent="0.25">
      <c r="A35" s="74" t="s">
        <v>511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812F6-4CF2-402E-AE31-7B589F8BD001}">
  <dimension ref="A1:L28"/>
  <sheetViews>
    <sheetView workbookViewId="0">
      <selection activeCell="B1" sqref="B1:G1"/>
    </sheetView>
  </sheetViews>
  <sheetFormatPr defaultRowHeight="15" x14ac:dyDescent="0.25"/>
  <cols>
    <col min="1" max="1" width="44.140625" customWidth="1"/>
    <col min="2" max="4" width="15.7109375" customWidth="1"/>
    <col min="5" max="6" width="15.7109375" hidden="1" customWidth="1"/>
    <col min="8" max="8" width="6.28515625" customWidth="1"/>
    <col min="9" max="9" width="31.5703125" bestFit="1" customWidth="1"/>
    <col min="10" max="10" width="29.42578125" bestFit="1" customWidth="1"/>
    <col min="11" max="11" width="17" bestFit="1" customWidth="1"/>
    <col min="12" max="12" width="54.28515625" bestFit="1" customWidth="1"/>
  </cols>
  <sheetData>
    <row r="1" spans="1:12" ht="19.5" thickBot="1" x14ac:dyDescent="0.35">
      <c r="A1" s="19" t="s">
        <v>475</v>
      </c>
      <c r="B1" s="163" t="s">
        <v>160</v>
      </c>
      <c r="C1" s="164"/>
      <c r="D1" s="164"/>
      <c r="E1" s="164"/>
      <c r="F1" s="164"/>
      <c r="G1" s="165"/>
    </row>
    <row r="2" spans="1:12" ht="15.75" thickBot="1" x14ac:dyDescent="0.3">
      <c r="A2" s="155"/>
      <c r="B2" s="146"/>
      <c r="C2" s="146"/>
      <c r="D2" s="146"/>
      <c r="E2" s="156"/>
      <c r="F2" s="157"/>
    </row>
    <row r="3" spans="1:12" ht="15.75" thickBot="1" x14ac:dyDescent="0.3">
      <c r="A3" s="170" t="s">
        <v>1</v>
      </c>
      <c r="B3" s="160" t="s">
        <v>2</v>
      </c>
      <c r="C3" s="161"/>
      <c r="D3" s="161"/>
      <c r="E3" s="161"/>
      <c r="F3" s="161"/>
      <c r="G3" s="162"/>
      <c r="I3" s="103" t="s">
        <v>476</v>
      </c>
      <c r="J3" s="104" t="s">
        <v>477</v>
      </c>
      <c r="K3" s="104" t="s">
        <v>478</v>
      </c>
      <c r="L3" s="105" t="s">
        <v>479</v>
      </c>
    </row>
    <row r="4" spans="1:12" x14ac:dyDescent="0.25">
      <c r="A4" s="171"/>
      <c r="B4" s="1" t="s">
        <v>3</v>
      </c>
      <c r="C4" s="2" t="s">
        <v>4</v>
      </c>
      <c r="D4" s="3" t="s">
        <v>5</v>
      </c>
      <c r="E4" s="4" t="s">
        <v>3</v>
      </c>
      <c r="F4" s="3" t="s">
        <v>4</v>
      </c>
      <c r="G4" s="27" t="s">
        <v>6</v>
      </c>
      <c r="I4" s="116" t="s">
        <v>152</v>
      </c>
      <c r="J4" s="7" t="s">
        <v>153</v>
      </c>
      <c r="K4" s="7" t="s">
        <v>154</v>
      </c>
      <c r="L4" s="116" t="s">
        <v>155</v>
      </c>
    </row>
    <row r="5" spans="1:12" x14ac:dyDescent="0.25">
      <c r="A5" s="41" t="s">
        <v>7</v>
      </c>
      <c r="B5" s="6"/>
      <c r="C5" s="7"/>
      <c r="D5" s="8"/>
      <c r="E5" s="9" t="e">
        <f>#REF!+B5</f>
        <v>#REF!</v>
      </c>
      <c r="F5" s="8" t="e">
        <f>#REF!+C5</f>
        <v>#REF!</v>
      </c>
      <c r="G5" s="8">
        <f>SUM(B5:D5)</f>
        <v>0</v>
      </c>
      <c r="I5" s="116" t="s">
        <v>156</v>
      </c>
      <c r="J5" s="7" t="s">
        <v>153</v>
      </c>
      <c r="K5" s="7" t="s">
        <v>157</v>
      </c>
      <c r="L5" s="116" t="s">
        <v>155</v>
      </c>
    </row>
    <row r="6" spans="1:12" x14ac:dyDescent="0.25">
      <c r="A6" s="41" t="s">
        <v>8</v>
      </c>
      <c r="B6" s="6"/>
      <c r="C6" s="7"/>
      <c r="D6" s="8"/>
      <c r="E6" s="9" t="e">
        <f>#REF!+B6</f>
        <v>#REF!</v>
      </c>
      <c r="F6" s="8" t="e">
        <f>#REF!+C6</f>
        <v>#REF!</v>
      </c>
      <c r="G6" s="8">
        <f t="shared" ref="G6:G24" si="0">SUM(B6:D6)</f>
        <v>0</v>
      </c>
      <c r="I6" s="116" t="s">
        <v>158</v>
      </c>
      <c r="J6" s="7" t="s">
        <v>153</v>
      </c>
      <c r="K6" s="7" t="s">
        <v>154</v>
      </c>
      <c r="L6" s="116" t="s">
        <v>155</v>
      </c>
    </row>
    <row r="7" spans="1:12" x14ac:dyDescent="0.25">
      <c r="A7" s="41" t="s">
        <v>9</v>
      </c>
      <c r="B7" s="6"/>
      <c r="C7" s="7"/>
      <c r="D7" s="8"/>
      <c r="E7" s="9" t="e">
        <f>#REF!+B7</f>
        <v>#REF!</v>
      </c>
      <c r="F7" s="8" t="e">
        <f>#REF!+C7</f>
        <v>#REF!</v>
      </c>
      <c r="G7" s="8">
        <f t="shared" si="0"/>
        <v>0</v>
      </c>
      <c r="I7" s="116" t="s">
        <v>159</v>
      </c>
      <c r="J7" s="7" t="s">
        <v>45</v>
      </c>
      <c r="K7" s="7" t="s">
        <v>160</v>
      </c>
      <c r="L7" s="117" t="s">
        <v>161</v>
      </c>
    </row>
    <row r="8" spans="1:12" x14ac:dyDescent="0.25">
      <c r="A8" s="41" t="s">
        <v>10</v>
      </c>
      <c r="B8" s="6"/>
      <c r="C8" s="7"/>
      <c r="D8" s="8"/>
      <c r="E8" s="9" t="e">
        <f>#REF!+B8</f>
        <v>#REF!</v>
      </c>
      <c r="F8" s="8" t="e">
        <f>#REF!+C8</f>
        <v>#REF!</v>
      </c>
      <c r="G8" s="8">
        <f t="shared" si="0"/>
        <v>0</v>
      </c>
      <c r="I8" s="116" t="s">
        <v>162</v>
      </c>
      <c r="J8" s="7" t="s">
        <v>163</v>
      </c>
      <c r="K8" s="7" t="s">
        <v>160</v>
      </c>
      <c r="L8" s="116" t="s">
        <v>512</v>
      </c>
    </row>
    <row r="9" spans="1:12" x14ac:dyDescent="0.25">
      <c r="A9" s="41" t="s">
        <v>11</v>
      </c>
      <c r="B9" s="39">
        <v>2</v>
      </c>
      <c r="C9" s="7"/>
      <c r="D9" s="40">
        <v>1</v>
      </c>
      <c r="E9" s="9" t="e">
        <f>#REF!+B9</f>
        <v>#REF!</v>
      </c>
      <c r="F9" s="8" t="e">
        <f>#REF!+C9</f>
        <v>#REF!</v>
      </c>
      <c r="G9" s="8">
        <f t="shared" si="0"/>
        <v>3</v>
      </c>
      <c r="I9" s="116" t="s">
        <v>164</v>
      </c>
      <c r="J9" s="7" t="s">
        <v>163</v>
      </c>
      <c r="K9" s="7" t="s">
        <v>160</v>
      </c>
      <c r="L9" s="116" t="s">
        <v>512</v>
      </c>
    </row>
    <row r="10" spans="1:12" x14ac:dyDescent="0.25">
      <c r="A10" s="41" t="s">
        <v>12</v>
      </c>
      <c r="B10" s="6"/>
      <c r="C10" s="7"/>
      <c r="D10" s="8"/>
      <c r="E10" s="9" t="e">
        <f>#REF!+B10</f>
        <v>#REF!</v>
      </c>
      <c r="F10" s="8" t="e">
        <f>#REF!+C10</f>
        <v>#REF!</v>
      </c>
      <c r="G10" s="8">
        <f t="shared" si="0"/>
        <v>0</v>
      </c>
      <c r="I10" s="116" t="s">
        <v>165</v>
      </c>
      <c r="J10" s="7" t="s">
        <v>163</v>
      </c>
      <c r="K10" s="7" t="s">
        <v>160</v>
      </c>
      <c r="L10" s="116" t="s">
        <v>512</v>
      </c>
    </row>
    <row r="11" spans="1:12" x14ac:dyDescent="0.25">
      <c r="A11" s="42" t="s">
        <v>13</v>
      </c>
      <c r="B11" s="6"/>
      <c r="C11" s="7"/>
      <c r="D11" s="8"/>
      <c r="E11" s="9" t="e">
        <f>#REF!+B11</f>
        <v>#REF!</v>
      </c>
      <c r="F11" s="8" t="e">
        <f>#REF!+C11</f>
        <v>#REF!</v>
      </c>
      <c r="G11" s="8">
        <f t="shared" si="0"/>
        <v>0</v>
      </c>
      <c r="I11" s="116" t="s">
        <v>166</v>
      </c>
      <c r="J11" s="7" t="s">
        <v>163</v>
      </c>
      <c r="K11" s="7" t="s">
        <v>160</v>
      </c>
      <c r="L11" s="116" t="s">
        <v>512</v>
      </c>
    </row>
    <row r="12" spans="1:12" x14ac:dyDescent="0.25">
      <c r="A12" s="41" t="s">
        <v>14</v>
      </c>
      <c r="B12" s="6"/>
      <c r="C12" s="7"/>
      <c r="D12" s="8"/>
      <c r="E12" s="9" t="e">
        <f>#REF!+B12</f>
        <v>#REF!</v>
      </c>
      <c r="F12" s="8" t="e">
        <f>#REF!+C12</f>
        <v>#REF!</v>
      </c>
      <c r="G12" s="8">
        <f t="shared" si="0"/>
        <v>0</v>
      </c>
      <c r="I12" s="12"/>
      <c r="J12" s="12"/>
      <c r="K12" s="12"/>
      <c r="L12" s="12"/>
    </row>
    <row r="13" spans="1:12" x14ac:dyDescent="0.25">
      <c r="A13" s="42" t="s">
        <v>480</v>
      </c>
      <c r="B13" s="6">
        <v>4</v>
      </c>
      <c r="C13" s="7"/>
      <c r="D13" s="8"/>
      <c r="E13" s="9" t="e">
        <f>#REF!+B13</f>
        <v>#REF!</v>
      </c>
      <c r="F13" s="8" t="e">
        <f>#REF!+C13</f>
        <v>#REF!</v>
      </c>
      <c r="G13" s="8">
        <f t="shared" si="0"/>
        <v>4</v>
      </c>
      <c r="I13" s="12"/>
      <c r="J13" s="12"/>
      <c r="K13" s="12"/>
      <c r="L13" s="12"/>
    </row>
    <row r="14" spans="1:12" x14ac:dyDescent="0.25">
      <c r="A14" s="42" t="s">
        <v>16</v>
      </c>
      <c r="B14" s="6"/>
      <c r="C14" s="7"/>
      <c r="D14" s="8"/>
      <c r="E14" s="9" t="e">
        <f>#REF!+B14</f>
        <v>#REF!</v>
      </c>
      <c r="F14" s="8" t="e">
        <f>#REF!+C14</f>
        <v>#REF!</v>
      </c>
      <c r="G14" s="8">
        <f t="shared" si="0"/>
        <v>0</v>
      </c>
      <c r="I14" s="12"/>
      <c r="J14" s="12"/>
      <c r="K14" s="12"/>
      <c r="L14" s="12"/>
    </row>
    <row r="15" spans="1:12" x14ac:dyDescent="0.25">
      <c r="A15" s="42" t="s">
        <v>17</v>
      </c>
      <c r="B15" s="6"/>
      <c r="C15" s="7"/>
      <c r="D15" s="8"/>
      <c r="E15" s="9" t="e">
        <f>#REF!+B15</f>
        <v>#REF!</v>
      </c>
      <c r="F15" s="8" t="e">
        <f>#REF!+C15</f>
        <v>#REF!</v>
      </c>
      <c r="G15" s="8">
        <f t="shared" si="0"/>
        <v>0</v>
      </c>
      <c r="I15" s="12"/>
      <c r="J15" s="12"/>
      <c r="K15" s="12"/>
      <c r="L15" s="12"/>
    </row>
    <row r="16" spans="1:12" x14ac:dyDescent="0.25">
      <c r="A16" s="42" t="s">
        <v>18</v>
      </c>
      <c r="B16" s="6">
        <v>1</v>
      </c>
      <c r="C16" s="7"/>
      <c r="D16" s="8"/>
      <c r="E16" s="9" t="e">
        <f>#REF!+B16</f>
        <v>#REF!</v>
      </c>
      <c r="F16" s="8" t="e">
        <f>#REF!+C16</f>
        <v>#REF!</v>
      </c>
      <c r="G16" s="8">
        <f t="shared" si="0"/>
        <v>1</v>
      </c>
      <c r="I16" s="12"/>
      <c r="J16" s="12"/>
      <c r="K16" s="12"/>
      <c r="L16" s="12"/>
    </row>
    <row r="17" spans="1:12" x14ac:dyDescent="0.25">
      <c r="A17" s="42" t="s">
        <v>19</v>
      </c>
      <c r="B17" s="11"/>
      <c r="C17" s="12"/>
      <c r="D17" s="13"/>
      <c r="E17" s="9" t="e">
        <f>#REF!+B17</f>
        <v>#REF!</v>
      </c>
      <c r="F17" s="8" t="e">
        <f>#REF!+C17</f>
        <v>#REF!</v>
      </c>
      <c r="G17" s="8">
        <f t="shared" si="0"/>
        <v>0</v>
      </c>
      <c r="I17" s="12"/>
      <c r="J17" s="12"/>
      <c r="K17" s="12"/>
      <c r="L17" s="12"/>
    </row>
    <row r="18" spans="1:12" x14ac:dyDescent="0.25">
      <c r="A18" s="42" t="s">
        <v>20</v>
      </c>
      <c r="B18" s="11"/>
      <c r="C18" s="12"/>
      <c r="D18" s="13"/>
      <c r="E18" s="9" t="e">
        <f>#REF!+B24</f>
        <v>#REF!</v>
      </c>
      <c r="F18" s="8" t="e">
        <f>#REF!+C24</f>
        <v>#REF!</v>
      </c>
      <c r="G18" s="8">
        <f t="shared" si="0"/>
        <v>0</v>
      </c>
      <c r="I18" s="12"/>
      <c r="J18" s="12"/>
      <c r="K18" s="12"/>
      <c r="L18" s="12"/>
    </row>
    <row r="19" spans="1:12" ht="15.75" thickBot="1" x14ac:dyDescent="0.3">
      <c r="A19" s="10" t="s">
        <v>21</v>
      </c>
      <c r="B19" s="11"/>
      <c r="C19" s="12"/>
      <c r="D19" s="13"/>
      <c r="E19" s="17" t="e">
        <f>#REF!+B25</f>
        <v>#REF!</v>
      </c>
      <c r="F19" s="18" t="e">
        <f>#REF!+C25</f>
        <v>#REF!</v>
      </c>
      <c r="G19" s="8">
        <f t="shared" si="0"/>
        <v>0</v>
      </c>
      <c r="I19" s="12"/>
      <c r="J19" s="12"/>
      <c r="K19" s="12"/>
      <c r="L19" s="12"/>
    </row>
    <row r="20" spans="1:12" x14ac:dyDescent="0.25">
      <c r="A20" s="10" t="s">
        <v>22</v>
      </c>
      <c r="B20" s="11"/>
      <c r="C20" s="12"/>
      <c r="D20" s="13"/>
      <c r="G20" s="8">
        <f t="shared" si="0"/>
        <v>0</v>
      </c>
      <c r="I20" s="12"/>
      <c r="J20" s="12"/>
      <c r="K20" s="12"/>
      <c r="L20" s="12"/>
    </row>
    <row r="21" spans="1:12" x14ac:dyDescent="0.25">
      <c r="A21" s="10" t="s">
        <v>23</v>
      </c>
      <c r="B21" s="11"/>
      <c r="C21" s="12"/>
      <c r="D21" s="13"/>
      <c r="G21" s="8">
        <f t="shared" si="0"/>
        <v>0</v>
      </c>
      <c r="I21" s="12"/>
      <c r="J21" s="12"/>
      <c r="K21" s="12"/>
      <c r="L21" s="12"/>
    </row>
    <row r="22" spans="1:12" x14ac:dyDescent="0.25">
      <c r="A22" s="10" t="s">
        <v>24</v>
      </c>
      <c r="B22" s="11"/>
      <c r="C22" s="12"/>
      <c r="D22" s="13"/>
      <c r="G22" s="8">
        <f t="shared" si="0"/>
        <v>0</v>
      </c>
      <c r="I22" s="12"/>
      <c r="J22" s="12"/>
      <c r="K22" s="12"/>
      <c r="L22" s="12"/>
    </row>
    <row r="23" spans="1:12" x14ac:dyDescent="0.25">
      <c r="A23" s="10" t="s">
        <v>25</v>
      </c>
      <c r="B23" s="11"/>
      <c r="C23" s="12"/>
      <c r="D23" s="13"/>
      <c r="G23" s="8">
        <f t="shared" si="0"/>
        <v>0</v>
      </c>
      <c r="I23" s="12"/>
      <c r="J23" s="12"/>
      <c r="K23" s="12"/>
      <c r="L23" s="12"/>
    </row>
    <row r="24" spans="1:12" x14ac:dyDescent="0.25">
      <c r="A24" s="10" t="s">
        <v>26</v>
      </c>
      <c r="B24" s="11"/>
      <c r="C24" s="12"/>
      <c r="D24" s="13"/>
      <c r="G24" s="8">
        <f t="shared" si="0"/>
        <v>0</v>
      </c>
      <c r="I24" s="12"/>
      <c r="J24" s="12"/>
      <c r="K24" s="12"/>
      <c r="L24" s="12"/>
    </row>
    <row r="25" spans="1:12" ht="16.5" thickBot="1" x14ac:dyDescent="0.3">
      <c r="A25" s="54" t="s">
        <v>6</v>
      </c>
      <c r="B25" s="23">
        <f>SUM(B5:B24)</f>
        <v>7</v>
      </c>
      <c r="C25" s="24">
        <f>SUM(C5:C24)</f>
        <v>0</v>
      </c>
      <c r="D25" s="25">
        <f>SUM(D5:D24)</f>
        <v>1</v>
      </c>
      <c r="G25" s="84">
        <f>SUM(G5:G24)</f>
        <v>8</v>
      </c>
      <c r="I25" s="12"/>
      <c r="J25" s="12"/>
      <c r="K25" s="12"/>
      <c r="L25" s="12"/>
    </row>
    <row r="27" spans="1:12" x14ac:dyDescent="0.25">
      <c r="A27" t="s">
        <v>513</v>
      </c>
    </row>
    <row r="28" spans="1:12" x14ac:dyDescent="0.25">
      <c r="A28" t="s">
        <v>494</v>
      </c>
    </row>
  </sheetData>
  <mergeCells count="4">
    <mergeCell ref="A2:F2"/>
    <mergeCell ref="A3:A4"/>
    <mergeCell ref="B3:G3"/>
    <mergeCell ref="B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9016c-abf9-4578-ad08-31348c4d38a2">
      <Terms xmlns="http://schemas.microsoft.com/office/infopath/2007/PartnerControls"/>
    </lcf76f155ced4ddcb4097134ff3c332f>
    <TaxCatchAll xmlns="f664ba59-bd10-42fd-aad1-7c4cb888b9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AE241EBEF1C847BD7D9E9773DC3D81" ma:contentTypeVersion="15" ma:contentTypeDescription="Crie um novo documento." ma:contentTypeScope="" ma:versionID="8b2ed16d5ab594923f92a8392f22d430">
  <xsd:schema xmlns:xsd="http://www.w3.org/2001/XMLSchema" xmlns:xs="http://www.w3.org/2001/XMLSchema" xmlns:p="http://schemas.microsoft.com/office/2006/metadata/properties" xmlns:ns2="f664ba59-bd10-42fd-aad1-7c4cb888b93d" xmlns:ns3="8be9016c-abf9-4578-ad08-31348c4d38a2" targetNamespace="http://schemas.microsoft.com/office/2006/metadata/properties" ma:root="true" ma:fieldsID="551ae474eab685372152f9d5833cdb16" ns2:_="" ns3:_="">
    <xsd:import namespace="f664ba59-bd10-42fd-aad1-7c4cb888b93d"/>
    <xsd:import namespace="8be9016c-abf9-4578-ad08-31348c4d38a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4ba59-bd10-42fd-aad1-7c4cb888b9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a2b49f-3c64-4bd4-aa57-caa87dfc3ca1}" ma:internalName="TaxCatchAll" ma:showField="CatchAllData" ma:web="f664ba59-bd10-42fd-aad1-7c4cb888b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9016c-abf9-4578-ad08-31348c4d3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054c73c-16f2-45fe-b7f4-a1768d2091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DFCB58-6EA3-490E-BB1E-465C90AF8B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72B5A3-CD88-49B1-A083-3D428B6D143B}">
  <ds:schemaRefs>
    <ds:schemaRef ds:uri="http://schemas.microsoft.com/office/2006/metadata/properties"/>
    <ds:schemaRef ds:uri="http://schemas.microsoft.com/office/infopath/2007/PartnerControls"/>
    <ds:schemaRef ds:uri="8be9016c-abf9-4578-ad08-31348c4d38a2"/>
    <ds:schemaRef ds:uri="f664ba59-bd10-42fd-aad1-7c4cb888b93d"/>
  </ds:schemaRefs>
</ds:datastoreItem>
</file>

<file path=customXml/itemProps3.xml><?xml version="1.0" encoding="utf-8"?>
<ds:datastoreItem xmlns:ds="http://schemas.openxmlformats.org/officeDocument/2006/customXml" ds:itemID="{1018F2B4-7D79-414E-B06E-6408B32E84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4ba59-bd10-42fd-aad1-7c4cb888b93d"/>
    <ds:schemaRef ds:uri="8be9016c-abf9-4578-ad08-31348c4d3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30</vt:i4>
      </vt:variant>
      <vt:variant>
        <vt:lpstr>Intervalos Nomeados</vt:lpstr>
      </vt:variant>
      <vt:variant>
        <vt:i4>1</vt:i4>
      </vt:variant>
    </vt:vector>
  </HeadingPairs>
  <TitlesOfParts>
    <vt:vector size="31" baseType="lpstr">
      <vt:lpstr>Consolidação</vt:lpstr>
      <vt:lpstr>AL</vt:lpstr>
      <vt:lpstr>AM</vt:lpstr>
      <vt:lpstr>AP</vt:lpstr>
      <vt:lpstr>BA</vt:lpstr>
      <vt:lpstr>CE</vt:lpstr>
      <vt:lpstr>ES</vt:lpstr>
      <vt:lpstr>GO</vt:lpstr>
      <vt:lpstr>MA</vt:lpstr>
      <vt:lpstr>MG</vt:lpstr>
      <vt:lpstr>UAPM-MG</vt:lpstr>
      <vt:lpstr>UAGV-MG</vt:lpstr>
      <vt:lpstr>UAPC-MG</vt:lpstr>
      <vt:lpstr>MS</vt:lpstr>
      <vt:lpstr>MT</vt:lpstr>
      <vt:lpstr>PA</vt:lpstr>
      <vt:lpstr>UAI-PA</vt:lpstr>
      <vt:lpstr>PB</vt:lpstr>
      <vt:lpstr>PE</vt:lpstr>
      <vt:lpstr>PI</vt:lpstr>
      <vt:lpstr>PR</vt:lpstr>
      <vt:lpstr>RJ</vt:lpstr>
      <vt:lpstr>RN</vt:lpstr>
      <vt:lpstr>RO</vt:lpstr>
      <vt:lpstr>RR</vt:lpstr>
      <vt:lpstr>SC</vt:lpstr>
      <vt:lpstr>RS</vt:lpstr>
      <vt:lpstr>SE</vt:lpstr>
      <vt:lpstr>SP</vt:lpstr>
      <vt:lpstr>TO</vt:lpstr>
      <vt:lpstr>A</vt:lpstr>
    </vt:vector>
  </TitlesOfParts>
  <Manager/>
  <Company>ANM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 do Windows</dc:creator>
  <cp:keywords/>
  <dc:description/>
  <cp:lastModifiedBy>Amelia Cristina Mota Nunes</cp:lastModifiedBy>
  <cp:revision/>
  <dcterms:created xsi:type="dcterms:W3CDTF">2022-07-11T20:18:51Z</dcterms:created>
  <dcterms:modified xsi:type="dcterms:W3CDTF">2024-07-16T14:43:17Z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0x01010074AE241EBEF1C847BD7D9E9773DC3D81</vt:lpwstr>
  </property>
  <property fmtid="{D5CDD505-2E9C-101B-9397-08002B2CF9AE}" pid="3" name="MediaServiceImageTags">
    <vt:lpwstr/>
  </property>
</Properties>
</file>