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C:\BckHDSamSung\Desktop\ANM\LicitLocaçãoVtr\"/>
    </mc:Choice>
  </mc:AlternateContent>
  <xr:revisionPtr revIDLastSave="0" documentId="13_ncr:1_{598A9EA9-61D8-4AB0-B5B4-DF619C6132AB}" xr6:coauthVersionLast="41" xr6:coauthVersionMax="41" xr10:uidLastSave="{00000000-0000-0000-0000-000000000000}"/>
  <bookViews>
    <workbookView xWindow="-110" yWindow="-110" windowWidth="19420" windowHeight="10420" xr2:uid="{DCF8580C-05BE-4808-99BC-97C8A0D4AB4B}"/>
  </bookViews>
  <sheets>
    <sheet name="Planilha1" sheetId="1" r:id="rId1"/>
    <sheet name="Planilha2"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6" i="1" l="1"/>
  <c r="E14" i="1"/>
  <c r="G10" i="1"/>
  <c r="H10" i="1" s="1"/>
  <c r="G9" i="1"/>
  <c r="H9" i="1" s="1"/>
  <c r="G8" i="1"/>
  <c r="H8" i="1" s="1"/>
  <c r="H18" i="1" l="1"/>
  <c r="D12" i="1" l="1"/>
</calcChain>
</file>

<file path=xl/sharedStrings.xml><?xml version="1.0" encoding="utf-8"?>
<sst xmlns="http://schemas.openxmlformats.org/spreadsheetml/2006/main" count="23" uniqueCount="21">
  <si>
    <r>
      <t>EDITAL nº</t>
    </r>
    <r>
      <rPr>
        <sz val="12"/>
        <color theme="1"/>
        <rFont val="Calibri"/>
        <family val="2"/>
        <scheme val="minor"/>
      </rPr>
      <t>: 09/2019 – ANM</t>
    </r>
  </si>
  <si>
    <r>
      <rPr>
        <b/>
        <sz val="12"/>
        <color theme="1"/>
        <rFont val="Calibri"/>
        <family val="2"/>
        <scheme val="minor"/>
      </rPr>
      <t>PROCESSO nº</t>
    </r>
    <r>
      <rPr>
        <sz val="12"/>
        <color theme="1"/>
        <rFont val="Calibri"/>
        <family val="2"/>
        <scheme val="minor"/>
      </rPr>
      <t>: 48051.000540/2019-32</t>
    </r>
  </si>
  <si>
    <t>Item</t>
  </si>
  <si>
    <t>Descrição/Especificação</t>
  </si>
  <si>
    <t>Unid. de Medida</t>
  </si>
  <si>
    <t>Diária</t>
  </si>
  <si>
    <t>Subtotal (R$)</t>
  </si>
  <si>
    <t>Custo Diária
(Veic. + Mot.)
(A)</t>
  </si>
  <si>
    <t>Valor Ressarc.
(KM rod. + Pern...)
(B)</t>
  </si>
  <si>
    <t>Valor anual total da proposta (A) + (B)</t>
  </si>
  <si>
    <t>Valor Unit. *
Diária + Ressarc.
(A) + (B)</t>
  </si>
  <si>
    <t>CAMPOS A SEREM PREENCHIDOS pelo licitante, demais não devem ser alterados.</t>
  </si>
  <si>
    <t>Quantidade anual estimada de diárias - veículo c/ motorista</t>
  </si>
  <si>
    <t>Locação de veículo tipo picape, 4x4, com motorista (L200, Ranger, S10, etc.) para uso das Unidades da Agência Nacional de Mineração nos Estados da BA, GO, MG, MT, PA, RS, SC e SP nas ações de fiscalização de campo</t>
  </si>
  <si>
    <t>Locação de veículo tipo SUV com motorista (Tracker, EcoSport, Duster, etc.) para uso das Unidades da Agência Nacional de Mineração nos Estados da BA, GO, MG, MT, PA, RS, SC e SP nas ações de fiscalização de campo</t>
  </si>
  <si>
    <t>Locação de veículo de passeio flex, 1.4, com motorista (Gol, Uno, Sandero, etc.) para uso das Unidades da Agência Nacional de Mineração nos Estados da BA, GO, MG, MT, PA, RS, SC e SP nas ações de fiscalização de campo</t>
  </si>
  <si>
    <t>Custo anual com diárias para locação de veículos com motorista   (A)</t>
  </si>
  <si>
    <t xml:space="preserve">Valor UNITÁRIO a ser inserido no sistema eletrônico para cada item </t>
  </si>
  <si>
    <t>Quant.
Estimada ANUAL</t>
  </si>
  <si>
    <t>Custo anual da provisão p/ ressarcimento p/ KM rodado, pernoite, pedágio, etc...   (B)</t>
  </si>
  <si>
    <t>MODELO DE PLANILHA ORÇAMENTÁRIA - PREENCHIMENTO FORNECEDOR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</si>
</sst>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R$&quot;\ * #,##0.00_-;\-&quot;R$&quot;\ * #,##0.00_-;_-&quot;R$&quot;\ * &quot;-&quot;??_-;_-@_-"/>
  </numFmts>
  <fonts count="7" x14ac:knownFonts="1">
    <font>
      <sz val="11"/>
      <color theme="1"/>
      <name val="Calibri"/>
      <family val="2"/>
      <scheme val="minor"/>
    </font>
    <font>
      <sz val="11"/>
      <color theme="1"/>
      <name val="Calibri"/>
      <family val="2"/>
      <scheme val="minor"/>
    </font>
    <font>
      <b/>
      <sz val="11"/>
      <color theme="1"/>
      <name val="Calibri"/>
      <family val="2"/>
      <scheme val="minor"/>
    </font>
    <font>
      <b/>
      <sz val="12"/>
      <color theme="1"/>
      <name val="Calibri"/>
      <family val="2"/>
      <scheme val="minor"/>
    </font>
    <font>
      <sz val="12"/>
      <color theme="1"/>
      <name val="Calibri"/>
      <family val="2"/>
      <scheme val="minor"/>
    </font>
    <font>
      <b/>
      <sz val="12"/>
      <color theme="1"/>
      <name val="Calibri"/>
      <family val="2"/>
    </font>
    <font>
      <sz val="12"/>
      <color theme="1"/>
      <name val="Calibri"/>
      <family val="2"/>
    </font>
  </fonts>
  <fills count="6">
    <fill>
      <patternFill patternType="none"/>
    </fill>
    <fill>
      <patternFill patternType="gray125"/>
    </fill>
    <fill>
      <patternFill patternType="solid">
        <fgColor rgb="FFCCCCCC"/>
        <bgColor indexed="64"/>
      </patternFill>
    </fill>
    <fill>
      <patternFill patternType="solid">
        <fgColor rgb="FFFFFF00"/>
        <bgColor indexed="64"/>
      </patternFill>
    </fill>
    <fill>
      <patternFill patternType="solid">
        <fgColor rgb="FFD9D9D9"/>
        <bgColor indexed="64"/>
      </patternFill>
    </fill>
    <fill>
      <patternFill patternType="solid">
        <fgColor rgb="FF00B0F0"/>
        <bgColor indexed="64"/>
      </patternFill>
    </fill>
  </fills>
  <borders count="2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rgb="FF000000"/>
      </right>
      <top style="medium">
        <color indexed="64"/>
      </top>
      <bottom style="medium">
        <color indexed="64"/>
      </bottom>
      <diagonal/>
    </border>
    <border>
      <left style="thin">
        <color rgb="FF000000"/>
      </left>
      <right style="thin">
        <color rgb="FF000000"/>
      </right>
      <top style="medium">
        <color indexed="64"/>
      </top>
      <bottom style="medium">
        <color indexed="64"/>
      </bottom>
      <diagonal/>
    </border>
    <border>
      <left style="thin">
        <color rgb="FF000000"/>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rgb="FF000000"/>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s>
  <cellStyleXfs count="2">
    <xf numFmtId="0" fontId="0" fillId="0" borderId="0"/>
    <xf numFmtId="44" fontId="1" fillId="0" borderId="0" applyFont="0" applyFill="0" applyBorder="0" applyAlignment="0" applyProtection="0"/>
  </cellStyleXfs>
  <cellXfs count="43">
    <xf numFmtId="0" fontId="0" fillId="0" borderId="0" xfId="0"/>
    <xf numFmtId="0" fontId="3" fillId="0" borderId="0" xfId="0" applyFont="1"/>
    <xf numFmtId="0" fontId="4" fillId="0" borderId="0" xfId="0" applyFont="1"/>
    <xf numFmtId="0" fontId="6" fillId="0" borderId="0" xfId="0" applyFont="1" applyBorder="1" applyAlignment="1">
      <alignment horizontal="center" vertical="center" wrapText="1"/>
    </xf>
    <xf numFmtId="0" fontId="6" fillId="0" borderId="4" xfId="0" applyFont="1" applyBorder="1" applyAlignment="1">
      <alignment horizontal="center" vertical="center" wrapText="1"/>
    </xf>
    <xf numFmtId="0" fontId="6" fillId="0" borderId="4" xfId="0" applyFont="1" applyBorder="1" applyAlignment="1">
      <alignment horizontal="justify" vertical="center" wrapText="1"/>
    </xf>
    <xf numFmtId="0" fontId="6" fillId="0" borderId="5" xfId="0" applyFont="1" applyBorder="1" applyAlignment="1">
      <alignment horizontal="center" vertical="center" wrapText="1"/>
    </xf>
    <xf numFmtId="0" fontId="6" fillId="0" borderId="5" xfId="0" applyFont="1" applyBorder="1" applyAlignment="1">
      <alignment horizontal="justify" vertical="center" wrapText="1"/>
    </xf>
    <xf numFmtId="0" fontId="6" fillId="0" borderId="8" xfId="0" applyFont="1" applyBorder="1" applyAlignment="1">
      <alignment horizontal="center" vertical="center" wrapText="1"/>
    </xf>
    <xf numFmtId="0" fontId="6" fillId="0" borderId="8" xfId="0" applyFont="1" applyBorder="1" applyAlignment="1">
      <alignment horizontal="justify" vertical="center" wrapText="1"/>
    </xf>
    <xf numFmtId="0" fontId="5" fillId="2" borderId="11"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4" borderId="15" xfId="0" applyFont="1" applyFill="1" applyBorder="1" applyAlignment="1">
      <alignment horizontal="center" vertical="center" wrapText="1"/>
    </xf>
    <xf numFmtId="44" fontId="6" fillId="0" borderId="6" xfId="1" applyFont="1" applyBorder="1" applyAlignment="1">
      <alignment horizontal="center" vertical="center" wrapText="1"/>
    </xf>
    <xf numFmtId="44" fontId="6" fillId="0" borderId="7" xfId="1" applyFont="1" applyBorder="1" applyAlignment="1">
      <alignment horizontal="center" vertical="center" wrapText="1"/>
    </xf>
    <xf numFmtId="44" fontId="6" fillId="0" borderId="9" xfId="1" applyFont="1" applyBorder="1" applyAlignment="1">
      <alignment horizontal="center" vertical="center" wrapText="1"/>
    </xf>
    <xf numFmtId="44" fontId="5" fillId="4" borderId="15" xfId="1" applyFont="1" applyFill="1" applyBorder="1" applyAlignment="1">
      <alignment horizontal="center" vertical="center" wrapText="1"/>
    </xf>
    <xf numFmtId="2" fontId="6" fillId="3" borderId="5" xfId="0" applyNumberFormat="1" applyFont="1" applyFill="1" applyBorder="1" applyAlignment="1">
      <alignment horizontal="center" vertical="center" wrapText="1"/>
    </xf>
    <xf numFmtId="2" fontId="6" fillId="3" borderId="4" xfId="0" applyNumberFormat="1" applyFont="1" applyFill="1" applyBorder="1" applyAlignment="1">
      <alignment horizontal="center" vertical="center" wrapText="1"/>
    </xf>
    <xf numFmtId="2" fontId="6" fillId="3" borderId="8" xfId="0" applyNumberFormat="1" applyFont="1" applyFill="1" applyBorder="1" applyAlignment="1">
      <alignment horizontal="center" vertical="center" wrapText="1"/>
    </xf>
    <xf numFmtId="0" fontId="5" fillId="2" borderId="16" xfId="0" applyFont="1" applyFill="1" applyBorder="1" applyAlignment="1">
      <alignment horizontal="center" vertical="center" wrapText="1"/>
    </xf>
    <xf numFmtId="2" fontId="6" fillId="0" borderId="17" xfId="0" applyNumberFormat="1" applyFont="1" applyFill="1" applyBorder="1" applyAlignment="1">
      <alignment horizontal="center" vertical="center" wrapText="1"/>
    </xf>
    <xf numFmtId="2" fontId="6" fillId="0" borderId="18" xfId="0" applyNumberFormat="1" applyFont="1" applyFill="1" applyBorder="1" applyAlignment="1">
      <alignment horizontal="center" vertical="center" wrapText="1"/>
    </xf>
    <xf numFmtId="2" fontId="6" fillId="0" borderId="19" xfId="0" applyNumberFormat="1" applyFont="1" applyFill="1" applyBorder="1" applyAlignment="1">
      <alignment horizontal="center" vertical="center" wrapText="1"/>
    </xf>
    <xf numFmtId="2" fontId="0" fillId="0" borderId="0" xfId="0" applyNumberFormat="1"/>
    <xf numFmtId="0" fontId="5" fillId="2" borderId="10" xfId="0" applyFont="1" applyFill="1" applyBorder="1" applyAlignment="1">
      <alignment horizontal="center" vertical="center" textRotation="90" wrapText="1"/>
    </xf>
    <xf numFmtId="0" fontId="0" fillId="3" borderId="4" xfId="0" applyFill="1" applyBorder="1"/>
    <xf numFmtId="0" fontId="6" fillId="0" borderId="21" xfId="0" applyFont="1" applyBorder="1" applyAlignment="1">
      <alignment horizontal="center" vertical="center" wrapText="1"/>
    </xf>
    <xf numFmtId="0" fontId="6" fillId="0" borderId="22" xfId="0" applyFont="1" applyBorder="1" applyAlignment="1">
      <alignment horizontal="center" vertical="center" wrapText="1"/>
    </xf>
    <xf numFmtId="0" fontId="6" fillId="0" borderId="23" xfId="0" applyFont="1" applyBorder="1" applyAlignment="1">
      <alignment horizontal="center" vertical="center" wrapText="1"/>
    </xf>
    <xf numFmtId="0" fontId="2" fillId="5" borderId="4" xfId="0" applyFont="1" applyFill="1" applyBorder="1" applyAlignment="1">
      <alignment horizontal="center" vertical="center"/>
    </xf>
    <xf numFmtId="2" fontId="5" fillId="5" borderId="17" xfId="0" applyNumberFormat="1" applyFont="1" applyFill="1" applyBorder="1" applyAlignment="1">
      <alignment horizontal="center" vertical="center" wrapText="1"/>
    </xf>
    <xf numFmtId="2" fontId="5" fillId="5" borderId="18" xfId="0" applyNumberFormat="1" applyFont="1" applyFill="1" applyBorder="1" applyAlignment="1">
      <alignment horizontal="center" vertical="center" wrapText="1"/>
    </xf>
    <xf numFmtId="2" fontId="5" fillId="5" borderId="19" xfId="0" applyNumberFormat="1" applyFont="1" applyFill="1" applyBorder="1" applyAlignment="1">
      <alignment horizontal="center"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5" fillId="4" borderId="1" xfId="0" applyFont="1" applyFill="1" applyBorder="1" applyAlignment="1">
      <alignment horizontal="left" vertical="center" wrapText="1"/>
    </xf>
    <xf numFmtId="0" fontId="5" fillId="4" borderId="2" xfId="0" applyFont="1" applyFill="1" applyBorder="1" applyAlignment="1">
      <alignment horizontal="left" vertical="center" wrapText="1"/>
    </xf>
    <xf numFmtId="0" fontId="5" fillId="4" borderId="20" xfId="0" applyFont="1" applyFill="1" applyBorder="1" applyAlignment="1">
      <alignment horizontal="left" vertical="center" wrapText="1"/>
    </xf>
    <xf numFmtId="0" fontId="6" fillId="0" borderId="0" xfId="0" applyFont="1" applyBorder="1" applyAlignment="1">
      <alignment horizontal="center" vertical="center" wrapText="1"/>
    </xf>
    <xf numFmtId="0" fontId="5" fillId="4" borderId="13" xfId="0" applyFont="1" applyFill="1" applyBorder="1" applyAlignment="1">
      <alignment horizontal="left" vertical="center" wrapText="1"/>
    </xf>
    <xf numFmtId="0" fontId="5" fillId="4" borderId="14" xfId="0" applyFont="1" applyFill="1" applyBorder="1" applyAlignment="1">
      <alignment horizontal="left" vertical="center" wrapText="1"/>
    </xf>
  </cellXfs>
  <cellStyles count="2">
    <cellStyle name="Mo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BA2AD6-4744-4A54-8703-C6191AE2E7A0}">
  <dimension ref="A1:J22"/>
  <sheetViews>
    <sheetView tabSelected="1" topLeftCell="A4" workbookViewId="0">
      <selection activeCell="B8" sqref="B8"/>
    </sheetView>
  </sheetViews>
  <sheetFormatPr defaultRowHeight="14.5" x14ac:dyDescent="0.35"/>
  <cols>
    <col min="1" max="1" width="3.6328125" customWidth="1"/>
    <col min="2" max="2" width="44.36328125" customWidth="1"/>
    <col min="3" max="3" width="10.08984375" customWidth="1"/>
    <col min="4" max="4" width="10.6328125" customWidth="1"/>
    <col min="5" max="5" width="17.26953125" customWidth="1"/>
    <col min="6" max="6" width="20" customWidth="1"/>
    <col min="7" max="7" width="17.08984375" customWidth="1"/>
    <col min="8" max="8" width="17.36328125" customWidth="1"/>
  </cols>
  <sheetData>
    <row r="1" spans="1:10" ht="15.5" x14ac:dyDescent="0.35">
      <c r="A1" s="1" t="s">
        <v>0</v>
      </c>
    </row>
    <row r="2" spans="1:10" ht="10" customHeight="1" x14ac:dyDescent="0.35"/>
    <row r="3" spans="1:10" ht="15.5" x14ac:dyDescent="0.35">
      <c r="A3" s="2" t="s">
        <v>1</v>
      </c>
    </row>
    <row r="4" spans="1:10" ht="10" customHeight="1" thickBot="1" x14ac:dyDescent="0.4"/>
    <row r="5" spans="1:10" ht="15" thickBot="1" x14ac:dyDescent="0.4">
      <c r="A5" s="34" t="s">
        <v>20</v>
      </c>
      <c r="B5" s="35"/>
      <c r="C5" s="35"/>
      <c r="D5" s="35"/>
      <c r="E5" s="35"/>
      <c r="F5" s="35"/>
      <c r="G5" s="35"/>
      <c r="H5" s="36"/>
    </row>
    <row r="6" spans="1:10" ht="10" customHeight="1" thickBot="1" x14ac:dyDescent="0.4"/>
    <row r="7" spans="1:10" ht="49" customHeight="1" thickBot="1" x14ac:dyDescent="0.4">
      <c r="A7" s="25" t="s">
        <v>2</v>
      </c>
      <c r="B7" s="10" t="s">
        <v>3</v>
      </c>
      <c r="C7" s="10" t="s">
        <v>4</v>
      </c>
      <c r="D7" s="10" t="s">
        <v>18</v>
      </c>
      <c r="E7" s="10" t="s">
        <v>7</v>
      </c>
      <c r="F7" s="10" t="s">
        <v>8</v>
      </c>
      <c r="G7" s="20" t="s">
        <v>10</v>
      </c>
      <c r="H7" s="11" t="s">
        <v>6</v>
      </c>
    </row>
    <row r="8" spans="1:10" ht="79" customHeight="1" x14ac:dyDescent="0.35">
      <c r="A8" s="27">
        <v>1</v>
      </c>
      <c r="B8" s="7" t="s">
        <v>13</v>
      </c>
      <c r="C8" s="6" t="s">
        <v>5</v>
      </c>
      <c r="D8" s="6">
        <v>823</v>
      </c>
      <c r="E8" s="17"/>
      <c r="F8" s="21">
        <v>234.88</v>
      </c>
      <c r="G8" s="31">
        <f>E8+F8</f>
        <v>234.88</v>
      </c>
      <c r="H8" s="13">
        <f>D8*G8</f>
        <v>193306.23999999999</v>
      </c>
      <c r="J8" s="24"/>
    </row>
    <row r="9" spans="1:10" ht="80.5" customHeight="1" x14ac:dyDescent="0.35">
      <c r="A9" s="28">
        <v>2</v>
      </c>
      <c r="B9" s="5" t="s">
        <v>14</v>
      </c>
      <c r="C9" s="4" t="s">
        <v>5</v>
      </c>
      <c r="D9" s="4">
        <v>777</v>
      </c>
      <c r="E9" s="18"/>
      <c r="F9" s="22">
        <v>220.58</v>
      </c>
      <c r="G9" s="32">
        <f>E9+F9</f>
        <v>220.58</v>
      </c>
      <c r="H9" s="14">
        <f>D9*G9</f>
        <v>171390.66</v>
      </c>
      <c r="J9" s="24"/>
    </row>
    <row r="10" spans="1:10" ht="77.5" customHeight="1" thickBot="1" x14ac:dyDescent="0.4">
      <c r="A10" s="29">
        <v>3</v>
      </c>
      <c r="B10" s="9" t="s">
        <v>15</v>
      </c>
      <c r="C10" s="8" t="s">
        <v>5</v>
      </c>
      <c r="D10" s="8">
        <v>306</v>
      </c>
      <c r="E10" s="19"/>
      <c r="F10" s="23">
        <v>145.21</v>
      </c>
      <c r="G10" s="33">
        <f>E10+F10</f>
        <v>145.21</v>
      </c>
      <c r="H10" s="15">
        <f>D10*G10</f>
        <v>44434.26</v>
      </c>
      <c r="J10" s="24"/>
    </row>
    <row r="11" spans="1:10" ht="10" customHeight="1" thickBot="1" x14ac:dyDescent="0.4">
      <c r="A11" s="40"/>
      <c r="B11" s="40"/>
      <c r="C11" s="40"/>
      <c r="D11" s="40"/>
      <c r="E11" s="40"/>
      <c r="F11" s="40"/>
      <c r="G11" s="40"/>
      <c r="H11" s="40"/>
    </row>
    <row r="12" spans="1:10" ht="16" thickBot="1" x14ac:dyDescent="0.4">
      <c r="A12" s="41" t="s">
        <v>12</v>
      </c>
      <c r="B12" s="42"/>
      <c r="C12" s="42"/>
      <c r="D12" s="12">
        <f>SUM(D8:D10)</f>
        <v>1906</v>
      </c>
      <c r="E12" s="40"/>
      <c r="F12" s="40"/>
      <c r="G12" s="40"/>
      <c r="H12" s="40"/>
    </row>
    <row r="13" spans="1:10" ht="10" customHeight="1" thickBot="1" x14ac:dyDescent="0.4">
      <c r="A13" s="40"/>
      <c r="B13" s="40"/>
      <c r="C13" s="40"/>
      <c r="D13" s="40"/>
      <c r="E13" s="40"/>
      <c r="F13" s="40"/>
      <c r="G13" s="40"/>
      <c r="H13" s="40"/>
    </row>
    <row r="14" spans="1:10" ht="16" customHeight="1" thickBot="1" x14ac:dyDescent="0.4">
      <c r="A14" s="41" t="s">
        <v>16</v>
      </c>
      <c r="B14" s="42"/>
      <c r="C14" s="42"/>
      <c r="D14" s="42"/>
      <c r="E14" s="16">
        <f>(D8*E8)+(D9*E9)+(D10*E10)</f>
        <v>0</v>
      </c>
      <c r="F14" s="3"/>
      <c r="G14" s="3"/>
      <c r="H14" s="3"/>
    </row>
    <row r="15" spans="1:10" ht="10" customHeight="1" thickBot="1" x14ac:dyDescent="0.4">
      <c r="A15" s="3"/>
      <c r="B15" s="3"/>
      <c r="C15" s="3"/>
      <c r="D15" s="3"/>
      <c r="E15" s="3"/>
      <c r="F15" s="3"/>
      <c r="G15" s="3"/>
      <c r="H15" s="3"/>
    </row>
    <row r="16" spans="1:10" ht="16" customHeight="1" thickBot="1" x14ac:dyDescent="0.4">
      <c r="A16" s="41" t="s">
        <v>19</v>
      </c>
      <c r="B16" s="42"/>
      <c r="C16" s="42"/>
      <c r="D16" s="42"/>
      <c r="E16" s="42"/>
      <c r="F16" s="16">
        <f>(D8*F8)+(D9*F9)+(D10*F10)</f>
        <v>409131.16000000003</v>
      </c>
      <c r="G16" s="3"/>
      <c r="H16" s="3"/>
    </row>
    <row r="17" spans="1:8" ht="10" customHeight="1" thickBot="1" x14ac:dyDescent="0.4">
      <c r="A17" s="3"/>
      <c r="B17" s="3"/>
      <c r="C17" s="3"/>
      <c r="D17" s="3"/>
      <c r="E17" s="3"/>
      <c r="F17" s="3"/>
      <c r="G17" s="3"/>
      <c r="H17" s="3"/>
    </row>
    <row r="18" spans="1:8" ht="16" customHeight="1" thickBot="1" x14ac:dyDescent="0.4">
      <c r="A18" s="37" t="s">
        <v>9</v>
      </c>
      <c r="B18" s="38"/>
      <c r="C18" s="38"/>
      <c r="D18" s="38"/>
      <c r="E18" s="38"/>
      <c r="F18" s="38"/>
      <c r="G18" s="39"/>
      <c r="H18" s="16">
        <f>SUM(H8:H10)</f>
        <v>409131.16000000003</v>
      </c>
    </row>
    <row r="19" spans="1:8" ht="15.5" x14ac:dyDescent="0.35">
      <c r="A19" s="3"/>
      <c r="B19" s="3"/>
      <c r="C19" s="3"/>
      <c r="D19" s="3"/>
      <c r="E19" s="3"/>
      <c r="F19" s="3"/>
      <c r="G19" s="3"/>
      <c r="H19" s="3"/>
    </row>
    <row r="21" spans="1:8" x14ac:dyDescent="0.35">
      <c r="A21" s="26"/>
      <c r="B21" t="s">
        <v>11</v>
      </c>
    </row>
    <row r="22" spans="1:8" x14ac:dyDescent="0.35">
      <c r="A22" s="30"/>
      <c r="B22" t="s">
        <v>17</v>
      </c>
    </row>
  </sheetData>
  <mergeCells count="8">
    <mergeCell ref="A5:H5"/>
    <mergeCell ref="A18:G18"/>
    <mergeCell ref="A11:H11"/>
    <mergeCell ref="A13:H13"/>
    <mergeCell ref="A14:D14"/>
    <mergeCell ref="A16:E16"/>
    <mergeCell ref="A12:C12"/>
    <mergeCell ref="E12:H12"/>
  </mergeCells>
  <pageMargins left="0.51181102362204722" right="0.51181102362204722" top="0.78740157480314965" bottom="0.78740157480314965" header="0.31496062992125984" footer="0.31496062992125984"/>
  <pageSetup paperSize="9" orientation="landscape"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8B4BD4-0F6E-44E9-940D-ED1A5AADEF20}">
  <dimension ref="A1"/>
  <sheetViews>
    <sheetView workbookViewId="0"/>
  </sheetViews>
  <sheetFormatPr defaultRowHeight="14.5" x14ac:dyDescent="0.35"/>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Planilha1</vt:lpstr>
      <vt:lpstr>Planilha2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Álvaro Barbosa de Santana</dc:creator>
  <cp:lastModifiedBy>Álvaro Barbosa de Santana</cp:lastModifiedBy>
  <cp:lastPrinted>2019-10-12T22:26:02Z</cp:lastPrinted>
  <dcterms:created xsi:type="dcterms:W3CDTF">2019-10-11T19:53:12Z</dcterms:created>
  <dcterms:modified xsi:type="dcterms:W3CDTF">2019-10-15T17:17:57Z</dcterms:modified>
</cp:coreProperties>
</file>