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Y:\CPL 2023 DINLIC\EDITAIS\PREGÕES ELETRÔNICO SEI\Pregão 4-2023 - Manut. Elevadores RN\"/>
    </mc:Choice>
  </mc:AlternateContent>
  <xr:revisionPtr revIDLastSave="0" documentId="8_{E9F452F2-0E61-40EF-B172-B65792A5120B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SINAPI E OUTROS" sheetId="2" r:id="rId1"/>
    <sheet name="BDI" sheetId="3" r:id="rId2"/>
  </sheets>
  <definedNames>
    <definedName name="bdir">BDI!$G$25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0" i="3" l="1"/>
  <c r="G31" i="3" s="1"/>
  <c r="G25" i="3" s="1"/>
  <c r="P16" i="3"/>
  <c r="G15" i="3" s="1"/>
  <c r="G9" i="3" l="1"/>
  <c r="H30" i="2" l="1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29" i="2"/>
  <c r="I29" i="2" s="1"/>
  <c r="H22" i="2"/>
  <c r="I22" i="2" s="1"/>
  <c r="H23" i="2"/>
  <c r="I23" i="2" s="1"/>
  <c r="H24" i="2"/>
  <c r="I24" i="2" s="1"/>
  <c r="H25" i="2"/>
  <c r="I25" i="2" s="1"/>
  <c r="H26" i="2"/>
  <c r="I26" i="2" s="1"/>
  <c r="H21" i="2"/>
  <c r="I21" i="2" s="1"/>
  <c r="H17" i="2"/>
  <c r="I17" i="2" s="1"/>
  <c r="H18" i="2"/>
  <c r="I18" i="2" s="1"/>
  <c r="H16" i="2"/>
  <c r="I16" i="2" s="1"/>
  <c r="I37" i="2" l="1"/>
  <c r="I27" i="2"/>
  <c r="I19" i="2"/>
  <c r="F17" i="2"/>
  <c r="F18" i="2"/>
  <c r="F16" i="2"/>
  <c r="F26" i="2"/>
  <c r="F25" i="2"/>
  <c r="F24" i="2"/>
  <c r="F23" i="2"/>
  <c r="F22" i="2"/>
  <c r="F21" i="2"/>
  <c r="F19" i="2" l="1"/>
  <c r="I38" i="2"/>
  <c r="F27" i="2"/>
  <c r="F36" i="2"/>
  <c r="F35" i="2"/>
  <c r="F29" i="2"/>
  <c r="F30" i="2"/>
  <c r="F31" i="2"/>
  <c r="F32" i="2"/>
  <c r="F33" i="2"/>
  <c r="F34" i="2"/>
  <c r="I39" i="2" l="1"/>
  <c r="F37" i="2"/>
  <c r="F38" i="2" s="1"/>
</calcChain>
</file>

<file path=xl/sharedStrings.xml><?xml version="1.0" encoding="utf-8"?>
<sst xmlns="http://schemas.openxmlformats.org/spreadsheetml/2006/main" count="106" uniqueCount="75">
  <si>
    <t>UNIDADE</t>
  </si>
  <si>
    <t>DESCRIÇÃO</t>
  </si>
  <si>
    <t>QUANTIDADE</t>
  </si>
  <si>
    <t xml:space="preserve">UN </t>
  </si>
  <si>
    <t>CORREDIÇA DE NYLON</t>
  </si>
  <si>
    <t>ROLETE DE PORTA</t>
  </si>
  <si>
    <t>CONTATO DE PORTA</t>
  </si>
  <si>
    <t>FONTE CHAVEADA</t>
  </si>
  <si>
    <t>RESISTOR DE POTÊNCIA 7,5R 1KW 5%</t>
  </si>
  <si>
    <t>MINI CONTATOR 24V DC/6A AC3, 3P-1NF</t>
  </si>
  <si>
    <t>CONJUNTO ROLETE</t>
  </si>
  <si>
    <t>TOTAL PARCIAL</t>
  </si>
  <si>
    <t>ITEM</t>
  </si>
  <si>
    <t>Engenheiro civil de obra pleno</t>
  </si>
  <si>
    <t>h</t>
  </si>
  <si>
    <t xml:space="preserve">Montador Eletromecânico </t>
  </si>
  <si>
    <t>Graxa lubrificante</t>
  </si>
  <si>
    <t>kg</t>
  </si>
  <si>
    <t>Estopa</t>
  </si>
  <si>
    <t>Fita isolante adesiva antichama, uso até 750V, em rolo de 19 mm x 5 m</t>
  </si>
  <si>
    <t>un</t>
  </si>
  <si>
    <t>Terminal a compressão em cobre para cabo 2,5 mm2, 1 furo e 1 compressão, para parafuso de fixação m5</t>
  </si>
  <si>
    <t>Abraçadeira de nylon para amarração de cabos, comprimento de 100 x 2,5 mm</t>
  </si>
  <si>
    <t xml:space="preserve">Pasta desengraxante 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</si>
  <si>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</si>
  <si>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</si>
  <si>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</si>
  <si>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</si>
  <si>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</si>
  <si>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</si>
  <si>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</si>
  <si>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</si>
  <si>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</si>
  <si>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</si>
  <si>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</si>
  <si>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</si>
  <si>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</si>
  <si>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</si>
  <si>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</si>
  <si>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</si>
  <si>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</si>
  <si>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CHAVE DE FIM de CURSO</t>
  </si>
  <si>
    <t>VALOR UNITÁRIO SEM BDI</t>
  </si>
  <si>
    <t>VALOR TOTAL SEM BDI</t>
  </si>
  <si>
    <t>BDI</t>
  </si>
  <si>
    <t>VALOR UNITÁRIO COM BDI</t>
  </si>
  <si>
    <t>VALOR TOTAL COM BDI</t>
  </si>
  <si>
    <t>VALOR TOTAL PARA 12 MESES</t>
  </si>
  <si>
    <t>VALOR TOTAL MENSAL</t>
  </si>
  <si>
    <t xml:space="preserve">BDI = </t>
  </si>
  <si>
    <t>NORMAL SEM CPRB</t>
  </si>
  <si>
    <t>onde,</t>
  </si>
  <si>
    <t>AC</t>
  </si>
  <si>
    <t>taxa de rateio da administração central</t>
  </si>
  <si>
    <t>DF</t>
  </si>
  <si>
    <t>taxas de despesas financeiras</t>
  </si>
  <si>
    <t>COFINS</t>
  </si>
  <si>
    <t>R</t>
  </si>
  <si>
    <t>taxa de risco, seguro e garantia do empreendimento</t>
  </si>
  <si>
    <t>PIS</t>
  </si>
  <si>
    <t>L</t>
  </si>
  <si>
    <t>taxa de lucro</t>
  </si>
  <si>
    <t>ISS</t>
  </si>
  <si>
    <t>I</t>
  </si>
  <si>
    <t>taxa de tributos (COFINS, PIS, ISS e CPRB)</t>
  </si>
  <si>
    <t>CPRB</t>
  </si>
  <si>
    <t>TOTAL</t>
  </si>
  <si>
    <t xml:space="preserve">BDIR = </t>
  </si>
  <si>
    <t>REDUZIDO SEM CPRB</t>
  </si>
  <si>
    <t xml:space="preserve">Auxiliar de mecânico </t>
  </si>
  <si>
    <t>MODELO DE PROPOSTA</t>
  </si>
  <si>
    <t>IDENTIFICAÇÃO COMPLETA DA EMPRESA, NOME, CNPJ, RESPONSÁVEL, ENDEREÇO, TELEFONE, E-MAIL....</t>
  </si>
  <si>
    <t>1) deverão ser preenchidos campos em amarelo</t>
  </si>
  <si>
    <t>2) na aba BDI, os percentuais deverão ser detalhados</t>
  </si>
  <si>
    <t>3) tratando-se os itens abaixo de mera estimativa, os mesmos poderão ser alterados pela licitante, em proposta, desde que se mantenha o caráter de exequibilidade.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</si>
</sst>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1"/>
      <color rgb="FFFF000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3" fillId="2" borderId="11" xfId="0" applyFont="1" applyFill="1" applyBorder="1"/>
    <xf numFmtId="10" fontId="3" fillId="2" borderId="12" xfId="0" applyNumberFormat="1" applyFont="1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5" fillId="3" borderId="6" xfId="0" applyFont="1" applyFill="1" applyBorder="1" applyAlignment="1">
      <alignment horizontal="center" vertical="center"/>
    </xf>
    <xf numFmtId="43" fontId="0" fillId="0" borderId="0" xfId="1" applyFont="1"/>
    <xf numFmtId="0" fontId="5" fillId="3" borderId="8" xfId="0" applyFont="1" applyFill="1" applyBorder="1" applyAlignment="1">
      <alignment horizontal="center" vertical="center"/>
    </xf>
    <xf numFmtId="43" fontId="6" fillId="3" borderId="9" xfId="1" applyFont="1" applyFill="1" applyBorder="1"/>
    <xf numFmtId="43" fontId="6" fillId="4" borderId="0" xfId="1" applyFont="1" applyFill="1" applyBorder="1"/>
    <xf numFmtId="43" fontId="0" fillId="4" borderId="0" xfId="1" applyFont="1" applyFill="1"/>
    <xf numFmtId="164" fontId="0" fillId="4" borderId="1" xfId="0" applyNumberFormat="1" applyFill="1" applyBorder="1" applyAlignment="1">
      <alignment horizontal="center" vertical="center"/>
    </xf>
    <xf numFmtId="10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47625</xdr:rowOff>
    </xdr:from>
    <xdr:to>
      <xdr:col>12</xdr:col>
      <xdr:colOff>123825</xdr:colOff>
      <xdr:row>6</xdr:row>
      <xdr:rowOff>152400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EC129EB-BB9E-4148-BB11-A75524DE0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06425"/>
          <a:ext cx="4200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190500</xdr:colOff>
      <xdr:row>19</xdr:row>
      <xdr:rowOff>47625</xdr:rowOff>
    </xdr:from>
    <xdr:to>
      <xdr:col>12</xdr:col>
      <xdr:colOff>123825</xdr:colOff>
      <xdr:row>22</xdr:row>
      <xdr:rowOff>152400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44559613-77A5-4554-8E60-6D31B6BEB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578225"/>
          <a:ext cx="4200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showGridLines="0" workbookViewId="0">
      <pane ySplit="14" topLeftCell="A21" activePane="bottomLeft" state="frozen"/>
      <selection pane="bottomLeft" activeCell="A10" sqref="A10"/>
    </sheetView>
  </sheetViews>
  <sheetFormatPr defaultRowHeight="15" x14ac:dyDescent="0.25"/>
  <cols>
    <col min="2" max="2" width="39" customWidth="1"/>
    <col min="3" max="3" width="13.140625" customWidth="1"/>
    <col min="4" max="4" width="14.7109375" customWidth="1"/>
    <col min="5" max="5" width="18.28515625" customWidth="1"/>
    <col min="6" max="6" width="16.42578125" customWidth="1"/>
    <col min="7" max="7" width="11.5703125" customWidth="1"/>
    <col min="8" max="8" width="17.140625" customWidth="1"/>
    <col min="9" max="9" width="13.28515625" customWidth="1"/>
  </cols>
  <sheetData>
    <row r="1" spans="1:9" x14ac:dyDescent="0.25">
      <c r="A1" t="s">
        <v>71</v>
      </c>
    </row>
    <row r="7" spans="1:9" x14ac:dyDescent="0.25">
      <c r="A7" t="s">
        <v>72</v>
      </c>
    </row>
    <row r="8" spans="1:9" x14ac:dyDescent="0.25">
      <c r="A8" t="s">
        <v>73</v>
      </c>
    </row>
    <row r="9" spans="1:9" x14ac:dyDescent="0.25">
      <c r="A9" t="s">
        <v>74</v>
      </c>
    </row>
    <row r="13" spans="1:9" ht="21.75" customHeight="1" x14ac:dyDescent="0.25">
      <c r="A13" s="49" t="s">
        <v>70</v>
      </c>
      <c r="B13" s="49"/>
      <c r="C13" s="49"/>
      <c r="D13" s="49"/>
      <c r="E13" s="49"/>
      <c r="F13" s="49"/>
      <c r="G13" s="49"/>
      <c r="H13" s="49"/>
      <c r="I13" s="49"/>
    </row>
    <row r="14" spans="1:9" ht="30" x14ac:dyDescent="0.25">
      <c r="A14" s="19" t="s">
        <v>12</v>
      </c>
      <c r="B14" s="19" t="s">
        <v>1</v>
      </c>
      <c r="C14" s="19" t="s">
        <v>0</v>
      </c>
      <c r="D14" s="19" t="s">
        <v>2</v>
      </c>
      <c r="E14" s="18" t="s">
        <v>42</v>
      </c>
      <c r="F14" s="18" t="s">
        <v>43</v>
      </c>
      <c r="G14" s="19" t="s">
        <v>44</v>
      </c>
      <c r="H14" s="20" t="s">
        <v>45</v>
      </c>
      <c r="I14" s="21" t="s">
        <v>46</v>
      </c>
    </row>
    <row r="15" spans="1:9" ht="22.5" customHeight="1" x14ac:dyDescent="0.25">
      <c r="A15" s="8">
        <v>1</v>
      </c>
      <c r="B15" s="51"/>
      <c r="C15" s="51"/>
      <c r="D15" s="51"/>
      <c r="E15" s="51"/>
      <c r="F15" s="51"/>
      <c r="G15" s="10"/>
      <c r="H15" s="10"/>
      <c r="I15" s="10"/>
    </row>
    <row r="16" spans="1:9" x14ac:dyDescent="0.25">
      <c r="A16" s="9" t="s">
        <v>24</v>
      </c>
      <c r="B16" s="13" t="s">
        <v>13</v>
      </c>
      <c r="C16" s="8" t="s">
        <v>14</v>
      </c>
      <c r="D16" s="14"/>
      <c r="E16" s="44"/>
      <c r="F16" s="4">
        <f>D16*E16</f>
        <v>0</v>
      </c>
      <c r="G16" s="45"/>
      <c r="H16" s="4">
        <f>E16+(E16*G16)</f>
        <v>0</v>
      </c>
      <c r="I16" s="4">
        <f>H16*D16</f>
        <v>0</v>
      </c>
    </row>
    <row r="17" spans="1:9" x14ac:dyDescent="0.25">
      <c r="A17" s="9" t="s">
        <v>25</v>
      </c>
      <c r="B17" s="13" t="s">
        <v>15</v>
      </c>
      <c r="C17" s="8" t="s">
        <v>14</v>
      </c>
      <c r="D17" s="14"/>
      <c r="E17" s="44"/>
      <c r="F17" s="4">
        <f t="shared" ref="F17:F18" si="0">D17*E17</f>
        <v>0</v>
      </c>
      <c r="G17" s="45"/>
      <c r="H17" s="4">
        <f t="shared" ref="H17:H18" si="1">E17+(E17*G17)</f>
        <v>0</v>
      </c>
      <c r="I17" s="4">
        <f t="shared" ref="I17:I18" si="2">H17*D17</f>
        <v>0</v>
      </c>
    </row>
    <row r="18" spans="1:9" x14ac:dyDescent="0.25">
      <c r="A18" s="9" t="s">
        <v>26</v>
      </c>
      <c r="B18" s="13" t="s">
        <v>69</v>
      </c>
      <c r="C18" s="8" t="s">
        <v>14</v>
      </c>
      <c r="D18" s="14"/>
      <c r="E18" s="44"/>
      <c r="F18" s="4">
        <f t="shared" si="0"/>
        <v>0</v>
      </c>
      <c r="G18" s="45"/>
      <c r="H18" s="4">
        <f t="shared" si="1"/>
        <v>0</v>
      </c>
      <c r="I18" s="4">
        <f t="shared" si="2"/>
        <v>0</v>
      </c>
    </row>
    <row r="19" spans="1:9" ht="24" customHeight="1" x14ac:dyDescent="0.25">
      <c r="A19" s="48" t="s">
        <v>11</v>
      </c>
      <c r="B19" s="48"/>
      <c r="C19" s="48"/>
      <c r="D19" s="48"/>
      <c r="E19" s="48"/>
      <c r="F19" s="4">
        <f>SUM(F16:F18)</f>
        <v>0</v>
      </c>
      <c r="G19" s="10"/>
      <c r="H19" s="10"/>
      <c r="I19" s="5">
        <f>SUM(I16:I18)</f>
        <v>0</v>
      </c>
    </row>
    <row r="20" spans="1:9" ht="21" customHeight="1" x14ac:dyDescent="0.25">
      <c r="A20" s="8">
        <v>2</v>
      </c>
      <c r="B20" s="52"/>
      <c r="C20" s="52"/>
      <c r="D20" s="52"/>
      <c r="E20" s="52"/>
      <c r="F20" s="52"/>
      <c r="G20" s="10"/>
      <c r="H20" s="10"/>
      <c r="I20" s="8"/>
    </row>
    <row r="21" spans="1:9" x14ac:dyDescent="0.25">
      <c r="A21" s="9" t="s">
        <v>27</v>
      </c>
      <c r="B21" s="13" t="s">
        <v>16</v>
      </c>
      <c r="C21" s="8" t="s">
        <v>17</v>
      </c>
      <c r="D21" s="14"/>
      <c r="E21" s="44"/>
      <c r="F21" s="4">
        <f t="shared" ref="F21:F26" si="3">E21*D21</f>
        <v>0</v>
      </c>
      <c r="G21" s="45"/>
      <c r="H21" s="4">
        <f>E21+(E21*G21)</f>
        <v>0</v>
      </c>
      <c r="I21" s="4">
        <f>H21*D21</f>
        <v>0</v>
      </c>
    </row>
    <row r="22" spans="1:9" x14ac:dyDescent="0.25">
      <c r="A22" s="9" t="s">
        <v>28</v>
      </c>
      <c r="B22" s="13" t="s">
        <v>18</v>
      </c>
      <c r="C22" s="8" t="s">
        <v>17</v>
      </c>
      <c r="D22" s="14"/>
      <c r="E22" s="44"/>
      <c r="F22" s="4">
        <f t="shared" si="3"/>
        <v>0</v>
      </c>
      <c r="G22" s="45"/>
      <c r="H22" s="4">
        <f t="shared" ref="H22:H26" si="4">E22+(E22*G22)</f>
        <v>0</v>
      </c>
      <c r="I22" s="4">
        <f t="shared" ref="I22:I26" si="5">H22*D22</f>
        <v>0</v>
      </c>
    </row>
    <row r="23" spans="1:9" ht="30" x14ac:dyDescent="0.25">
      <c r="A23" s="7" t="s">
        <v>29</v>
      </c>
      <c r="B23" s="13" t="s">
        <v>19</v>
      </c>
      <c r="C23" s="8" t="s">
        <v>20</v>
      </c>
      <c r="D23" s="14"/>
      <c r="E23" s="44"/>
      <c r="F23" s="4">
        <f t="shared" si="3"/>
        <v>0</v>
      </c>
      <c r="G23" s="45"/>
      <c r="H23" s="4">
        <f t="shared" si="4"/>
        <v>0</v>
      </c>
      <c r="I23" s="4">
        <f t="shared" si="5"/>
        <v>0</v>
      </c>
    </row>
    <row r="24" spans="1:9" ht="45" x14ac:dyDescent="0.25">
      <c r="A24" s="7" t="s">
        <v>30</v>
      </c>
      <c r="B24" s="13" t="s">
        <v>21</v>
      </c>
      <c r="C24" s="8" t="s">
        <v>20</v>
      </c>
      <c r="D24" s="14"/>
      <c r="E24" s="44"/>
      <c r="F24" s="4">
        <f t="shared" si="3"/>
        <v>0</v>
      </c>
      <c r="G24" s="45"/>
      <c r="H24" s="4">
        <f t="shared" si="4"/>
        <v>0</v>
      </c>
      <c r="I24" s="4">
        <f t="shared" si="5"/>
        <v>0</v>
      </c>
    </row>
    <row r="25" spans="1:9" ht="30" x14ac:dyDescent="0.25">
      <c r="A25" s="7" t="s">
        <v>31</v>
      </c>
      <c r="B25" s="13" t="s">
        <v>22</v>
      </c>
      <c r="C25" s="8" t="s">
        <v>20</v>
      </c>
      <c r="D25" s="14"/>
      <c r="E25" s="44"/>
      <c r="F25" s="4">
        <f t="shared" si="3"/>
        <v>0</v>
      </c>
      <c r="G25" s="45"/>
      <c r="H25" s="4">
        <f t="shared" si="4"/>
        <v>0</v>
      </c>
      <c r="I25" s="4">
        <f t="shared" si="5"/>
        <v>0</v>
      </c>
    </row>
    <row r="26" spans="1:9" ht="110.25" customHeight="1" x14ac:dyDescent="0.25">
      <c r="A26" s="7" t="s">
        <v>32</v>
      </c>
      <c r="B26" s="15" t="s">
        <v>23</v>
      </c>
      <c r="C26" s="8" t="s">
        <v>17</v>
      </c>
      <c r="D26" s="14"/>
      <c r="E26" s="44"/>
      <c r="F26" s="4">
        <f t="shared" si="3"/>
        <v>0</v>
      </c>
      <c r="G26" s="45"/>
      <c r="H26" s="4">
        <f t="shared" si="4"/>
        <v>0</v>
      </c>
      <c r="I26" s="4">
        <f t="shared" si="5"/>
        <v>0</v>
      </c>
    </row>
    <row r="27" spans="1:9" ht="20.25" customHeight="1" x14ac:dyDescent="0.25">
      <c r="A27" s="50" t="s">
        <v>11</v>
      </c>
      <c r="B27" s="50"/>
      <c r="C27" s="50"/>
      <c r="D27" s="50"/>
      <c r="E27" s="50"/>
      <c r="F27" s="16">
        <f>SUM(F21:F26)</f>
        <v>0</v>
      </c>
      <c r="G27" s="10"/>
      <c r="H27" s="8"/>
      <c r="I27" s="5">
        <f>SUM(I21:I26)</f>
        <v>0</v>
      </c>
    </row>
    <row r="28" spans="1:9" x14ac:dyDescent="0.25">
      <c r="A28" s="8">
        <v>3</v>
      </c>
      <c r="B28" s="50"/>
      <c r="C28" s="50"/>
      <c r="D28" s="50"/>
      <c r="E28" s="50"/>
      <c r="F28" s="50"/>
      <c r="G28" s="10"/>
      <c r="H28" s="8"/>
      <c r="I28" s="8"/>
    </row>
    <row r="29" spans="1:9" ht="62.1" customHeight="1" x14ac:dyDescent="0.25">
      <c r="A29" s="7" t="s">
        <v>33</v>
      </c>
      <c r="B29" s="11" t="s">
        <v>4</v>
      </c>
      <c r="C29" s="7" t="s">
        <v>3</v>
      </c>
      <c r="D29" s="46"/>
      <c r="E29" s="44"/>
      <c r="F29" s="4">
        <f t="shared" ref="F29:F36" si="6">D29*E29</f>
        <v>0</v>
      </c>
      <c r="G29" s="45"/>
      <c r="H29" s="4">
        <f>E29+(E29*G29)</f>
        <v>0</v>
      </c>
      <c r="I29" s="4">
        <f>H29*D29</f>
        <v>0</v>
      </c>
    </row>
    <row r="30" spans="1:9" ht="44.25" customHeight="1" x14ac:dyDescent="0.25">
      <c r="A30" s="7" t="s">
        <v>34</v>
      </c>
      <c r="B30" s="11" t="s">
        <v>5</v>
      </c>
      <c r="C30" s="7" t="s">
        <v>3</v>
      </c>
      <c r="D30" s="46"/>
      <c r="E30" s="44"/>
      <c r="F30" s="4">
        <f t="shared" si="6"/>
        <v>0</v>
      </c>
      <c r="G30" s="45"/>
      <c r="H30" s="4">
        <f t="shared" ref="H30:H36" si="7">E30+(E30*G30)</f>
        <v>0</v>
      </c>
      <c r="I30" s="4">
        <f t="shared" ref="I30:I36" si="8">H30*D30</f>
        <v>0</v>
      </c>
    </row>
    <row r="31" spans="1:9" ht="51.75" customHeight="1" x14ac:dyDescent="0.25">
      <c r="A31" s="7" t="s">
        <v>35</v>
      </c>
      <c r="B31" s="11" t="s">
        <v>6</v>
      </c>
      <c r="C31" s="7" t="s">
        <v>3</v>
      </c>
      <c r="D31" s="46"/>
      <c r="E31" s="44"/>
      <c r="F31" s="4">
        <f t="shared" si="6"/>
        <v>0</v>
      </c>
      <c r="G31" s="45"/>
      <c r="H31" s="4">
        <f t="shared" si="7"/>
        <v>0</v>
      </c>
      <c r="I31" s="4">
        <f t="shared" si="8"/>
        <v>0</v>
      </c>
    </row>
    <row r="32" spans="1:9" ht="54" customHeight="1" x14ac:dyDescent="0.25">
      <c r="A32" s="7" t="s">
        <v>36</v>
      </c>
      <c r="B32" s="12" t="s">
        <v>41</v>
      </c>
      <c r="C32" s="7" t="s">
        <v>3</v>
      </c>
      <c r="D32" s="46"/>
      <c r="E32" s="44"/>
      <c r="F32" s="4">
        <f t="shared" si="6"/>
        <v>0</v>
      </c>
      <c r="G32" s="45"/>
      <c r="H32" s="4">
        <f t="shared" si="7"/>
        <v>0</v>
      </c>
      <c r="I32" s="4">
        <f t="shared" si="8"/>
        <v>0</v>
      </c>
    </row>
    <row r="33" spans="1:9" ht="42.95" customHeight="1" x14ac:dyDescent="0.25">
      <c r="A33" s="7" t="s">
        <v>37</v>
      </c>
      <c r="B33" s="11" t="s">
        <v>7</v>
      </c>
      <c r="C33" s="7" t="s">
        <v>3</v>
      </c>
      <c r="D33" s="46"/>
      <c r="E33" s="44"/>
      <c r="F33" s="4">
        <f t="shared" si="6"/>
        <v>0</v>
      </c>
      <c r="G33" s="45"/>
      <c r="H33" s="4">
        <f t="shared" si="7"/>
        <v>0</v>
      </c>
      <c r="I33" s="4">
        <f t="shared" si="8"/>
        <v>0</v>
      </c>
    </row>
    <row r="34" spans="1:9" ht="30.6" customHeight="1" x14ac:dyDescent="0.25">
      <c r="A34" s="7" t="s">
        <v>38</v>
      </c>
      <c r="B34" s="11" t="s">
        <v>8</v>
      </c>
      <c r="C34" s="7" t="s">
        <v>3</v>
      </c>
      <c r="D34" s="46"/>
      <c r="E34" s="44"/>
      <c r="F34" s="4">
        <f t="shared" si="6"/>
        <v>0</v>
      </c>
      <c r="G34" s="45"/>
      <c r="H34" s="4">
        <f t="shared" si="7"/>
        <v>0</v>
      </c>
      <c r="I34" s="4">
        <f t="shared" si="8"/>
        <v>0</v>
      </c>
    </row>
    <row r="35" spans="1:9" ht="74.099999999999994" customHeight="1" x14ac:dyDescent="0.25">
      <c r="A35" s="7" t="s">
        <v>39</v>
      </c>
      <c r="B35" s="11" t="s">
        <v>9</v>
      </c>
      <c r="C35" s="7" t="s">
        <v>3</v>
      </c>
      <c r="D35" s="46"/>
      <c r="E35" s="44"/>
      <c r="F35" s="4">
        <f t="shared" si="6"/>
        <v>0</v>
      </c>
      <c r="G35" s="45"/>
      <c r="H35" s="4">
        <f t="shared" si="7"/>
        <v>0</v>
      </c>
      <c r="I35" s="4">
        <f t="shared" si="8"/>
        <v>0</v>
      </c>
    </row>
    <row r="36" spans="1:9" ht="46.5" customHeight="1" x14ac:dyDescent="0.25">
      <c r="A36" s="7" t="s">
        <v>40</v>
      </c>
      <c r="B36" s="11" t="s">
        <v>10</v>
      </c>
      <c r="C36" s="7" t="s">
        <v>3</v>
      </c>
      <c r="D36" s="46"/>
      <c r="E36" s="44"/>
      <c r="F36" s="4">
        <f t="shared" si="6"/>
        <v>0</v>
      </c>
      <c r="G36" s="45"/>
      <c r="H36" s="4">
        <f t="shared" si="7"/>
        <v>0</v>
      </c>
      <c r="I36" s="4">
        <f t="shared" si="8"/>
        <v>0</v>
      </c>
    </row>
    <row r="37" spans="1:9" ht="24.75" customHeight="1" x14ac:dyDescent="0.25">
      <c r="A37" s="48" t="s">
        <v>11</v>
      </c>
      <c r="B37" s="48"/>
      <c r="C37" s="48"/>
      <c r="D37" s="48"/>
      <c r="E37" s="48"/>
      <c r="F37" s="4">
        <f>SUM(F29:F36)</f>
        <v>0</v>
      </c>
      <c r="G37" s="22">
        <v>0.1288</v>
      </c>
      <c r="H37" s="8"/>
      <c r="I37" s="5">
        <f>SUM(I29:I36)</f>
        <v>0</v>
      </c>
    </row>
    <row r="38" spans="1:9" ht="29.25" customHeight="1" x14ac:dyDescent="0.25">
      <c r="A38" s="47" t="s">
        <v>48</v>
      </c>
      <c r="B38" s="47"/>
      <c r="C38" s="47"/>
      <c r="D38" s="47"/>
      <c r="E38" s="47"/>
      <c r="F38" s="17">
        <f>F37+F27+F19</f>
        <v>0</v>
      </c>
      <c r="G38" s="23"/>
      <c r="H38" s="24"/>
      <c r="I38" s="17">
        <f>I37+I27+I19</f>
        <v>0</v>
      </c>
    </row>
    <row r="39" spans="1:9" ht="27" customHeight="1" x14ac:dyDescent="0.25">
      <c r="A39" s="47" t="s">
        <v>47</v>
      </c>
      <c r="B39" s="47"/>
      <c r="C39" s="47"/>
      <c r="D39" s="47"/>
      <c r="E39" s="47"/>
      <c r="F39" s="47"/>
      <c r="G39" s="47"/>
      <c r="H39" s="47"/>
      <c r="I39" s="17">
        <f>I38*12</f>
        <v>0</v>
      </c>
    </row>
    <row r="40" spans="1:9" ht="42" customHeight="1" x14ac:dyDescent="0.25"/>
    <row r="41" spans="1:9" ht="44.25" customHeight="1" x14ac:dyDescent="0.25"/>
    <row r="42" spans="1:9" ht="42.75" customHeight="1" x14ac:dyDescent="0.25"/>
    <row r="43" spans="1:9" ht="51.75" customHeight="1" x14ac:dyDescent="0.25"/>
    <row r="44" spans="1:9" ht="43.5" customHeight="1" x14ac:dyDescent="0.25"/>
    <row r="45" spans="1:9" ht="42.75" customHeight="1" x14ac:dyDescent="0.25"/>
    <row r="47" spans="1:9" x14ac:dyDescent="0.25">
      <c r="C47" s="2"/>
      <c r="D47" s="2"/>
      <c r="E47" s="6"/>
      <c r="F47" s="6"/>
    </row>
    <row r="48" spans="1:9" x14ac:dyDescent="0.25">
      <c r="C48" s="2"/>
      <c r="D48" s="2"/>
      <c r="E48" s="6"/>
      <c r="F48" s="6"/>
    </row>
    <row r="49" spans="3:6" x14ac:dyDescent="0.25">
      <c r="C49" s="2"/>
      <c r="D49" s="2"/>
      <c r="E49" s="6"/>
      <c r="F49" s="3"/>
    </row>
    <row r="50" spans="3:6" x14ac:dyDescent="0.25">
      <c r="C50" s="1"/>
      <c r="D50" s="2"/>
    </row>
  </sheetData>
  <mergeCells count="9">
    <mergeCell ref="A39:H39"/>
    <mergeCell ref="A38:E38"/>
    <mergeCell ref="A37:E37"/>
    <mergeCell ref="A13:I13"/>
    <mergeCell ref="B28:F28"/>
    <mergeCell ref="A19:E19"/>
    <mergeCell ref="A27:E27"/>
    <mergeCell ref="B15:F15"/>
    <mergeCell ref="B20:F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8BAC1-B8D8-4EE0-8375-E8F296D72274}">
  <dimension ref="C2:P34"/>
  <sheetViews>
    <sheetView tabSelected="1" workbookViewId="0">
      <selection activeCell="D21" sqref="D21"/>
    </sheetView>
  </sheetViews>
  <sheetFormatPr defaultRowHeight="15" x14ac:dyDescent="0.25"/>
  <sheetData>
    <row r="2" spans="6:16" ht="15.75" thickBot="1" x14ac:dyDescent="0.3"/>
    <row r="3" spans="6:16" x14ac:dyDescent="0.25">
      <c r="F3" s="25"/>
      <c r="G3" s="26"/>
      <c r="H3" s="26"/>
      <c r="I3" s="26"/>
      <c r="J3" s="26"/>
      <c r="K3" s="26"/>
      <c r="L3" s="26"/>
      <c r="M3" s="27"/>
    </row>
    <row r="4" spans="6:16" x14ac:dyDescent="0.25">
      <c r="F4" s="28"/>
      <c r="G4" s="29"/>
      <c r="H4" s="29"/>
      <c r="I4" s="29"/>
      <c r="J4" s="29"/>
      <c r="K4" s="29"/>
      <c r="L4" s="29"/>
      <c r="M4" s="30"/>
    </row>
    <row r="5" spans="6:16" x14ac:dyDescent="0.25">
      <c r="F5" s="28"/>
      <c r="G5" s="29"/>
      <c r="H5" s="29"/>
      <c r="I5" s="29"/>
      <c r="J5" s="29"/>
      <c r="K5" s="29"/>
      <c r="L5" s="29"/>
      <c r="M5" s="30"/>
    </row>
    <row r="6" spans="6:16" x14ac:dyDescent="0.25">
      <c r="F6" s="28"/>
      <c r="G6" s="29"/>
      <c r="H6" s="29"/>
      <c r="I6" s="29"/>
      <c r="J6" s="29"/>
      <c r="K6" s="29"/>
      <c r="L6" s="29"/>
      <c r="M6" s="30"/>
    </row>
    <row r="7" spans="6:16" x14ac:dyDescent="0.25">
      <c r="F7" s="28"/>
      <c r="G7" s="29"/>
      <c r="H7" s="29"/>
      <c r="I7" s="29"/>
      <c r="J7" s="29"/>
      <c r="K7" s="29"/>
      <c r="L7" s="29"/>
      <c r="M7" s="30"/>
    </row>
    <row r="8" spans="6:16" ht="15.75" thickBot="1" x14ac:dyDescent="0.3">
      <c r="F8" s="31"/>
      <c r="G8" s="32"/>
      <c r="H8" s="32"/>
      <c r="I8" s="32"/>
      <c r="J8" s="32"/>
      <c r="K8" s="32"/>
      <c r="L8" s="32"/>
      <c r="M8" s="33"/>
    </row>
    <row r="9" spans="6:16" ht="15.75" thickBot="1" x14ac:dyDescent="0.3">
      <c r="F9" s="34" t="s">
        <v>49</v>
      </c>
      <c r="G9" s="35">
        <f>(((((1+G11/100)*(1+G12/100)*(1+G13/100)*(1+G14/100))/(1-(G15/100))-1)*100))/100</f>
        <v>0</v>
      </c>
      <c r="H9" s="36" t="s">
        <v>50</v>
      </c>
      <c r="I9" s="36"/>
      <c r="J9" s="36"/>
      <c r="K9" s="36"/>
      <c r="L9" s="36"/>
      <c r="M9" s="37"/>
    </row>
    <row r="10" spans="6:16" x14ac:dyDescent="0.25">
      <c r="F10" s="25" t="s">
        <v>51</v>
      </c>
      <c r="G10" s="26"/>
      <c r="H10" s="26"/>
      <c r="I10" s="26"/>
      <c r="J10" s="26"/>
      <c r="K10" s="26"/>
      <c r="L10" s="26"/>
      <c r="M10" s="27"/>
    </row>
    <row r="11" spans="6:16" x14ac:dyDescent="0.25">
      <c r="F11" s="38" t="s">
        <v>52</v>
      </c>
      <c r="G11" s="42"/>
      <c r="H11" s="29" t="s">
        <v>53</v>
      </c>
      <c r="I11" s="29"/>
      <c r="J11" s="29"/>
      <c r="K11" s="29"/>
      <c r="L11" s="29"/>
      <c r="M11" s="30"/>
    </row>
    <row r="12" spans="6:16" x14ac:dyDescent="0.25">
      <c r="F12" s="38" t="s">
        <v>54</v>
      </c>
      <c r="G12" s="42"/>
      <c r="H12" s="29" t="s">
        <v>55</v>
      </c>
      <c r="I12" s="29"/>
      <c r="J12" s="29"/>
      <c r="K12" s="29"/>
      <c r="L12" s="29"/>
      <c r="M12" s="30"/>
      <c r="O12" t="s">
        <v>56</v>
      </c>
      <c r="P12" s="43"/>
    </row>
    <row r="13" spans="6:16" x14ac:dyDescent="0.25">
      <c r="F13" s="38" t="s">
        <v>57</v>
      </c>
      <c r="G13" s="42"/>
      <c r="H13" s="29" t="s">
        <v>58</v>
      </c>
      <c r="I13" s="29"/>
      <c r="J13" s="29"/>
      <c r="K13" s="29"/>
      <c r="L13" s="29"/>
      <c r="M13" s="30"/>
      <c r="O13" t="s">
        <v>59</v>
      </c>
      <c r="P13" s="43"/>
    </row>
    <row r="14" spans="6:16" x14ac:dyDescent="0.25">
      <c r="F14" s="38" t="s">
        <v>60</v>
      </c>
      <c r="G14" s="42"/>
      <c r="H14" s="29" t="s">
        <v>61</v>
      </c>
      <c r="I14" s="29"/>
      <c r="J14" s="29"/>
      <c r="K14" s="29"/>
      <c r="L14" s="29"/>
      <c r="M14" s="30"/>
      <c r="O14" t="s">
        <v>62</v>
      </c>
      <c r="P14" s="43"/>
    </row>
    <row r="15" spans="6:16" ht="15.75" thickBot="1" x14ac:dyDescent="0.3">
      <c r="F15" s="40" t="s">
        <v>63</v>
      </c>
      <c r="G15" s="41">
        <f>P16</f>
        <v>0</v>
      </c>
      <c r="H15" s="32" t="s">
        <v>64</v>
      </c>
      <c r="I15" s="32"/>
      <c r="J15" s="32"/>
      <c r="K15" s="32"/>
      <c r="L15" s="32"/>
      <c r="M15" s="33"/>
      <c r="O15" t="s">
        <v>65</v>
      </c>
      <c r="P15" s="43"/>
    </row>
    <row r="16" spans="6:16" x14ac:dyDescent="0.25">
      <c r="O16" t="s">
        <v>66</v>
      </c>
      <c r="P16" s="39">
        <f>SUM(P12:P15)</f>
        <v>0</v>
      </c>
    </row>
    <row r="17" spans="3:16" x14ac:dyDescent="0.25">
      <c r="C17" s="29"/>
      <c r="D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3:16" ht="15.75" thickBot="1" x14ac:dyDescent="0.3">
      <c r="C18" s="29"/>
      <c r="D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3:16" x14ac:dyDescent="0.25">
      <c r="C19" s="29"/>
      <c r="D19" s="29"/>
      <c r="F19" s="25"/>
      <c r="G19" s="26"/>
      <c r="H19" s="26"/>
      <c r="I19" s="26"/>
      <c r="J19" s="26"/>
      <c r="K19" s="26"/>
      <c r="L19" s="26"/>
      <c r="M19" s="27"/>
      <c r="N19" s="29"/>
      <c r="O19" s="29"/>
    </row>
    <row r="20" spans="3:16" x14ac:dyDescent="0.25">
      <c r="C20" s="29"/>
      <c r="D20" s="29"/>
      <c r="F20" s="28"/>
      <c r="G20" s="29"/>
      <c r="H20" s="29"/>
      <c r="I20" s="29"/>
      <c r="J20" s="29"/>
      <c r="K20" s="29"/>
      <c r="L20" s="29"/>
      <c r="M20" s="30"/>
      <c r="N20" s="29"/>
      <c r="O20" s="29"/>
    </row>
    <row r="21" spans="3:16" x14ac:dyDescent="0.25">
      <c r="C21" s="29"/>
      <c r="D21" s="29"/>
      <c r="F21" s="28"/>
      <c r="G21" s="29"/>
      <c r="H21" s="29"/>
      <c r="I21" s="29"/>
      <c r="J21" s="29"/>
      <c r="K21" s="29"/>
      <c r="L21" s="29"/>
      <c r="M21" s="30"/>
      <c r="N21" s="29"/>
      <c r="O21" s="29"/>
    </row>
    <row r="22" spans="3:16" x14ac:dyDescent="0.25">
      <c r="C22" s="29"/>
      <c r="D22" s="29"/>
      <c r="F22" s="28"/>
      <c r="G22" s="29"/>
      <c r="H22" s="29"/>
      <c r="I22" s="29"/>
      <c r="J22" s="29"/>
      <c r="K22" s="29"/>
      <c r="L22" s="29"/>
      <c r="M22" s="30"/>
      <c r="N22" s="29"/>
      <c r="O22" s="29"/>
    </row>
    <row r="23" spans="3:16" x14ac:dyDescent="0.25">
      <c r="C23" s="29"/>
      <c r="D23" s="29"/>
      <c r="F23" s="28"/>
      <c r="G23" s="29"/>
      <c r="H23" s="29"/>
      <c r="I23" s="29"/>
      <c r="J23" s="29"/>
      <c r="K23" s="29"/>
      <c r="L23" s="29"/>
      <c r="M23" s="30"/>
      <c r="N23" s="29"/>
      <c r="O23" s="29"/>
    </row>
    <row r="24" spans="3:16" ht="15.75" thickBot="1" x14ac:dyDescent="0.3">
      <c r="C24" s="29"/>
      <c r="D24" s="29"/>
      <c r="F24" s="31"/>
      <c r="G24" s="32"/>
      <c r="H24" s="32"/>
      <c r="I24" s="32"/>
      <c r="J24" s="32"/>
      <c r="K24" s="32"/>
      <c r="L24" s="32"/>
      <c r="M24" s="33"/>
      <c r="N24" s="29"/>
      <c r="O24" s="29"/>
    </row>
    <row r="25" spans="3:16" ht="15.75" thickBot="1" x14ac:dyDescent="0.3">
      <c r="C25" s="29"/>
      <c r="D25" s="29"/>
      <c r="F25" s="34" t="s">
        <v>67</v>
      </c>
      <c r="G25" s="35">
        <f>(((((1+G27/100)*(1+G28/100)*(1+G29/100)*(1+G30/100))/(1-(G31/100))-1)*100))/100</f>
        <v>0</v>
      </c>
      <c r="H25" s="36" t="s">
        <v>68</v>
      </c>
      <c r="I25" s="36"/>
      <c r="J25" s="36"/>
      <c r="K25" s="36"/>
      <c r="L25" s="36"/>
      <c r="M25" s="37"/>
      <c r="N25" s="29"/>
      <c r="O25" s="29"/>
    </row>
    <row r="26" spans="3:16" x14ac:dyDescent="0.25">
      <c r="C26" s="29"/>
      <c r="D26" s="29"/>
      <c r="F26" s="25" t="s">
        <v>51</v>
      </c>
      <c r="G26" s="26"/>
      <c r="H26" s="26"/>
      <c r="I26" s="26"/>
      <c r="J26" s="26"/>
      <c r="K26" s="26"/>
      <c r="L26" s="26"/>
      <c r="M26" s="27"/>
      <c r="N26" s="29"/>
      <c r="O26" t="s">
        <v>56</v>
      </c>
      <c r="P26" s="43"/>
    </row>
    <row r="27" spans="3:16" x14ac:dyDescent="0.25">
      <c r="C27" s="29"/>
      <c r="D27" s="29"/>
      <c r="F27" s="38" t="s">
        <v>52</v>
      </c>
      <c r="G27" s="42"/>
      <c r="H27" s="29" t="s">
        <v>53</v>
      </c>
      <c r="I27" s="29"/>
      <c r="J27" s="29"/>
      <c r="K27" s="29"/>
      <c r="L27" s="29"/>
      <c r="M27" s="30"/>
      <c r="N27" s="29"/>
      <c r="O27" t="s">
        <v>59</v>
      </c>
      <c r="P27" s="43"/>
    </row>
    <row r="28" spans="3:16" x14ac:dyDescent="0.25">
      <c r="C28" s="29"/>
      <c r="D28" s="29"/>
      <c r="F28" s="38" t="s">
        <v>54</v>
      </c>
      <c r="G28" s="42"/>
      <c r="H28" s="29" t="s">
        <v>55</v>
      </c>
      <c r="I28" s="29"/>
      <c r="J28" s="29"/>
      <c r="K28" s="29"/>
      <c r="L28" s="29"/>
      <c r="M28" s="30"/>
      <c r="N28" s="29"/>
      <c r="O28" t="s">
        <v>62</v>
      </c>
      <c r="P28" s="43"/>
    </row>
    <row r="29" spans="3:16" x14ac:dyDescent="0.25">
      <c r="C29" s="29"/>
      <c r="D29" s="29"/>
      <c r="F29" s="38" t="s">
        <v>57</v>
      </c>
      <c r="G29" s="42"/>
      <c r="H29" s="29" t="s">
        <v>58</v>
      </c>
      <c r="I29" s="29"/>
      <c r="J29" s="29"/>
      <c r="K29" s="29"/>
      <c r="L29" s="29"/>
      <c r="M29" s="30"/>
      <c r="N29" s="29"/>
      <c r="O29" t="s">
        <v>65</v>
      </c>
      <c r="P29" s="43"/>
    </row>
    <row r="30" spans="3:16" x14ac:dyDescent="0.25">
      <c r="C30" s="29"/>
      <c r="D30" s="29"/>
      <c r="F30" s="38" t="s">
        <v>60</v>
      </c>
      <c r="G30" s="42"/>
      <c r="H30" s="29" t="s">
        <v>61</v>
      </c>
      <c r="I30" s="29"/>
      <c r="J30" s="29"/>
      <c r="K30" s="29"/>
      <c r="L30" s="29"/>
      <c r="M30" s="30"/>
      <c r="N30" s="29"/>
      <c r="O30" t="s">
        <v>66</v>
      </c>
      <c r="P30" s="39">
        <f>SUM(P26:P29)</f>
        <v>0</v>
      </c>
    </row>
    <row r="31" spans="3:16" ht="15.75" thickBot="1" x14ac:dyDescent="0.3">
      <c r="C31" s="29"/>
      <c r="D31" s="29"/>
      <c r="F31" s="40" t="s">
        <v>63</v>
      </c>
      <c r="G31" s="41">
        <f>P30</f>
        <v>0</v>
      </c>
      <c r="H31" s="32" t="s">
        <v>64</v>
      </c>
      <c r="I31" s="32"/>
      <c r="J31" s="32"/>
      <c r="K31" s="32"/>
      <c r="L31" s="32"/>
      <c r="M31" s="33"/>
      <c r="N31" s="29"/>
      <c r="O31" s="29"/>
    </row>
    <row r="32" spans="3:16" x14ac:dyDescent="0.25">
      <c r="C32" s="29"/>
      <c r="D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3:4" x14ac:dyDescent="0.25">
      <c r="C33" s="29"/>
      <c r="D33" s="29"/>
    </row>
    <row r="34" spans="3:4" x14ac:dyDescent="0.25">
      <c r="C34" s="29"/>
      <c r="D34" s="29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SINAPI E OUTROS</vt:lpstr>
      <vt:lpstr>BDI</vt:lpstr>
      <vt:lpstr>bdir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Josue Menezes Vieira</cp:lastModifiedBy>
  <dcterms:created xsi:type="dcterms:W3CDTF">2022-03-24T00:26:47Z</dcterms:created>
  <dcterms:modified xsi:type="dcterms:W3CDTF">2023-02-08T16:20:52Z</dcterms:modified>
  <cp:category/>
</cp:coreProperties>
</file>