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lipe.goretti\Desktop\OCA\Tv\"/>
    </mc:Choice>
  </mc:AlternateContent>
  <xr:revisionPtr revIDLastSave="0" documentId="8_{EE2A8F2E-0841-48F0-AF33-EA50FD21812A}" xr6:coauthVersionLast="47" xr6:coauthVersionMax="47" xr10:uidLastSave="{00000000-0000-0000-0000-000000000000}"/>
  <bookViews>
    <workbookView xWindow="28680" yWindow="-120" windowWidth="24240" windowHeight="13140" tabRatio="870" xr2:uid="{00000000-000D-0000-FFFF-FFFF00000000}"/>
  </bookViews>
  <sheets>
    <sheet name="Tabela 1" sheetId="44" r:id="rId1"/>
    <sheet name="Gráfico 1" sheetId="2" r:id="rId2"/>
    <sheet name="Tabela 2" sheetId="62" r:id="rId3"/>
    <sheet name="Tabela 3" sheetId="45" r:id="rId4"/>
    <sheet name="Gráfico 2" sheetId="4" r:id="rId5"/>
    <sheet name="Gráfico 3" sheetId="7" r:id="rId6"/>
    <sheet name="Tabela 4" sheetId="46" r:id="rId7"/>
    <sheet name="Gráfico 4" sheetId="48" r:id="rId8"/>
    <sheet name="Gráfico 5" sheetId="64" r:id="rId9"/>
    <sheet name="Tabela 5" sheetId="47" r:id="rId10"/>
    <sheet name="Tabela 6" sheetId="10" r:id="rId11"/>
    <sheet name="Gráfico 6" sheetId="49" r:id="rId12"/>
    <sheet name="Gráfico 7" sheetId="11" r:id="rId13"/>
    <sheet name="Tabela 7" sheetId="12" r:id="rId14"/>
    <sheet name="Gráfico 8" sheetId="67" r:id="rId15"/>
    <sheet name="Gráfico 9" sheetId="13" r:id="rId16"/>
    <sheet name="Tabela 8" sheetId="14" r:id="rId17"/>
    <sheet name="Gráfico 10" sheetId="68" r:id="rId18"/>
    <sheet name="Gráfico 11" sheetId="15" r:id="rId19"/>
    <sheet name="Tabela 9" sheetId="16" r:id="rId20"/>
    <sheet name="Gráfico 12" sheetId="69" r:id="rId21"/>
    <sheet name="Gráfico 13" sheetId="17" r:id="rId22"/>
    <sheet name="Tabela 10" sheetId="18" r:id="rId23"/>
    <sheet name="Gráfico 14" sheetId="86" r:id="rId24"/>
    <sheet name="Gráfico 15" sheetId="87" r:id="rId25"/>
    <sheet name="Tabela 11" sheetId="20" r:id="rId26"/>
    <sheet name="Gráfico 16" sheetId="88" r:id="rId27"/>
    <sheet name="Gráfico 17" sheetId="89" r:id="rId28"/>
    <sheet name="Tabela 12" sheetId="22" r:id="rId29"/>
    <sheet name="Gráfico 18" sheetId="90" r:id="rId30"/>
    <sheet name="Gráfico 19" sheetId="91" r:id="rId31"/>
    <sheet name="Tabela 13" sheetId="24" r:id="rId32"/>
    <sheet name="Gráfico 20" sheetId="92" r:id="rId33"/>
    <sheet name="Gráfico 21" sheetId="93" r:id="rId34"/>
    <sheet name="Tabela 14" sheetId="26" r:id="rId35"/>
    <sheet name="Gráfico 22" sheetId="94" r:id="rId36"/>
    <sheet name="Gráfico 23" sheetId="95" r:id="rId37"/>
    <sheet name="Tabela 15" sheetId="28" r:id="rId38"/>
    <sheet name="Gráfico 24" sheetId="96" r:id="rId39"/>
    <sheet name="Gráfico 25" sheetId="97" r:id="rId40"/>
    <sheet name="Tabela 16" sheetId="30" r:id="rId41"/>
    <sheet name="Gráfico 26" sheetId="66" r:id="rId42"/>
    <sheet name="Tabela 17" sheetId="32" r:id="rId43"/>
    <sheet name="Tabela 18  " sheetId="81" r:id="rId44"/>
    <sheet name="Gráfico 27" sheetId="83" r:id="rId45"/>
    <sheet name="Gráfico 28" sheetId="82" r:id="rId46"/>
    <sheet name="Gráfico 29" sheetId="85" r:id="rId47"/>
    <sheet name="Gráfico 30" sheetId="84" r:id="rId48"/>
    <sheet name="Tabela 19" sheetId="33" r:id="rId49"/>
  </sheets>
  <definedNames>
    <definedName name="_xlnm._FilterDatabase" localSheetId="14" hidden="1">'Gráfico 8'!#REF!</definedName>
    <definedName name="_xlnm.Print_Titles" localSheetId="48">'Tabela 19'!$1:$3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3" i="85" l="1"/>
  <c r="D32" i="85"/>
  <c r="D31" i="85"/>
  <c r="D30" i="85"/>
  <c r="D29" i="85"/>
  <c r="D28" i="85"/>
  <c r="D27" i="85"/>
  <c r="D26" i="85"/>
  <c r="D30" i="84"/>
  <c r="D29" i="84"/>
  <c r="D28" i="84"/>
  <c r="D27" i="84"/>
  <c r="D26" i="84"/>
  <c r="D25" i="84"/>
  <c r="D24" i="84"/>
  <c r="D23" i="84"/>
  <c r="D28" i="83"/>
  <c r="D27" i="83"/>
  <c r="D26" i="83"/>
  <c r="D25" i="83"/>
  <c r="D24" i="83"/>
  <c r="D29" i="82"/>
  <c r="D28" i="82"/>
  <c r="D27" i="82"/>
  <c r="D26" i="82"/>
  <c r="D25" i="82"/>
  <c r="C28" i="7" l="1"/>
  <c r="C29" i="7"/>
  <c r="C30" i="7"/>
  <c r="C31" i="7"/>
  <c r="C32" i="7"/>
  <c r="C27" i="7"/>
</calcChain>
</file>

<file path=xl/sharedStrings.xml><?xml version="1.0" encoding="utf-8"?>
<sst xmlns="http://schemas.openxmlformats.org/spreadsheetml/2006/main" count="2031" uniqueCount="383">
  <si>
    <t>Emissoras</t>
  </si>
  <si>
    <t>%</t>
  </si>
  <si>
    <t xml:space="preserve">Total </t>
  </si>
  <si>
    <t>BAND</t>
  </si>
  <si>
    <t>SBT</t>
  </si>
  <si>
    <t>-</t>
  </si>
  <si>
    <t>Total</t>
  </si>
  <si>
    <t>Categoria</t>
  </si>
  <si>
    <t>Entretenimento</t>
  </si>
  <si>
    <t>Informação</t>
  </si>
  <si>
    <t>Outros</t>
  </si>
  <si>
    <t>Publicidade</t>
  </si>
  <si>
    <t>Educação</t>
  </si>
  <si>
    <t>Fonte: Grade de Programação das Emissoras. Jornais, site das emissoras e sites especializados.</t>
  </si>
  <si>
    <t>Religioso</t>
  </si>
  <si>
    <t>Variedades</t>
  </si>
  <si>
    <t>Telejornal</t>
  </si>
  <si>
    <t>Série</t>
  </si>
  <si>
    <t>Musical</t>
  </si>
  <si>
    <t>Filme</t>
  </si>
  <si>
    <t>Esportivo</t>
  </si>
  <si>
    <t>Infantil</t>
  </si>
  <si>
    <t>Novela</t>
  </si>
  <si>
    <t>Auditório</t>
  </si>
  <si>
    <t>Quiz Show</t>
  </si>
  <si>
    <t>Debate</t>
  </si>
  <si>
    <t>Educativo</t>
  </si>
  <si>
    <t>Instrutivo</t>
  </si>
  <si>
    <t>Humorístico</t>
  </si>
  <si>
    <t>Entrevista</t>
  </si>
  <si>
    <t>Docudrama</t>
  </si>
  <si>
    <t>Documentário</t>
  </si>
  <si>
    <t>Reality Show</t>
  </si>
  <si>
    <t>Revista</t>
  </si>
  <si>
    <t>Interativo</t>
  </si>
  <si>
    <t>Talk show</t>
  </si>
  <si>
    <t>Game show</t>
  </si>
  <si>
    <t>Culinário</t>
  </si>
  <si>
    <t>Político</t>
  </si>
  <si>
    <t>Eventos</t>
  </si>
  <si>
    <t>Especial</t>
  </si>
  <si>
    <t>Sorteio</t>
  </si>
  <si>
    <t>Chamada</t>
  </si>
  <si>
    <t>Gênero</t>
  </si>
  <si>
    <t>Telecompra</t>
  </si>
  <si>
    <t xml:space="preserve">% </t>
  </si>
  <si>
    <t>Número de Horas</t>
  </si>
  <si>
    <t>Colunismo social</t>
  </si>
  <si>
    <t>Emissora</t>
  </si>
  <si>
    <t>Longas-metragens Brasileiros</t>
  </si>
  <si>
    <t>Longas-metragens Estrangeiros</t>
  </si>
  <si>
    <t>Total de Exibições</t>
  </si>
  <si>
    <t>Número de Títulos</t>
  </si>
  <si>
    <t>Número de exibições</t>
  </si>
  <si>
    <t>% de Exibições</t>
  </si>
  <si>
    <t>(1) Foram considerados como longas-metragens os projetos que, embora tenham sido editados e exibidos em menos de 70 minutos, são originalmente filmes de longa-metragem.</t>
  </si>
  <si>
    <t>Longas Metragens Brasileiros</t>
  </si>
  <si>
    <t>Longas Metragens Estrangeiros</t>
  </si>
  <si>
    <t>Número de horas</t>
  </si>
  <si>
    <t>Título</t>
  </si>
  <si>
    <t>Nº de Exibições</t>
  </si>
  <si>
    <t>TV Brasil</t>
  </si>
  <si>
    <t>TV Cultura</t>
  </si>
  <si>
    <t>Os Xeretas</t>
  </si>
  <si>
    <t>Uma Aventura do Zico</t>
  </si>
  <si>
    <t>A Ilha do Terrível Rapaterra</t>
  </si>
  <si>
    <t>Amélia</t>
  </si>
  <si>
    <t>Amores Possíveis</t>
  </si>
  <si>
    <t>A Ilha dos Paqueras</t>
  </si>
  <si>
    <t>Do Luto à Luta</t>
  </si>
  <si>
    <t>Estamira</t>
  </si>
  <si>
    <t>Se Eu Fosse Você</t>
  </si>
  <si>
    <t>A Casa de Alice</t>
  </si>
  <si>
    <t>A Obra de Arte</t>
  </si>
  <si>
    <t>Cidade dos Homens</t>
  </si>
  <si>
    <t>O Auto da Compadecida</t>
  </si>
  <si>
    <t>O Príncipe</t>
  </si>
  <si>
    <t>Positivas</t>
  </si>
  <si>
    <t>Rede TV!</t>
  </si>
  <si>
    <t>TV Gazeta</t>
  </si>
  <si>
    <t>Desenho animado</t>
  </si>
  <si>
    <t>Divã</t>
  </si>
  <si>
    <t>Brasileira</t>
  </si>
  <si>
    <t>Estrangeira</t>
  </si>
  <si>
    <t>Total Geral</t>
  </si>
  <si>
    <t>MTV Brasil</t>
  </si>
  <si>
    <t>Subcategoria</t>
  </si>
  <si>
    <t>A Grande Família - O Filme</t>
  </si>
  <si>
    <t>A Guerra dos Rocha</t>
  </si>
  <si>
    <t>A Mulher do Meu Amigo</t>
  </si>
  <si>
    <t>As Melhores Coisas do Mundo</t>
  </si>
  <si>
    <t>Bela Noite para Voar</t>
  </si>
  <si>
    <t>Caixa 2</t>
  </si>
  <si>
    <t>Como Ser Solteiro no Rio de Janeiro</t>
  </si>
  <si>
    <t>Jean Charles</t>
  </si>
  <si>
    <t>Lisbela e o Prisioneiro</t>
  </si>
  <si>
    <t>O Contador de Histórias</t>
  </si>
  <si>
    <t>O Menino da Porteira</t>
  </si>
  <si>
    <t>Ó Pai, Ó</t>
  </si>
  <si>
    <t>Os Desafinados</t>
  </si>
  <si>
    <t>Se Eu Fosse Você 2</t>
  </si>
  <si>
    <t>Sem Controle</t>
  </si>
  <si>
    <t>Sonhos Roubados</t>
  </si>
  <si>
    <t>Tropa de Elite</t>
  </si>
  <si>
    <t>Ajuricaba</t>
  </si>
  <si>
    <t>As Vidas de Maria</t>
  </si>
  <si>
    <t>Capitalismo Selvagem</t>
  </si>
  <si>
    <t>Como Fazer um Filme de Amor</t>
  </si>
  <si>
    <t>Corumbiara</t>
  </si>
  <si>
    <t>Deus Sabe Tudo Mas Não é X9</t>
  </si>
  <si>
    <t>Insolação</t>
  </si>
  <si>
    <t>O Homem Que Virou Suco</t>
  </si>
  <si>
    <t>Revolução de 30</t>
  </si>
  <si>
    <t>Se Segura Malandro</t>
  </si>
  <si>
    <t>Urbânia</t>
  </si>
  <si>
    <t>Vida de Menina</t>
  </si>
  <si>
    <t>À Margem da Imagem</t>
  </si>
  <si>
    <t>Candinho</t>
  </si>
  <si>
    <t>Chico Fumaça</t>
  </si>
  <si>
    <t>É de Chuá</t>
  </si>
  <si>
    <t>Entrei de Gaiato</t>
  </si>
  <si>
    <t>Eu Eu Eu José Lewgoy</t>
  </si>
  <si>
    <t>Feliz Ano Velho</t>
  </si>
  <si>
    <t>Garota Enxuta</t>
  </si>
  <si>
    <t>Gato de Madame</t>
  </si>
  <si>
    <t>Mulheres à Vista</t>
  </si>
  <si>
    <t>O comprador de fazendas</t>
  </si>
  <si>
    <t>O Noivo da Girafa</t>
  </si>
  <si>
    <t>Os Três Cangaceiros</t>
  </si>
  <si>
    <t>Pé na Tábua</t>
  </si>
  <si>
    <t>Pistoleiro Bossa Nova</t>
  </si>
  <si>
    <t>Sai da Frente</t>
  </si>
  <si>
    <t>Um Candango na Belacap</t>
  </si>
  <si>
    <t>Vou te Contá</t>
  </si>
  <si>
    <t>Zé do Periquito</t>
  </si>
  <si>
    <t>% Horas</t>
  </si>
  <si>
    <t>Demais Gêneros</t>
  </si>
  <si>
    <t xml:space="preserve"> </t>
  </si>
  <si>
    <t>Horas e Percentual de Tempo Veiculado</t>
  </si>
  <si>
    <t xml:space="preserve"> Brasileira</t>
  </si>
  <si>
    <t>Indefinido</t>
  </si>
  <si>
    <t xml:space="preserve">Fontes: Grade de Programação das Emissoras. Jornais, site das emissoras e sites especializados. </t>
  </si>
  <si>
    <t xml:space="preserve">  </t>
  </si>
  <si>
    <t>FORA DO AR</t>
  </si>
  <si>
    <t>Fontes: Grade de Programação das Emissoras. Jornais, site das emissoras e sites especializados.</t>
  </si>
  <si>
    <t>(2) O número total de títulos de filmes de longa-metragem brasileiros exibidos em 2013 não é igual à soma do número de títulos exibidos por cada emissora, pois houve filmes que foram exibidos em mais de uma emissora.</t>
  </si>
  <si>
    <t>5 Frações de Uma Quase História</t>
  </si>
  <si>
    <t>A árvore da música</t>
  </si>
  <si>
    <t>A Causa Secreta</t>
  </si>
  <si>
    <t>A Queda</t>
  </si>
  <si>
    <t>Amarelo Manga</t>
  </si>
  <si>
    <t>Amazônia - Heranças de uma utopia</t>
  </si>
  <si>
    <t>Amor?</t>
  </si>
  <si>
    <t>As Doze Estrelas</t>
  </si>
  <si>
    <t>Batismo de Sangue</t>
  </si>
  <si>
    <t>Bendito Fruto</t>
  </si>
  <si>
    <t>Betão Ronca Ferro</t>
  </si>
  <si>
    <t>Bicho de Sete Cabeças</t>
  </si>
  <si>
    <t>Brava gente brasileira</t>
  </si>
  <si>
    <t>Brichos</t>
  </si>
  <si>
    <t>Camponeses do Araguaia - A Guerrilha Vista por Dentro</t>
  </si>
  <si>
    <t>COP 15 – Só quero saber do que pode dar certo</t>
  </si>
  <si>
    <t>Coração do Samba</t>
  </si>
  <si>
    <t>Cruz e Souza, O Poeta do Desterro</t>
  </si>
  <si>
    <t>Edifício Master</t>
  </si>
  <si>
    <t>Entre a Luz e a Sombra</t>
  </si>
  <si>
    <t>Estórias de Trancoso</t>
  </si>
  <si>
    <t>Filhos de João - O Admirável Mundo Novo Baiano</t>
  </si>
  <si>
    <t>Grupo Corpo 30 anos – Uma família brasileira</t>
  </si>
  <si>
    <t>Irma Vap – o retorno</t>
  </si>
  <si>
    <t>Jeca Contra O Capeta</t>
  </si>
  <si>
    <t>Jecão... Um fofoqueiro no céu</t>
  </si>
  <si>
    <t>Mãe e Filha</t>
  </si>
  <si>
    <t>Memória para uso Diário</t>
  </si>
  <si>
    <t>Memórias do Medo</t>
  </si>
  <si>
    <t>Menino Maluquinho - O Filme</t>
  </si>
  <si>
    <t>Nunca fomos tão felizes</t>
  </si>
  <si>
    <t>O Corintiano</t>
  </si>
  <si>
    <t>O Jeca Macumbeiro</t>
  </si>
  <si>
    <t>O Lamparina</t>
  </si>
  <si>
    <t>O Manuscrito Perdido</t>
  </si>
  <si>
    <t>O Mão de Luva</t>
  </si>
  <si>
    <t>O Mineiro e o Queijo</t>
  </si>
  <si>
    <t>O Puritano na Rua Augusta</t>
  </si>
  <si>
    <t>Para viver um grande amor</t>
  </si>
  <si>
    <t>Pequeno Dicionário Amoroso</t>
  </si>
  <si>
    <t>Quase dois irmãos</t>
  </si>
  <si>
    <t>Sambando Nas Brasas, Morô?</t>
  </si>
  <si>
    <t>Terra em Transe</t>
  </si>
  <si>
    <t>Um Homem sem Importância</t>
  </si>
  <si>
    <t>Uma Longa Viagem</t>
  </si>
  <si>
    <t>Vinícius de Moraes</t>
  </si>
  <si>
    <t>180°</t>
  </si>
  <si>
    <t>5 X Favela - Agora Por Nós Mesmos</t>
  </si>
  <si>
    <t>A Dona da História</t>
  </si>
  <si>
    <t>A Máquina</t>
  </si>
  <si>
    <t>A Mulher Invisível</t>
  </si>
  <si>
    <t>Aparecida - O Milagre</t>
  </si>
  <si>
    <t>As Mães de Chico Xavier</t>
  </si>
  <si>
    <t>Besouro</t>
  </si>
  <si>
    <t>Billi Pig</t>
  </si>
  <si>
    <t>Bossa Nova</t>
  </si>
  <si>
    <t>Brasília 18%</t>
  </si>
  <si>
    <t>Bruna Surfistinha</t>
  </si>
  <si>
    <t>Carandiru</t>
  </si>
  <si>
    <t>Casa da Mãe Joana</t>
  </si>
  <si>
    <t>Casa De Areia</t>
  </si>
  <si>
    <t>Cazuza - O Tempo Não Pára</t>
  </si>
  <si>
    <t>Central do Brasil</t>
  </si>
  <si>
    <t>Chega de Saudade</t>
  </si>
  <si>
    <t>Cine Holliúdy</t>
  </si>
  <si>
    <t>De Pernas Pro Ar</t>
  </si>
  <si>
    <t>Desenrola</t>
  </si>
  <si>
    <t>Didi, O Caçador de Tesouros</t>
  </si>
  <si>
    <t>Dois Filhos de Francisco</t>
  </si>
  <si>
    <t>Dona Flor e Seus Dois Maridos</t>
  </si>
  <si>
    <t>Entre Lençóis</t>
  </si>
  <si>
    <t>Eu e Meu Guarda-Chuva</t>
  </si>
  <si>
    <t>Eu, Tu, Eles</t>
  </si>
  <si>
    <t>Falsa Loura</t>
  </si>
  <si>
    <t>Herbert de Perto</t>
  </si>
  <si>
    <t>Lula - O Filho do Brasil</t>
  </si>
  <si>
    <t>Malu de Bicicleta</t>
  </si>
  <si>
    <t>Meu País</t>
  </si>
  <si>
    <t>Muita Calma Nessa Hora</t>
  </si>
  <si>
    <t>Não Se Preocupe, Nada Vai Dar Certo!</t>
  </si>
  <si>
    <t>Nosso Lar</t>
  </si>
  <si>
    <t>O Bem Amado</t>
  </si>
  <si>
    <t>O Coronel e o Lobisomem</t>
  </si>
  <si>
    <t>O Guerreiro Didi e a Ninja Lili</t>
  </si>
  <si>
    <t>Olga</t>
  </si>
  <si>
    <t>Os Cafajestes</t>
  </si>
  <si>
    <t>Os Normais 2 - A Noite Mais Maluca de Todas</t>
  </si>
  <si>
    <t>Paulo Gracindo - O Bem Amado</t>
  </si>
  <si>
    <t>Polaróides Urbanas</t>
  </si>
  <si>
    <t>Primo Basílio</t>
  </si>
  <si>
    <t>Querô</t>
  </si>
  <si>
    <t>Saneamento Básico - O Filme</t>
  </si>
  <si>
    <t>Segurança Nacional</t>
  </si>
  <si>
    <t>Sexo com amor?</t>
  </si>
  <si>
    <t>Simonal - Ninguém Sabe o Duro que Dei</t>
  </si>
  <si>
    <t>Tapete Vermelho</t>
  </si>
  <si>
    <t>Tolerância</t>
  </si>
  <si>
    <t>Totalmente Inocentes</t>
  </si>
  <si>
    <t>Tropa de Elite 2 - O Inimigo Agora é Outro</t>
  </si>
  <si>
    <t>Uma Professora Muito Maluquinha</t>
  </si>
  <si>
    <t>A Hora da Estrela</t>
  </si>
  <si>
    <t>A Marvarda Carne</t>
  </si>
  <si>
    <t>A Pensão da Dona Stela</t>
  </si>
  <si>
    <t>Ali Babá e os Quarenta Ladrões</t>
  </si>
  <si>
    <t>Alma corsária</t>
  </si>
  <si>
    <t>As Aventuras de Gui &amp; Estopa</t>
  </si>
  <si>
    <t>As Aventuras De Pedro Malasartes</t>
  </si>
  <si>
    <t>Bom Mesmo É Carnaval</t>
  </si>
  <si>
    <t>Bye Bye Brasil</t>
  </si>
  <si>
    <t>Carnival no Meu Quintal</t>
  </si>
  <si>
    <t>Caro Francis</t>
  </si>
  <si>
    <t>Casei-me com um Xavante</t>
  </si>
  <si>
    <t>Casinha Pequenina</t>
  </si>
  <si>
    <t>Chofer de Praça</t>
  </si>
  <si>
    <t>Cidadão Boilesen</t>
  </si>
  <si>
    <t>Com Água Na Boca</t>
  </si>
  <si>
    <t>Crítico</t>
  </si>
  <si>
    <t>De Passagem</t>
  </si>
  <si>
    <t>Dois córregos</t>
  </si>
  <si>
    <t>Durval Discos</t>
  </si>
  <si>
    <t>Dzi Croquettes</t>
  </si>
  <si>
    <t>E o Bicho não Deu</t>
  </si>
  <si>
    <t>É Proibido Beijar</t>
  </si>
  <si>
    <t>Em Teu Nome¿</t>
  </si>
  <si>
    <t>Estorvo</t>
  </si>
  <si>
    <t>Feminices</t>
  </si>
  <si>
    <t>Golias Contra o Homem das Bolinhas</t>
  </si>
  <si>
    <t>Inocência</t>
  </si>
  <si>
    <t>Jeca Tatu</t>
  </si>
  <si>
    <t>Jogo Subterrâneo </t>
  </si>
  <si>
    <t>Lição de Amor</t>
  </si>
  <si>
    <t>Luzia Homem</t>
  </si>
  <si>
    <t>Marido de Mulher Boa</t>
  </si>
  <si>
    <t>Memórias Póstumas</t>
  </si>
  <si>
    <t>Menino Maluquinho 2, A Aventura</t>
  </si>
  <si>
    <t>Metido a Bacana</t>
  </si>
  <si>
    <t>Nadando em Dinheiro</t>
  </si>
  <si>
    <t>O cavalinho azul</t>
  </si>
  <si>
    <t>O Dono da Bola</t>
  </si>
  <si>
    <t>O Engenho de Zé Lins</t>
  </si>
  <si>
    <t>O Judeu</t>
  </si>
  <si>
    <t>O Prisioneiro da Grade de Ferro</t>
  </si>
  <si>
    <t>O Vendedor de Linguiças</t>
  </si>
  <si>
    <t>Onde Andará Dulce Veiga?</t>
  </si>
  <si>
    <t>Os Cosmonautas</t>
  </si>
  <si>
    <t>Paulo Emílio na Política</t>
  </si>
  <si>
    <t>Portugal¿ Minha Saudade</t>
  </si>
  <si>
    <t>Sai de Baixo</t>
  </si>
  <si>
    <t>Sherlock de Araque </t>
  </si>
  <si>
    <t>Simão, o Caolho</t>
  </si>
  <si>
    <t>Tati, a Garota</t>
  </si>
  <si>
    <t>Tristeza do Jeca</t>
  </si>
  <si>
    <t>Tudo legal</t>
  </si>
  <si>
    <t>Uma pulga na balança</t>
  </si>
  <si>
    <t>Vai Que É Mole</t>
  </si>
  <si>
    <t>Veja esta canção</t>
  </si>
  <si>
    <t>Os Carvoeiros</t>
  </si>
  <si>
    <t>Era Uma Vez</t>
  </si>
  <si>
    <t>De Pernas Pro Ar (1957)</t>
  </si>
  <si>
    <t>Estrangeiras</t>
  </si>
  <si>
    <t>Brasileiras</t>
  </si>
  <si>
    <t>Tabela 2 - Comparação do Tempo de Veiculação de Programação Brasileira 2012-2013 por Emissora</t>
  </si>
  <si>
    <t>Tabela 4 – Tempo de Veiculação e Percentual de Horas das Categorias de Programação de TV Aberta  por Emissora – 2013</t>
  </si>
  <si>
    <t>Tabela 5 – Horas e Percentual de Veiculação dos Programas de Diferentes Gêneros por Emissora - 2013</t>
  </si>
  <si>
    <t>Tabela 6 – BAND: Programação por Categoria e Gênero - 2013</t>
  </si>
  <si>
    <t>Tabela 7 - MTV Brasil: Programação por Categoria e Gênero - 2013</t>
  </si>
  <si>
    <t>Tabela 11 - Rede TV!: Programação por Categoria e Gênero - 2013</t>
  </si>
  <si>
    <t>Tabela 12 – SBT: Programação por Categoria e Gênero - 2013</t>
  </si>
  <si>
    <t>Tabela 13 - TV Brasil: Programação por Categoria e Gênero - 2013</t>
  </si>
  <si>
    <t>Tabela 14 - TV Cultura: Programação por Categoria e Gênero - 2013</t>
  </si>
  <si>
    <t>Tabela 15 - TV Gazeta: Programação por Categoria e Gênero - 2013</t>
  </si>
  <si>
    <t>Tabela 16 - Número de Exibições de Filmes Brasileiros e Estrangeiros de Longa-metragem por Emissora - 2013</t>
  </si>
  <si>
    <t>Tabela 17 – Número de Horas de Filmes Brasileiros e Estrangeiros de Longa-metragem Exibidos por Emissora - 2013</t>
  </si>
  <si>
    <r>
      <rPr>
        <b/>
        <sz val="9"/>
        <color theme="1"/>
        <rFont val="Symbol"/>
        <family val="1"/>
        <charset val="2"/>
      </rPr>
      <t>D</t>
    </r>
    <r>
      <rPr>
        <b/>
        <sz val="9"/>
        <color theme="1"/>
        <rFont val="Century Gothic"/>
        <family val="2"/>
      </rPr>
      <t>%</t>
    </r>
  </si>
  <si>
    <r>
      <t>Tabela 19 – Títulos dos Filmes Brasileiros de Longa-metragem Exibidos na TV Aberta por Emissora – 2013</t>
    </r>
    <r>
      <rPr>
        <b/>
        <vertAlign val="superscript"/>
        <sz val="11"/>
        <color indexed="8"/>
        <rFont val="Century Gothic"/>
        <family val="2"/>
      </rPr>
      <t xml:space="preserve"> </t>
    </r>
  </si>
  <si>
    <t>Faixa de Ano</t>
  </si>
  <si>
    <t>Títulos</t>
  </si>
  <si>
    <t>Exibições</t>
  </si>
  <si>
    <t>% de reprises</t>
  </si>
  <si>
    <t>Anteriores a 1990</t>
  </si>
  <si>
    <t>Entre 1990 e 1999</t>
  </si>
  <si>
    <t>Entre 2000 e 2009</t>
  </si>
  <si>
    <t>A partir de 2010</t>
  </si>
  <si>
    <t>Faixa de Público</t>
  </si>
  <si>
    <t>Entre 10.001 e 100.000</t>
  </si>
  <si>
    <t>Entre 100.001 e 1.000.000</t>
  </si>
  <si>
    <t>Mais de 1.000.000</t>
  </si>
  <si>
    <t>Mais de 10.000.000</t>
  </si>
  <si>
    <t>Menos de 10.000</t>
  </si>
  <si>
    <t>Telefilmes</t>
  </si>
  <si>
    <t>Gráfico 3 -Percentual de Horas de Programação de TV Aberta por Categoria - 2013</t>
  </si>
  <si>
    <t>Gráfico  4 – Percentual de Horas de Programação das Emissoras de TV Aberta por Categoria - 2013</t>
  </si>
  <si>
    <t>Gráfico 5 – Comparação Percentual Programação das Emissoras de TV Aberta por Categoria - 2012 - 2013</t>
  </si>
  <si>
    <t>Gráfico 6 -BAND: Comparação Percentual  de Programação por Categoria- 2012 -2013</t>
  </si>
  <si>
    <t>Gráfico 7-  BAND: Três Maiores Gêneros da Emissora por Tempo de Exibição - 2013</t>
  </si>
  <si>
    <t>Gráfico 8 -MTV Brasil: Comparação Percentual  de Programação por Categoria- 2012 -2013</t>
  </si>
  <si>
    <t>Gráfico 9 - MTV Brasil: Três Maiores Gêneros da Emissora por Tempo de Exibição - 2013</t>
  </si>
  <si>
    <t>Gráfico 16 - Rede TV!: Comparação Percentual  de Programação por Categoria- 2012 -2013</t>
  </si>
  <si>
    <t>Gráfico 17 - Rede TV!: Três Maiores Gêneros da Emissora por Tempo de Exibição - 2013</t>
  </si>
  <si>
    <t>Gráfico 18 - SBT: Comparação Percentual  de Programação por Categoria- 2012 -2013</t>
  </si>
  <si>
    <t>Gráfico 19- SBT: Três Maiores Gêneros da Emissora por Tempo de Exibição - 2013</t>
  </si>
  <si>
    <t>Gráfico 20 -TV Brasil: Comparação Percentual  de Programação por Categoria- 2012 -2013</t>
  </si>
  <si>
    <t>Gráfico 21 - TV Brasil: Três Maiores Gêneros da Emissora por Tempo de Exibição - 2013</t>
  </si>
  <si>
    <t>Gráfico 22 -TV Cultura: Comparação Percentual  de Programação por Categoria- 2012 -2013</t>
  </si>
  <si>
    <t>Gráfico 23 - TV Cultura: Três Maiores Gêneros da Emissora por Tempo de Exibição - 2013</t>
  </si>
  <si>
    <t>Gráfico 24 -TV Gazeta: Comparação Percentual  de Programação por Categoria- 2012 -2013</t>
  </si>
  <si>
    <t>Gráfico 25 - TV Gazeta: Três Maiores Gêneros da Emissora por Tempo de Exibição - 2013</t>
  </si>
  <si>
    <t>Gráfico 26 - Comparação de Exibições de Longas-Metragens por Emissora e por Origem - 2013</t>
  </si>
  <si>
    <t>Tabela 18 - Comparação do Tempo de Veiculação de Longas-Metragens  Brasileiros 2012-2013 por Emissora</t>
  </si>
  <si>
    <t>Gráfico 27 - Longas-Metragens Brasileiros por Ano de Produção – 2013</t>
  </si>
  <si>
    <t>Gráfico 28 - Percentual de Reprises de Longas -Metragens Brasileiros por Ano de Produção- 2013</t>
  </si>
  <si>
    <t>Gráfico 29 - Longas-Metragens Brasileiros por Faixa de Público nas Salas de Cinema- 2013</t>
  </si>
  <si>
    <t>Gráfico 2 - Percentual de Horas de Programação das Emissoras de TV Aberta por Categoria - 2013</t>
  </si>
  <si>
    <t>(**) O projeto “Gonzaga- Tal pai , tal filho” foi editado e exibido em cinco partes , é um longa que foi exibido como se fosse uma série. Sua exibição integral foi veiculada apenas uma vez.</t>
  </si>
  <si>
    <t>(*) O projeto “Depois do Transe” foi editado e exibido em quatro partes, é um longa que foi exibido como se fosse uma série. Sua exibição integral foi veiculada apenas uma vez.</t>
  </si>
  <si>
    <t>Depois do Transe *</t>
  </si>
  <si>
    <t>Gonzaga - De Pai para Filho **</t>
  </si>
  <si>
    <t>Fonte: Levantamento ANCINE.</t>
  </si>
  <si>
    <t>Gráfico 30 - Percentual de Reprises dos Longas -Metragens Brasileiro por Faixa de Público nas Salas de Cinema- 2013</t>
  </si>
  <si>
    <t>Tabela 1 - Tempo de Programação das Emissoras de TV Aberta por Origem do Conteúdo – 2013</t>
  </si>
  <si>
    <t>Gráfico 1 -- Percentual de Horas de Programação das Emissoras de TV Aberta por Origem do Conteúdo – 2013</t>
  </si>
  <si>
    <t>Tabela 3 - Tempo de Veiculação das Categorias de Programação de TV Aberta por Origem do Conteúdo – 2013</t>
  </si>
  <si>
    <t xml:space="preserve"> CNT</t>
  </si>
  <si>
    <t xml:space="preserve"> Record</t>
  </si>
  <si>
    <t xml:space="preserve"> Globo</t>
  </si>
  <si>
    <t>Globo</t>
  </si>
  <si>
    <t>Tabela 8 – CNT: Programação por Categoria e Gênero - 2013</t>
  </si>
  <si>
    <t>Gráfico 10 - CNT: Comparação Percentual  de Programação por Categoria- 2012 -2013</t>
  </si>
  <si>
    <t>Gráfico 11 - CNT: Três Maiores Gêneros da Emissora por Tempo de Exibição - 2013</t>
  </si>
  <si>
    <t>Tabela 9 - Globo: Programação por Categoria e Gênero - 2013</t>
  </si>
  <si>
    <t>Gráfico 12 - Globo: Comparação Percentual  de Programação por Categoria - 2012 -2013</t>
  </si>
  <si>
    <t>Gráfico 13 - Globo: Três Maiores Gêneros da Emissora por Tempo de Exibição - 2013</t>
  </si>
  <si>
    <t>Gráfico 14  - Record: Comparação Percentual  de Programação por Categoria- 2012 -2013</t>
  </si>
  <si>
    <t>Gráfico 15 - Record: Três Maiores Gêneros da Emissora por Tempo de Exibição - 2013</t>
  </si>
  <si>
    <t>Record</t>
  </si>
  <si>
    <t>CNT</t>
  </si>
  <si>
    <t>Tabela 10 - Record: Programação por Categoria e Gênero - 2013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</si>
</sst>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[h]:mm:ss;@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i/>
      <sz val="9"/>
      <color theme="1"/>
      <name val="Century Gothic"/>
      <family val="2"/>
    </font>
    <font>
      <sz val="8"/>
      <color theme="1"/>
      <name val="Century Gothic"/>
      <family val="2"/>
    </font>
    <font>
      <sz val="10"/>
      <color theme="1"/>
      <name val="Century Gothic"/>
      <family val="2"/>
    </font>
    <font>
      <b/>
      <vertAlign val="superscript"/>
      <sz val="11"/>
      <color indexed="8"/>
      <name val="Century Gothic"/>
      <family val="2"/>
    </font>
    <font>
      <sz val="11"/>
      <color theme="1"/>
      <name val="Century Gothic"/>
      <family val="2"/>
    </font>
    <font>
      <b/>
      <sz val="9"/>
      <color theme="1"/>
      <name val="Symbol"/>
      <family val="1"/>
      <charset val="2"/>
    </font>
    <font>
      <sz val="11"/>
      <color rgb="FF000000"/>
      <name val="Century Gothic"/>
      <family val="2"/>
    </font>
    <font>
      <b/>
      <sz val="8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85B22C"/>
        <bgColor indexed="64"/>
      </patternFill>
    </fill>
    <fill>
      <patternFill patternType="solid">
        <fgColor rgb="FFBEDF7B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2" fillId="0" borderId="0">
      <alignment vertical="top"/>
    </xf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63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46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6" fontId="5" fillId="0" borderId="3" xfId="0" applyNumberFormat="1" applyFont="1" applyFill="1" applyBorder="1" applyAlignment="1">
      <alignment horizontal="center" vertical="center"/>
    </xf>
    <xf numFmtId="164" fontId="5" fillId="0" borderId="0" xfId="4" applyNumberFormat="1" applyFont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46" fontId="6" fillId="3" borderId="9" xfId="0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NumberFormat="1" applyFont="1"/>
    <xf numFmtId="46" fontId="5" fillId="0" borderId="1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center" vertical="center"/>
    </xf>
    <xf numFmtId="21" fontId="5" fillId="0" borderId="1" xfId="0" applyNumberFormat="1" applyFont="1" applyFill="1" applyBorder="1" applyAlignment="1">
      <alignment horizontal="center" vertical="center"/>
    </xf>
    <xf numFmtId="165" fontId="7" fillId="3" borderId="2" xfId="1" applyNumberFormat="1" applyFont="1" applyFill="1" applyBorder="1" applyAlignment="1">
      <alignment horizontal="center" vertical="center"/>
    </xf>
    <xf numFmtId="165" fontId="7" fillId="3" borderId="9" xfId="1" applyNumberFormat="1" applyFont="1" applyFill="1" applyBorder="1" applyAlignment="1">
      <alignment horizontal="center" vertical="center"/>
    </xf>
    <xf numFmtId="0" fontId="5" fillId="0" borderId="0" xfId="0" applyFont="1" applyBorder="1"/>
    <xf numFmtId="0" fontId="6" fillId="0" borderId="4" xfId="0" applyFont="1" applyFill="1" applyBorder="1" applyAlignment="1">
      <alignment horizontal="center" vertical="center" wrapText="1"/>
    </xf>
    <xf numFmtId="164" fontId="5" fillId="0" borderId="1" xfId="4" applyNumberFormat="1" applyFont="1" applyFill="1" applyBorder="1" applyAlignment="1">
      <alignment horizontal="center" vertical="center"/>
    </xf>
    <xf numFmtId="164" fontId="6" fillId="3" borderId="2" xfId="4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3" xfId="4" applyNumberFormat="1" applyFont="1" applyFill="1" applyBorder="1" applyAlignment="1">
      <alignment horizontal="center" vertical="center"/>
    </xf>
    <xf numFmtId="10" fontId="5" fillId="0" borderId="0" xfId="4" applyNumberFormat="1" applyFont="1"/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/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164" fontId="6" fillId="3" borderId="9" xfId="4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/>
    <xf numFmtId="0" fontId="5" fillId="0" borderId="0" xfId="0" applyFont="1" applyFill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1" fontId="5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46" fontId="5" fillId="0" borderId="3" xfId="0" applyNumberFormat="1" applyFont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46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46" fontId="6" fillId="3" borderId="2" xfId="0" applyNumberFormat="1" applyFont="1" applyFill="1" applyBorder="1" applyAlignment="1">
      <alignment horizontal="right" vertical="center"/>
    </xf>
    <xf numFmtId="21" fontId="6" fillId="4" borderId="1" xfId="0" applyNumberFormat="1" applyFont="1" applyFill="1" applyBorder="1" applyAlignment="1">
      <alignment horizontal="right" vertical="center"/>
    </xf>
    <xf numFmtId="46" fontId="6" fillId="3" borderId="2" xfId="0" applyNumberFormat="1" applyFont="1" applyFill="1" applyBorder="1" applyAlignment="1">
      <alignment horizontal="center" vertical="center" wrapText="1"/>
    </xf>
    <xf numFmtId="21" fontId="6" fillId="4" borderId="1" xfId="0" applyNumberFormat="1" applyFont="1" applyFill="1" applyBorder="1" applyAlignment="1">
      <alignment horizontal="center" vertical="center" wrapText="1"/>
    </xf>
    <xf numFmtId="46" fontId="6" fillId="4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6" fontId="5" fillId="0" borderId="0" xfId="0" applyNumberFormat="1" applyFont="1"/>
    <xf numFmtId="0" fontId="6" fillId="3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/>
    </xf>
    <xf numFmtId="10" fontId="6" fillId="4" borderId="3" xfId="0" applyNumberFormat="1" applyFont="1" applyFill="1" applyBorder="1" applyAlignment="1">
      <alignment horizontal="center" vertical="center"/>
    </xf>
    <xf numFmtId="10" fontId="5" fillId="0" borderId="3" xfId="0" applyNumberFormat="1" applyFont="1" applyBorder="1" applyAlignment="1">
      <alignment horizontal="center" vertical="center"/>
    </xf>
    <xf numFmtId="10" fontId="6" fillId="3" borderId="9" xfId="0" applyNumberFormat="1" applyFont="1" applyFill="1" applyBorder="1" applyAlignment="1">
      <alignment horizontal="center" vertical="center"/>
    </xf>
    <xf numFmtId="46" fontId="6" fillId="3" borderId="1" xfId="0" applyNumberFormat="1" applyFont="1" applyFill="1" applyBorder="1" applyAlignment="1">
      <alignment horizontal="center" vertical="center"/>
    </xf>
    <xf numFmtId="10" fontId="6" fillId="3" borderId="3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readingOrder="1"/>
    </xf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NumberFormat="1" applyFont="1" applyFill="1" applyBorder="1"/>
    <xf numFmtId="10" fontId="5" fillId="0" borderId="1" xfId="4" applyNumberFormat="1" applyFont="1" applyFill="1" applyBorder="1"/>
    <xf numFmtId="0" fontId="6" fillId="0" borderId="1" xfId="0" applyNumberFormat="1" applyFont="1" applyFill="1" applyBorder="1"/>
    <xf numFmtId="164" fontId="5" fillId="0" borderId="0" xfId="4" applyNumberFormat="1" applyFont="1"/>
    <xf numFmtId="164" fontId="5" fillId="0" borderId="1" xfId="4" applyNumberFormat="1" applyFont="1" applyFill="1" applyBorder="1"/>
    <xf numFmtId="0" fontId="5" fillId="0" borderId="0" xfId="0" applyFont="1" applyAlignment="1">
      <alignment wrapText="1"/>
    </xf>
    <xf numFmtId="164" fontId="5" fillId="0" borderId="7" xfId="4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4" fontId="5" fillId="0" borderId="1" xfId="4" applyNumberFormat="1" applyFont="1" applyFill="1" applyBorder="1" applyAlignment="1">
      <alignment vertical="center"/>
    </xf>
    <xf numFmtId="9" fontId="5" fillId="0" borderId="1" xfId="4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164" fontId="10" fillId="0" borderId="1" xfId="4" applyNumberFormat="1" applyFont="1" applyFill="1" applyBorder="1" applyAlignment="1">
      <alignment horizontal="center" vertical="center"/>
    </xf>
    <xf numFmtId="164" fontId="10" fillId="2" borderId="1" xfId="4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15" fillId="0" borderId="1" xfId="0" applyFont="1" applyFill="1" applyBorder="1"/>
    <xf numFmtId="0" fontId="9" fillId="0" borderId="1" xfId="0" applyFont="1" applyFill="1" applyBorder="1"/>
    <xf numFmtId="0" fontId="9" fillId="0" borderId="1" xfId="0" applyNumberFormat="1" applyFont="1" applyFill="1" applyBorder="1"/>
    <xf numFmtId="9" fontId="9" fillId="0" borderId="1" xfId="4" applyFont="1" applyFill="1" applyBorder="1"/>
    <xf numFmtId="0" fontId="15" fillId="0" borderId="1" xfId="0" applyNumberFormat="1" applyFont="1" applyFill="1" applyBorder="1"/>
    <xf numFmtId="0" fontId="6" fillId="3" borderId="12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</cellXfs>
  <cellStyles count="7">
    <cellStyle name="Estilo 1 2" xfId="1" xr:uid="{00000000-0005-0000-0000-000000000000}"/>
    <cellStyle name="Normal" xfId="0" builtinId="0"/>
    <cellStyle name="Normal 2 2 2" xfId="5" xr:uid="{00000000-0005-0000-0000-000002000000}"/>
    <cellStyle name="Normal 3 2" xfId="2" xr:uid="{00000000-0005-0000-0000-000003000000}"/>
    <cellStyle name="Normal 6" xfId="6" xr:uid="{00000000-0005-0000-0000-000004000000}"/>
    <cellStyle name="Porcentagem" xfId="4" builtinId="5"/>
    <cellStyle name="Porcentagem 3 2" xfId="3" xr:uid="{00000000-0005-0000-0000-000006000000}"/>
  </cellStyles>
  <dxfs count="0"/>
  <tableStyles count="0" defaultTableStyle="TableStyleMedium9" defaultPivotStyle="PivotStyleLight16"/>
  <colors>
    <mruColors>
      <color rgb="FFBEDF7B"/>
      <color rgb="FF85B22C"/>
      <color rgb="FF9BCD37"/>
      <color rgb="FF719626"/>
      <color rgb="FF5A781E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075192994782065E-2"/>
          <c:y val="8.9055736719778719E-2"/>
          <c:w val="0.94585583826815112"/>
          <c:h val="0.6676232842495896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'Tabela 1'!$B$4</c:f>
              <c:strCache>
                <c:ptCount val="1"/>
                <c:pt idx="0">
                  <c:v> Brasileira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1'!$A$5:$A$14</c:f>
              <c:strCache>
                <c:ptCount val="10"/>
                <c:pt idx="0">
                  <c:v>TV Gazeta</c:v>
                </c:pt>
                <c:pt idx="1">
                  <c:v>Rede TV!</c:v>
                </c:pt>
                <c:pt idx="2">
                  <c:v> CNT</c:v>
                </c:pt>
                <c:pt idx="3">
                  <c:v> Record</c:v>
                </c:pt>
                <c:pt idx="4">
                  <c:v> 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  <c:pt idx="9">
                  <c:v>MTV Brasil</c:v>
                </c:pt>
              </c:strCache>
            </c:strRef>
          </c:cat>
          <c:val>
            <c:numRef>
              <c:f>'Tabela 1'!$C$5:$C$14</c:f>
              <c:numCache>
                <c:formatCode>0.0%</c:formatCode>
                <c:ptCount val="10"/>
                <c:pt idx="0">
                  <c:v>1</c:v>
                </c:pt>
                <c:pt idx="1">
                  <c:v>0.94558599695585999</c:v>
                </c:pt>
                <c:pt idx="2">
                  <c:v>0.97856314605405292</c:v>
                </c:pt>
                <c:pt idx="3">
                  <c:v>0.88236301369863013</c:v>
                </c:pt>
                <c:pt idx="4">
                  <c:v>0.77761487225598058</c:v>
                </c:pt>
                <c:pt idx="5">
                  <c:v>0.76039383561643836</c:v>
                </c:pt>
                <c:pt idx="6">
                  <c:v>0.7262271689497718</c:v>
                </c:pt>
                <c:pt idx="7">
                  <c:v>0.54544725484609613</c:v>
                </c:pt>
                <c:pt idx="8">
                  <c:v>0.48781831351021654</c:v>
                </c:pt>
                <c:pt idx="9">
                  <c:v>0.4700091575091575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25-4463-A946-0DDE079BF7E9}"/>
            </c:ext>
          </c:extLst>
        </c:ser>
        <c:ser>
          <c:idx val="0"/>
          <c:order val="1"/>
          <c:tx>
            <c:strRef>
              <c:f>'Tabela 1'!$D$4</c:f>
              <c:strCache>
                <c:ptCount val="1"/>
                <c:pt idx="0">
                  <c:v>Estrangeira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25-4463-A946-0DDE079BF7E9}"/>
                </c:ext>
              </c:extLst>
            </c:dLbl>
            <c:dLbl>
              <c:idx val="2"/>
              <c:layout>
                <c:manualLayout>
                  <c:x val="0"/>
                  <c:y val="-8.9786756453423128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25-4463-A946-0DDE079BF7E9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1'!$A$5:$A$14</c:f>
              <c:strCache>
                <c:ptCount val="10"/>
                <c:pt idx="0">
                  <c:v>TV Gazeta</c:v>
                </c:pt>
                <c:pt idx="1">
                  <c:v>Rede TV!</c:v>
                </c:pt>
                <c:pt idx="2">
                  <c:v> CNT</c:v>
                </c:pt>
                <c:pt idx="3">
                  <c:v> Record</c:v>
                </c:pt>
                <c:pt idx="4">
                  <c:v> 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  <c:pt idx="9">
                  <c:v>MTV Brasil</c:v>
                </c:pt>
              </c:strCache>
            </c:strRef>
          </c:cat>
          <c:val>
            <c:numRef>
              <c:f>'Tabela 1'!$E$5:$E$14</c:f>
              <c:numCache>
                <c:formatCode>0.0%</c:formatCode>
                <c:ptCount val="10"/>
                <c:pt idx="0">
                  <c:v>0</c:v>
                </c:pt>
                <c:pt idx="1">
                  <c:v>3.8403729071537288E-2</c:v>
                </c:pt>
                <c:pt idx="2">
                  <c:v>2.1436853945947017E-2</c:v>
                </c:pt>
                <c:pt idx="3">
                  <c:v>8.7842465753424664E-2</c:v>
                </c:pt>
                <c:pt idx="4">
                  <c:v>0.20738954719264791</c:v>
                </c:pt>
                <c:pt idx="5">
                  <c:v>0.23960616438356164</c:v>
                </c:pt>
                <c:pt idx="6">
                  <c:v>0.19931506849315067</c:v>
                </c:pt>
                <c:pt idx="7">
                  <c:v>0.24385703884263504</c:v>
                </c:pt>
                <c:pt idx="8">
                  <c:v>0.38173985971332725</c:v>
                </c:pt>
                <c:pt idx="9">
                  <c:v>0.25889041514041511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25-4463-A946-0DDE079BF7E9}"/>
            </c:ext>
          </c:extLst>
        </c:ser>
        <c:ser>
          <c:idx val="2"/>
          <c:order val="2"/>
          <c:tx>
            <c:strRef>
              <c:f>'Tabela 1'!$F$4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25-4463-A946-0DDE079BF7E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25-4463-A946-0DDE079BF7E9}"/>
                </c:ext>
              </c:extLst>
            </c:dLbl>
            <c:dLbl>
              <c:idx val="3"/>
              <c:layout>
                <c:manualLayout>
                  <c:x val="0"/>
                  <c:y val="-5.18836660568944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25-4463-A946-0DDE079BF7E9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725-4463-A946-0DDE079BF7E9}"/>
                </c:ext>
              </c:extLst>
            </c:dLbl>
            <c:dLbl>
              <c:idx val="6"/>
              <c:layout>
                <c:manualLayout>
                  <c:x val="0"/>
                  <c:y val="-6.056505563067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25-4463-A946-0DDE079BF7E9}"/>
                </c:ext>
              </c:extLst>
            </c:dLbl>
            <c:dLbl>
              <c:idx val="7"/>
              <c:layout>
                <c:manualLayout>
                  <c:x val="0"/>
                  <c:y val="-0.1038744399374320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725-4463-A946-0DDE079BF7E9}"/>
                </c:ext>
              </c:extLst>
            </c:dLbl>
            <c:dLbl>
              <c:idx val="8"/>
              <c:layout>
                <c:manualLayout>
                  <c:x val="0"/>
                  <c:y val="-7.47365165212934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725-4463-A946-0DDE079BF7E9}"/>
                </c:ext>
              </c:extLst>
            </c:dLbl>
            <c:dLbl>
              <c:idx val="9"/>
              <c:layout>
                <c:manualLayout>
                  <c:x val="0"/>
                  <c:y val="-0.121172530201401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725-4463-A946-0DDE079BF7E9}"/>
                </c:ext>
              </c:extLst>
            </c:dLbl>
            <c:spPr>
              <a:noFill/>
              <a:ln>
                <a:noFill/>
              </a:ln>
              <a:effectLst/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1'!$A$5:$A$14</c:f>
              <c:strCache>
                <c:ptCount val="10"/>
                <c:pt idx="0">
                  <c:v>TV Gazeta</c:v>
                </c:pt>
                <c:pt idx="1">
                  <c:v>Rede TV!</c:v>
                </c:pt>
                <c:pt idx="2">
                  <c:v> CNT</c:v>
                </c:pt>
                <c:pt idx="3">
                  <c:v> Record</c:v>
                </c:pt>
                <c:pt idx="4">
                  <c:v> Globo</c:v>
                </c:pt>
                <c:pt idx="5">
                  <c:v>BAND</c:v>
                </c:pt>
                <c:pt idx="6">
                  <c:v>TV Brasil</c:v>
                </c:pt>
                <c:pt idx="7">
                  <c:v>TV Cultura</c:v>
                </c:pt>
                <c:pt idx="8">
                  <c:v>SBT</c:v>
                </c:pt>
                <c:pt idx="9">
                  <c:v>MTV Brasil</c:v>
                </c:pt>
              </c:strCache>
            </c:strRef>
          </c:cat>
          <c:val>
            <c:numRef>
              <c:f>'Tabela 1'!$G$5:$G$14</c:f>
              <c:numCache>
                <c:formatCode>0.0%</c:formatCode>
                <c:ptCount val="10"/>
                <c:pt idx="0">
                  <c:v>0</c:v>
                </c:pt>
                <c:pt idx="1">
                  <c:v>1.601027397260274E-2</c:v>
                </c:pt>
                <c:pt idx="2">
                  <c:v>0</c:v>
                </c:pt>
                <c:pt idx="3">
                  <c:v>2.9794520547945205E-2</c:v>
                </c:pt>
                <c:pt idx="4">
                  <c:v>1.4995580551371557E-2</c:v>
                </c:pt>
                <c:pt idx="5">
                  <c:v>0</c:v>
                </c:pt>
                <c:pt idx="6">
                  <c:v>7.4457762557077617E-2</c:v>
                </c:pt>
                <c:pt idx="7">
                  <c:v>0.21069570631126869</c:v>
                </c:pt>
                <c:pt idx="8">
                  <c:v>0.13044182677645624</c:v>
                </c:pt>
                <c:pt idx="9">
                  <c:v>0.27110042735042739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725-4463-A946-0DDE079BF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6"/>
        <c:overlap val="100"/>
        <c:axId val="148149760"/>
        <c:axId val="148151296"/>
      </c:barChart>
      <c:catAx>
        <c:axId val="148149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8151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8151296"/>
        <c:scaling>
          <c:orientation val="minMax"/>
          <c:max val="1"/>
          <c:min val="0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pt-BR"/>
          </a:p>
        </c:txPr>
        <c:crossAx val="148149760"/>
        <c:crosses val="autoZero"/>
        <c:crossBetween val="between"/>
        <c:majorUnit val="0.1"/>
      </c:valAx>
    </c:plotArea>
    <c:legend>
      <c:legendPos val="b"/>
      <c:layout>
        <c:manualLayout>
          <c:xMode val="edge"/>
          <c:yMode val="edge"/>
          <c:x val="0.14970040662015693"/>
          <c:y val="0.90730295076751766"/>
          <c:w val="0.710165095943318"/>
          <c:h val="7.457991993425064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itchFamily="34" charset="0"/>
        </a:defRPr>
      </a:pPr>
      <a:endParaRPr lang="pt-BR"/>
    </a:p>
  </c:txPr>
  <c:printSettings>
    <c:headerFooter alignWithMargins="0">
      <c:oddHeader>&amp;R&amp;G</c:oddHeader>
      <c:oddFooter>&amp;LCoordenação de Mídias Eletrônicas&amp;C&amp;P&amp;RSuperintendência de Acompanhamento de Mercado</c:oddFooter>
    </c:headerFooter>
    <c:pageMargins b="0.98425196850393659" l="0.78740157480314954" r="0.78740157480314954" t="0.98425196850393659" header="0.51181102362204722" footer="0.51181102362204722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529511709587023E-2"/>
          <c:y val="7.7191849441532734E-2"/>
          <c:w val="0.8878826378586735"/>
          <c:h val="0.720895955966669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10'!$B$19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4EB-4AB5-9A15-3111F31AD6A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4EB-4AB5-9A15-3111F31AD6A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4EB-4AB5-9A15-3111F31AD6A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4EB-4AB5-9A15-3111F31AD6A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64EB-4AB5-9A15-3111F31AD6A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10'!$A$20:$A$24</c:f>
              <c:strCache>
                <c:ptCount val="5"/>
                <c:pt idx="0">
                  <c:v>Outros</c:v>
                </c:pt>
                <c:pt idx="1">
                  <c:v>Entretenimento</c:v>
                </c:pt>
                <c:pt idx="2">
                  <c:v>Publicidade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10'!$B$20:$B$24</c:f>
              <c:numCache>
                <c:formatCode>0.0%</c:formatCode>
                <c:ptCount val="5"/>
                <c:pt idx="0">
                  <c:v>0.36690513888074433</c:v>
                </c:pt>
                <c:pt idx="1">
                  <c:v>0.28936843957075004</c:v>
                </c:pt>
                <c:pt idx="2">
                  <c:v>0.27781426532965853</c:v>
                </c:pt>
                <c:pt idx="3">
                  <c:v>5.6207118981997303E-2</c:v>
                </c:pt>
                <c:pt idx="4">
                  <c:v>9.7050372368498207E-3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EB-4AB5-9A15-3111F31AD6A1}"/>
            </c:ext>
          </c:extLst>
        </c:ser>
        <c:ser>
          <c:idx val="1"/>
          <c:order val="1"/>
          <c:tx>
            <c:strRef>
              <c:f>'Gráfico 10'!$C$19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10'!$A$20:$A$24</c:f>
              <c:strCache>
                <c:ptCount val="5"/>
                <c:pt idx="0">
                  <c:v>Outros</c:v>
                </c:pt>
                <c:pt idx="1">
                  <c:v>Entretenimento</c:v>
                </c:pt>
                <c:pt idx="2">
                  <c:v>Publicidade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10'!$C$20:$C$24</c:f>
              <c:numCache>
                <c:formatCode>0.0%</c:formatCode>
                <c:ptCount val="5"/>
                <c:pt idx="0">
                  <c:v>0.55387954529687511</c:v>
                </c:pt>
                <c:pt idx="1">
                  <c:v>0.18982963498875136</c:v>
                </c:pt>
                <c:pt idx="2">
                  <c:v>0.16300135776652364</c:v>
                </c:pt>
                <c:pt idx="3">
                  <c:v>5.7997443038225585E-2</c:v>
                </c:pt>
                <c:pt idx="4">
                  <c:v>3.5292018909624287E-2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EB-4AB5-9A15-3111F31AD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6882048"/>
        <c:axId val="156883584"/>
      </c:barChart>
      <c:catAx>
        <c:axId val="15688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883584"/>
        <c:crosses val="autoZero"/>
        <c:auto val="1"/>
        <c:lblAlgn val="ctr"/>
        <c:lblOffset val="100"/>
        <c:noMultiLvlLbl val="0"/>
      </c:catAx>
      <c:valAx>
        <c:axId val="15688358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68820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940045900059594"/>
          <c:y val="0.90301998657934746"/>
          <c:w val="0.58622592465796852"/>
          <c:h val="7.1743410714437392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827234322233562E-3"/>
          <c:y val="0.1302666304642954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EFC-48C6-976E-4FF8EA7078D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EFC-48C6-976E-4FF8EA7078D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EFC-48C6-976E-4FF8EA7078D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EFC-48C6-976E-4FF8EA7078D0}"/>
              </c:ext>
            </c:extLst>
          </c:dPt>
          <c:dLbls>
            <c:dLbl>
              <c:idx val="0"/>
              <c:layout>
                <c:manualLayout>
                  <c:x val="0.15219482243467508"/>
                  <c:y val="-0.2189135668386279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EFC-48C6-976E-4FF8EA7078D0}"/>
                </c:ext>
              </c:extLst>
            </c:dLbl>
            <c:dLbl>
              <c:idx val="1"/>
              <c:layout>
                <c:manualLayout>
                  <c:x val="1.1010995948405955E-2"/>
                  <c:y val="0.1439558331070685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FC-48C6-976E-4FF8EA7078D0}"/>
                </c:ext>
              </c:extLst>
            </c:dLbl>
            <c:dLbl>
              <c:idx val="2"/>
              <c:layout>
                <c:manualLayout>
                  <c:x val="-0.13224748883325335"/>
                  <c:y val="7.87951850846230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FC-48C6-976E-4FF8EA7078D0}"/>
                </c:ext>
              </c:extLst>
            </c:dLbl>
            <c:dLbl>
              <c:idx val="3"/>
              <c:layout>
                <c:manualLayout>
                  <c:x val="-0.1883995554921368"/>
                  <c:y val="-0.155601049868766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FC-48C6-976E-4FF8EA7078D0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11'!$A$22:$A$25</c:f>
              <c:strCache>
                <c:ptCount val="4"/>
                <c:pt idx="0">
                  <c:v>Religioso</c:v>
                </c:pt>
                <c:pt idx="1">
                  <c:v>Telecompra</c:v>
                </c:pt>
                <c:pt idx="2">
                  <c:v>Variedades</c:v>
                </c:pt>
                <c:pt idx="3">
                  <c:v>Demais Gêneros</c:v>
                </c:pt>
              </c:strCache>
            </c:strRef>
          </c:cat>
          <c:val>
            <c:numRef>
              <c:f>'Gráfico 11'!$C$22:$C$25</c:f>
              <c:numCache>
                <c:formatCode>0.0%</c:formatCode>
                <c:ptCount val="4"/>
                <c:pt idx="0">
                  <c:v>0.53167989040470343</c:v>
                </c:pt>
                <c:pt idx="1">
                  <c:v>0.15564054264893354</c:v>
                </c:pt>
                <c:pt idx="2">
                  <c:v>0.14109443080845557</c:v>
                </c:pt>
                <c:pt idx="3">
                  <c:v>0.17158513613790741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EFC-48C6-976E-4FF8EA7078D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12'!$B$21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DE3-4843-BEA7-3611AB9D3FE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DE3-4843-BEA7-3611AB9D3FE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DE3-4843-BEA7-3611AB9D3FE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DE3-4843-BEA7-3611AB9D3FE9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DE3-4843-BEA7-3611AB9D3FE9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12'!$B$22:$B$26</c:f>
              <c:numCache>
                <c:formatCode>0.0%</c:formatCode>
                <c:ptCount val="5"/>
                <c:pt idx="0">
                  <c:v>0.71255021325725409</c:v>
                </c:pt>
                <c:pt idx="1">
                  <c:v>0.17965516254305697</c:v>
                </c:pt>
                <c:pt idx="2">
                  <c:v>8.7299027699588749E-2</c:v>
                </c:pt>
                <c:pt idx="3">
                  <c:v>1.4675152428842686E-2</c:v>
                </c:pt>
                <c:pt idx="4">
                  <c:v>5.8204440712575018E-3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E3-4843-BEA7-3611AB9D3FE9}"/>
            </c:ext>
          </c:extLst>
        </c:ser>
        <c:ser>
          <c:idx val="1"/>
          <c:order val="1"/>
          <c:tx>
            <c:strRef>
              <c:f>'Gráfico 12'!$C$21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12'!$A$22:$A$26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12'!$C$22:$C$26</c:f>
              <c:numCache>
                <c:formatCode>0.0%</c:formatCode>
                <c:ptCount val="5"/>
                <c:pt idx="0">
                  <c:v>0.71404926492065035</c:v>
                </c:pt>
                <c:pt idx="1">
                  <c:v>0.18442368671740919</c:v>
                </c:pt>
                <c:pt idx="2">
                  <c:v>8.4683508297681842E-2</c:v>
                </c:pt>
                <c:pt idx="3">
                  <c:v>1.5822198804553465E-2</c:v>
                </c:pt>
                <c:pt idx="4">
                  <c:v>1.0213412597051283E-3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E3-4843-BEA7-3611AB9D3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5998848"/>
        <c:axId val="156008832"/>
      </c:barChart>
      <c:catAx>
        <c:axId val="155998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6008832"/>
        <c:crosses val="autoZero"/>
        <c:auto val="1"/>
        <c:lblAlgn val="ctr"/>
        <c:lblOffset val="100"/>
        <c:noMultiLvlLbl val="0"/>
      </c:catAx>
      <c:valAx>
        <c:axId val="15600883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59988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1281549032067E-3"/>
          <c:y val="0.19463444655624942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76-4281-81C6-BF344BC913E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76-4281-81C6-BF344BC913E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76-4281-81C6-BF344BC913E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76-4281-81C6-BF344BC913EE}"/>
              </c:ext>
            </c:extLst>
          </c:dPt>
          <c:dLbls>
            <c:dLbl>
              <c:idx val="0"/>
              <c:layout>
                <c:manualLayout>
                  <c:x val="-3.5443152387408527E-2"/>
                  <c:y val="-0.2641113928555540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76-4281-81C6-BF344BC913EE}"/>
                </c:ext>
              </c:extLst>
            </c:dLbl>
            <c:dLbl>
              <c:idx val="1"/>
              <c:layout>
                <c:manualLayout>
                  <c:x val="0.15008378091811372"/>
                  <c:y val="-0.1888749499532897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76-4281-81C6-BF344BC913EE}"/>
                </c:ext>
              </c:extLst>
            </c:dLbl>
            <c:dLbl>
              <c:idx val="2"/>
              <c:layout>
                <c:manualLayout>
                  <c:x val="0.14467045107733625"/>
                  <c:y val="6.07162240313181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76-4281-81C6-BF344BC913EE}"/>
                </c:ext>
              </c:extLst>
            </c:dLbl>
            <c:dLbl>
              <c:idx val="3"/>
              <c:layout>
                <c:manualLayout>
                  <c:x val="-0.20826702125810434"/>
                  <c:y val="0.102025890831442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976-4281-81C6-BF344BC913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13'!$A$21:$A$24</c:f>
              <c:strCache>
                <c:ptCount val="4"/>
                <c:pt idx="0">
                  <c:v>Filme</c:v>
                </c:pt>
                <c:pt idx="1">
                  <c:v>Telejornal</c:v>
                </c:pt>
                <c:pt idx="2">
                  <c:v>Variedades</c:v>
                </c:pt>
                <c:pt idx="3">
                  <c:v>Demais Gêneros</c:v>
                </c:pt>
              </c:strCache>
            </c:strRef>
          </c:cat>
          <c:val>
            <c:numRef>
              <c:f>'Gráfico 13'!$C$21:$C$24</c:f>
              <c:numCache>
                <c:formatCode>0.0%</c:formatCode>
                <c:ptCount val="4"/>
                <c:pt idx="0">
                  <c:v>0.18662607040913415</c:v>
                </c:pt>
                <c:pt idx="1">
                  <c:v>0.17056517602283539</c:v>
                </c:pt>
                <c:pt idx="2">
                  <c:v>0.13653853472882968</c:v>
                </c:pt>
                <c:pt idx="3">
                  <c:v>0.50627021883920076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76-4281-81C6-BF344BC913E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14'!$B$21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41F-4FB7-B612-B919042563C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41F-4FB7-B612-B919042563C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1F-4FB7-B612-B919042563C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41F-4FB7-B612-B919042563C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41F-4FB7-B612-B919042563C2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14'!$B$22:$B$26</c:f>
              <c:numCache>
                <c:formatCode>0.0%</c:formatCode>
                <c:ptCount val="5"/>
                <c:pt idx="0">
                  <c:v>0.47485010625379476</c:v>
                </c:pt>
                <c:pt idx="1">
                  <c:v>0.28553809957498483</c:v>
                </c:pt>
                <c:pt idx="2">
                  <c:v>0.23382475713418335</c:v>
                </c:pt>
                <c:pt idx="3">
                  <c:v>5.7870370370370367E-3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1F-4FB7-B612-B919042563C2}"/>
            </c:ext>
          </c:extLst>
        </c:ser>
        <c:ser>
          <c:idx val="1"/>
          <c:order val="1"/>
          <c:tx>
            <c:strRef>
              <c:f>'Gráfico 14'!$C$21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14'!$A$22:$A$26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14'!$C$22:$C$26</c:f>
              <c:numCache>
                <c:formatCode>0.0%</c:formatCode>
                <c:ptCount val="5"/>
                <c:pt idx="0">
                  <c:v>0.4014840182648402</c:v>
                </c:pt>
                <c:pt idx="1">
                  <c:v>0.35513698630136986</c:v>
                </c:pt>
                <c:pt idx="2">
                  <c:v>0.24226598173515981</c:v>
                </c:pt>
                <c:pt idx="3">
                  <c:v>8.2762557077625571E-4</c:v>
                </c:pt>
                <c:pt idx="4">
                  <c:v>2.8538812785388126E-4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41F-4FB7-B612-B9190425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7602560"/>
        <c:axId val="157604096"/>
      </c:barChart>
      <c:catAx>
        <c:axId val="15760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604096"/>
        <c:crosses val="autoZero"/>
        <c:auto val="1"/>
        <c:lblAlgn val="ctr"/>
        <c:lblOffset val="100"/>
        <c:noMultiLvlLbl val="0"/>
      </c:catAx>
      <c:valAx>
        <c:axId val="1576040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7602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0688925512209E-3"/>
          <c:y val="0.14039699274878775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1EC-49FF-BD54-7A8A402C43E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1EC-49FF-BD54-7A8A402C43E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1EC-49FF-BD54-7A8A402C43E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1EC-49FF-BD54-7A8A402C43E9}"/>
              </c:ext>
            </c:extLst>
          </c:dPt>
          <c:dLbls>
            <c:dLbl>
              <c:idx val="0"/>
              <c:layout>
                <c:manualLayout>
                  <c:x val="0.11132694459704165"/>
                  <c:y val="-0.300269584945949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1EC-49FF-BD54-7A8A402C43E9}"/>
                </c:ext>
              </c:extLst>
            </c:dLbl>
            <c:dLbl>
              <c:idx val="1"/>
              <c:layout>
                <c:manualLayout>
                  <c:x val="0.15421807157826206"/>
                  <c:y val="7.779171671337692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EC-49FF-BD54-7A8A402C43E9}"/>
                </c:ext>
              </c:extLst>
            </c:dLbl>
            <c:dLbl>
              <c:idx val="2"/>
              <c:layout>
                <c:manualLayout>
                  <c:x val="-8.8921280188813609E-2"/>
                  <c:y val="0.160150896392188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EC-49FF-BD54-7A8A402C43E9}"/>
                </c:ext>
              </c:extLst>
            </c:dLbl>
            <c:dLbl>
              <c:idx val="3"/>
              <c:layout>
                <c:manualLayout>
                  <c:x val="-0.2020653929886671"/>
                  <c:y val="-0.1375221317674273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EC-49FF-BD54-7A8A402C43E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15'!$A$21:$A$24</c:f>
              <c:strCache>
                <c:ptCount val="4"/>
                <c:pt idx="0">
                  <c:v>Telejornal</c:v>
                </c:pt>
                <c:pt idx="1">
                  <c:v>Religioso</c:v>
                </c:pt>
                <c:pt idx="2">
                  <c:v>Variedades</c:v>
                </c:pt>
                <c:pt idx="3">
                  <c:v>Demais Gêneros</c:v>
                </c:pt>
              </c:strCache>
            </c:strRef>
          </c:cat>
          <c:val>
            <c:numRef>
              <c:f>'Gráfico 15'!$C$21:$C$24</c:f>
              <c:numCache>
                <c:formatCode>0.0%</c:formatCode>
                <c:ptCount val="4"/>
                <c:pt idx="0">
                  <c:v>0.3406107305936073</c:v>
                </c:pt>
                <c:pt idx="1">
                  <c:v>0.24209474885844748</c:v>
                </c:pt>
                <c:pt idx="2">
                  <c:v>0.14032534246575343</c:v>
                </c:pt>
                <c:pt idx="3">
                  <c:v>0.27696917808219179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EC-49FF-BD54-7A8A402C43E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16'!$B$21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34B-449A-814D-72CE357B13C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34B-449A-814D-72CE357B13C1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34B-449A-814D-72CE357B13C1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34B-449A-814D-72CE357B13C1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34B-449A-814D-72CE357B13C1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16'!$A$22:$A$26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Publicidade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16'!$B$22:$B$26</c:f>
              <c:numCache>
                <c:formatCode>0.0%</c:formatCode>
                <c:ptCount val="5"/>
                <c:pt idx="0">
                  <c:v>0.48258196721311475</c:v>
                </c:pt>
                <c:pt idx="1">
                  <c:v>0.3819918791742562</c:v>
                </c:pt>
                <c:pt idx="2">
                  <c:v>4.6277322404371588E-2</c:v>
                </c:pt>
                <c:pt idx="3">
                  <c:v>7.6635549483910145E-2</c:v>
                </c:pt>
                <c:pt idx="4">
                  <c:v>1.2513281724347299E-2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4B-449A-814D-72CE357B13C1}"/>
            </c:ext>
          </c:extLst>
        </c:ser>
        <c:ser>
          <c:idx val="1"/>
          <c:order val="1"/>
          <c:tx>
            <c:strRef>
              <c:f>'Gráfico 16'!$C$21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16'!$A$22:$A$26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Publicidade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16'!$C$22:$C$26</c:f>
              <c:numCache>
                <c:formatCode>0.0%</c:formatCode>
                <c:ptCount val="5"/>
                <c:pt idx="0">
                  <c:v>0.44998668188736685</c:v>
                </c:pt>
                <c:pt idx="1">
                  <c:v>0.43347602739726027</c:v>
                </c:pt>
                <c:pt idx="2">
                  <c:v>5.5951293759512938E-2</c:v>
                </c:pt>
                <c:pt idx="3">
                  <c:v>5.3907914764079148E-2</c:v>
                </c:pt>
                <c:pt idx="4">
                  <c:v>6.6780821917808222E-3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B-449A-814D-72CE357B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038272"/>
        <c:axId val="158048256"/>
      </c:barChart>
      <c:catAx>
        <c:axId val="158038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048256"/>
        <c:crosses val="autoZero"/>
        <c:auto val="1"/>
        <c:lblAlgn val="ctr"/>
        <c:lblOffset val="100"/>
        <c:noMultiLvlLbl val="0"/>
      </c:catAx>
      <c:valAx>
        <c:axId val="15804825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80382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2860688925512209E-3"/>
          <c:y val="0.23531224698607589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7B0-4E75-8FD3-851FEBBCD5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7B0-4E75-8FD3-851FEBBCD5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7B0-4E75-8FD3-851FEBBCD54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7B0-4E75-8FD3-851FEBBCD541}"/>
              </c:ext>
            </c:extLst>
          </c:dPt>
          <c:dLbls>
            <c:dLbl>
              <c:idx val="0"/>
              <c:layout>
                <c:manualLayout>
                  <c:x val="0.11132694459704165"/>
                  <c:y val="-0.300269584945949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B0-4E75-8FD3-851FEBBCD541}"/>
                </c:ext>
              </c:extLst>
            </c:dLbl>
            <c:dLbl>
              <c:idx val="1"/>
              <c:layout>
                <c:manualLayout>
                  <c:x val="0.12527750310280986"/>
                  <c:y val="0.113949908803772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B0-4E75-8FD3-851FEBBCD541}"/>
                </c:ext>
              </c:extLst>
            </c:dLbl>
            <c:dLbl>
              <c:idx val="2"/>
              <c:layout>
                <c:manualLayout>
                  <c:x val="3.9244094488188976E-2"/>
                  <c:y val="-5.2278482138885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B0-4E75-8FD3-851FEBBCD541}"/>
                </c:ext>
              </c:extLst>
            </c:dLbl>
            <c:dLbl>
              <c:idx val="3"/>
              <c:layout>
                <c:manualLayout>
                  <c:x val="-0.2020653929886671"/>
                  <c:y val="2.51897326393522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B0-4E75-8FD3-851FEBBCD5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17'!$A$21:$A$24</c:f>
              <c:strCache>
                <c:ptCount val="4"/>
                <c:pt idx="0">
                  <c:v>Religioso</c:v>
                </c:pt>
                <c:pt idx="1">
                  <c:v>Variedades</c:v>
                </c:pt>
                <c:pt idx="2">
                  <c:v>Colunismo social</c:v>
                </c:pt>
                <c:pt idx="3">
                  <c:v>Demais Gêneros</c:v>
                </c:pt>
              </c:strCache>
            </c:strRef>
          </c:cat>
          <c:val>
            <c:numRef>
              <c:f>'Gráfico 17'!$C$21:$C$24</c:f>
              <c:numCache>
                <c:formatCode>0.0%</c:formatCode>
                <c:ptCount val="4"/>
                <c:pt idx="0">
                  <c:v>0.43227739726027398</c:v>
                </c:pt>
                <c:pt idx="1">
                  <c:v>0.13500761035007611</c:v>
                </c:pt>
                <c:pt idx="2">
                  <c:v>7.0591704718417053E-2</c:v>
                </c:pt>
                <c:pt idx="3">
                  <c:v>0.36212328767123286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B0-4E75-8FD3-851FEBBCD54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18'!$B$21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254-4D83-BC26-72B900429F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254-4D83-BC26-72B900429FB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254-4D83-BC26-72B900429FB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254-4D83-BC26-72B900429FB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B254-4D83-BC26-72B900429FB4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18'!$B$22:$B$26</c:f>
              <c:numCache>
                <c:formatCode>0.0%</c:formatCode>
                <c:ptCount val="5"/>
                <c:pt idx="0">
                  <c:v>0.79865994742286628</c:v>
                </c:pt>
                <c:pt idx="1">
                  <c:v>0.18469379039375908</c:v>
                </c:pt>
                <c:pt idx="2">
                  <c:v>7.3456139851379434E-3</c:v>
                </c:pt>
                <c:pt idx="3">
                  <c:v>6.5104537387656713E-3</c:v>
                </c:pt>
                <c:pt idx="4">
                  <c:v>2.7901944594710018E-3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54-4D83-BC26-72B900429FB4}"/>
            </c:ext>
          </c:extLst>
        </c:ser>
        <c:ser>
          <c:idx val="1"/>
          <c:order val="1"/>
          <c:tx>
            <c:strRef>
              <c:f>'Gráfico 18'!$C$21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18'!$A$22:$A$26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18'!$C$22:$C$26</c:f>
              <c:numCache>
                <c:formatCode>0.0%</c:formatCode>
                <c:ptCount val="5"/>
                <c:pt idx="0">
                  <c:v>0.77216948764867332</c:v>
                </c:pt>
                <c:pt idx="1">
                  <c:v>0.22247636474534918</c:v>
                </c:pt>
                <c:pt idx="2">
                  <c:v>3.0573345532174442E-3</c:v>
                </c:pt>
                <c:pt idx="3">
                  <c:v>2.2396309850564195E-3</c:v>
                </c:pt>
                <c:pt idx="4">
                  <c:v>5.7182067703568164E-5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254-4D83-BC26-72B900429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138368"/>
        <c:axId val="158139904"/>
      </c:barChart>
      <c:catAx>
        <c:axId val="15813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8139904"/>
        <c:crosses val="autoZero"/>
        <c:auto val="1"/>
        <c:lblAlgn val="ctr"/>
        <c:lblOffset val="100"/>
        <c:noMultiLvlLbl val="0"/>
      </c:catAx>
      <c:valAx>
        <c:axId val="15813990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81383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93-48C0-B262-4F64F66DE89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93-48C0-B262-4F64F66DE89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93-48C0-B262-4F64F66DE89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B93-48C0-B262-4F64F66DE895}"/>
              </c:ext>
            </c:extLst>
          </c:dPt>
          <c:dLbls>
            <c:dLbl>
              <c:idx val="0"/>
              <c:layout>
                <c:manualLayout>
                  <c:x val="1.8303688783088159E-2"/>
                  <c:y val="-0.28219048890075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93-48C0-B262-4F64F66DE895}"/>
                </c:ext>
              </c:extLst>
            </c:dLbl>
            <c:dLbl>
              <c:idx val="1"/>
              <c:layout>
                <c:manualLayout>
                  <c:x val="0.15215088811572972"/>
                  <c:y val="-0.1436772098402953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93-48C0-B262-4F64F66DE895}"/>
                </c:ext>
              </c:extLst>
            </c:dLbl>
            <c:dLbl>
              <c:idx val="2"/>
              <c:layout>
                <c:manualLayout>
                  <c:x val="3.9244094488188976E-2"/>
                  <c:y val="-5.227848213888518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93-48C0-B262-4F64F66DE895}"/>
                </c:ext>
              </c:extLst>
            </c:dLbl>
            <c:dLbl>
              <c:idx val="3"/>
              <c:layout>
                <c:manualLayout>
                  <c:x val="-0.22067004415145774"/>
                  <c:y val="5.2308376707148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93-48C0-B262-4F64F66DE89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19'!$A$21:$A$24</c:f>
              <c:strCache>
                <c:ptCount val="4"/>
                <c:pt idx="0">
                  <c:v>Série</c:v>
                </c:pt>
                <c:pt idx="1">
                  <c:v>Telejornal</c:v>
                </c:pt>
                <c:pt idx="2">
                  <c:v>Infantil</c:v>
                </c:pt>
                <c:pt idx="3">
                  <c:v>Demais Gêneros</c:v>
                </c:pt>
              </c:strCache>
            </c:strRef>
          </c:cat>
          <c:val>
            <c:numRef>
              <c:f>'Gráfico 19'!$C$21:$C$24</c:f>
              <c:numCache>
                <c:formatCode>0.0%</c:formatCode>
                <c:ptCount val="4"/>
                <c:pt idx="0">
                  <c:v>0.23603896721654585</c:v>
                </c:pt>
                <c:pt idx="1">
                  <c:v>0.19422721997069847</c:v>
                </c:pt>
                <c:pt idx="2">
                  <c:v>0.13021100899975266</c:v>
                </c:pt>
                <c:pt idx="3">
                  <c:v>0.43952280381300302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B93-48C0-B262-4F64F66DE89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1962030530937E-2"/>
          <c:y val="8.860835484995272E-2"/>
          <c:w val="0.93241753564588215"/>
          <c:h val="0.6808260799409687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'Tabela 3'!$B$3</c:f>
              <c:strCache>
                <c:ptCount val="1"/>
                <c:pt idx="0">
                  <c:v>Brasileira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dLbl>
              <c:idx val="3"/>
              <c:layout>
                <c:manualLayout>
                  <c:x val="1.9129603060736491E-3"/>
                  <c:y val="-0.36742465026981935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7-468F-BFDC-F662BF09DB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Publicidade</c:v>
                </c:pt>
                <c:pt idx="1">
                  <c:v>Outros</c:v>
                </c:pt>
                <c:pt idx="2">
                  <c:v>Informação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3'!$C$4:$C$9</c:f>
              <c:numCache>
                <c:formatCode>0.0%</c:formatCode>
                <c:ptCount val="6"/>
                <c:pt idx="0">
                  <c:v>0.99956079876065407</c:v>
                </c:pt>
                <c:pt idx="1">
                  <c:v>0.99818218224979971</c:v>
                </c:pt>
                <c:pt idx="2">
                  <c:v>0.99718157705320565</c:v>
                </c:pt>
                <c:pt idx="3">
                  <c:v>0.98569190232204296</c:v>
                </c:pt>
                <c:pt idx="4">
                  <c:v>0.58653554392969975</c:v>
                </c:pt>
                <c:pt idx="5">
                  <c:v>0.7662382196551808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7-468F-BFDC-F662BF09DBEE}"/>
            </c:ext>
          </c:extLst>
        </c:ser>
        <c:ser>
          <c:idx val="1"/>
          <c:order val="1"/>
          <c:tx>
            <c:strRef>
              <c:f>'Tabela 3'!$D$3</c:f>
              <c:strCache>
                <c:ptCount val="1"/>
                <c:pt idx="0">
                  <c:v>Estrangeira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B7-468F-BFDC-F662BF09DBEE}"/>
                </c:ext>
              </c:extLst>
            </c:dLbl>
            <c:dLbl>
              <c:idx val="1"/>
              <c:layout>
                <c:manualLayout>
                  <c:x val="3.5070533806884339E-17"/>
                  <c:y val="-2.990426804589240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B7-468F-BFDC-F662BF09DBEE}"/>
                </c:ext>
              </c:extLst>
            </c:dLbl>
            <c:dLbl>
              <c:idx val="2"/>
              <c:layout>
                <c:manualLayout>
                  <c:x val="0"/>
                  <c:y val="-2.551834130781498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7-468F-BFDC-F662BF09DB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B7-468F-BFDC-F662BF09DBEE}"/>
                </c:ext>
              </c:extLst>
            </c:dLbl>
            <c:dLbl>
              <c:idx val="4"/>
              <c:layout>
                <c:manualLayout>
                  <c:x val="4.1813998501263384E-4"/>
                  <c:y val="-2.77472480119089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7-468F-BFDC-F662BF09DBEE}"/>
                </c:ext>
              </c:extLst>
            </c:dLbl>
            <c:dLbl>
              <c:idx val="5"/>
              <c:layout>
                <c:manualLayout>
                  <c:x val="1.9129603060736491E-3"/>
                  <c:y val="4.6128413052845645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B7-468F-BFDC-F662BF09DB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Publicidade</c:v>
                </c:pt>
                <c:pt idx="1">
                  <c:v>Outros</c:v>
                </c:pt>
                <c:pt idx="2">
                  <c:v>Informação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3'!$E$4:$E$9</c:f>
              <c:numCache>
                <c:formatCode>0.0%</c:formatCode>
                <c:ptCount val="6"/>
                <c:pt idx="0">
                  <c:v>4.3920123934604262E-4</c:v>
                </c:pt>
                <c:pt idx="1">
                  <c:v>1.8178177502002374E-3</c:v>
                </c:pt>
                <c:pt idx="2">
                  <c:v>2.8184229467943691E-3</c:v>
                </c:pt>
                <c:pt idx="3">
                  <c:v>1.4308097677956965E-2</c:v>
                </c:pt>
                <c:pt idx="4">
                  <c:v>0.29155978143077904</c:v>
                </c:pt>
                <c:pt idx="5">
                  <c:v>0.16523653995377499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B7-468F-BFDC-F662BF09DBEE}"/>
            </c:ext>
          </c:extLst>
        </c:ser>
        <c:ser>
          <c:idx val="2"/>
          <c:order val="2"/>
          <c:tx>
            <c:strRef>
              <c:f>'Tabela 3'!$F$3</c:f>
              <c:strCache>
                <c:ptCount val="1"/>
                <c:pt idx="0">
                  <c:v>Indefinido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B7-468F-BFDC-F662BF09DBE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B7-468F-BFDC-F662BF09DBE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B7-468F-BFDC-F662BF09DBE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B7-468F-BFDC-F662BF09DBE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B7-468F-BFDC-F662BF09DBE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3'!$A$4:$A$9</c:f>
              <c:strCache>
                <c:ptCount val="6"/>
                <c:pt idx="0">
                  <c:v>Publicidade</c:v>
                </c:pt>
                <c:pt idx="1">
                  <c:v>Outros</c:v>
                </c:pt>
                <c:pt idx="2">
                  <c:v>Informação</c:v>
                </c:pt>
                <c:pt idx="3">
                  <c:v>Educação</c:v>
                </c:pt>
                <c:pt idx="4">
                  <c:v>Entretenimento</c:v>
                </c:pt>
                <c:pt idx="5">
                  <c:v>Total </c:v>
                </c:pt>
              </c:strCache>
            </c:strRef>
          </c:cat>
          <c:val>
            <c:numRef>
              <c:f>'Tabela 3'!$G$4:$G$9</c:f>
              <c:numCache>
                <c:formatCode>0.00%</c:formatCode>
                <c:ptCount val="6"/>
                <c:pt idx="0" formatCode="0.0%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 formatCode="0.0%">
                  <c:v>6.8525240391044143E-2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B7-468F-BFDC-F662BF09D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7"/>
        <c:overlap val="100"/>
        <c:axId val="154699648"/>
        <c:axId val="154701184"/>
      </c:barChart>
      <c:catAx>
        <c:axId val="15469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4701184"/>
        <c:crosses val="autoZero"/>
        <c:auto val="1"/>
        <c:lblAlgn val="ctr"/>
        <c:lblOffset val="100"/>
        <c:noMultiLvlLbl val="0"/>
      </c:catAx>
      <c:valAx>
        <c:axId val="154701184"/>
        <c:scaling>
          <c:orientation val="minMax"/>
        </c:scaling>
        <c:delete val="0"/>
        <c:axPos val="l"/>
        <c:majorGridlines/>
        <c:numFmt formatCode="0%" sourceLinked="1"/>
        <c:majorTickMark val="none"/>
        <c:minorTickMark val="none"/>
        <c:tickLblPos val="nextTo"/>
        <c:crossAx val="154699648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15827140689192903"/>
          <c:y val="0.89990081090609941"/>
          <c:w val="0.61985878737898081"/>
          <c:h val="6.612010812081325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36" footer="0.31496062000000036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20'!$B$21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31-4718-8588-F1B1DE0A751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131-4718-8588-F1B1DE0A751F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31-4718-8588-F1B1DE0A751F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31-4718-8588-F1B1DE0A751F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131-4718-8588-F1B1DE0A751F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20'!$A$22:$A$26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20'!$B$22:$B$26</c:f>
              <c:numCache>
                <c:formatCode>0.0%</c:formatCode>
                <c:ptCount val="5"/>
                <c:pt idx="0">
                  <c:v>0.5380616272009715</c:v>
                </c:pt>
                <c:pt idx="1">
                  <c:v>0.29622040072859745</c:v>
                </c:pt>
                <c:pt idx="2">
                  <c:v>0.13892683667273831</c:v>
                </c:pt>
                <c:pt idx="3">
                  <c:v>1.8101092896174863E-2</c:v>
                </c:pt>
                <c:pt idx="4">
                  <c:v>8.6900425015179108E-3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31-4718-8588-F1B1DE0A751F}"/>
            </c:ext>
          </c:extLst>
        </c:ser>
        <c:ser>
          <c:idx val="1"/>
          <c:order val="1"/>
          <c:tx>
            <c:strRef>
              <c:f>'Gráfico 20'!$C$21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20'!$A$22:$A$26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20'!$C$22:$C$26</c:f>
              <c:numCache>
                <c:formatCode>0.0%</c:formatCode>
                <c:ptCount val="5"/>
                <c:pt idx="0">
                  <c:v>0.55595509893455097</c:v>
                </c:pt>
                <c:pt idx="1">
                  <c:v>0.27107115677321159</c:v>
                </c:pt>
                <c:pt idx="2">
                  <c:v>0.14463470319634703</c:v>
                </c:pt>
                <c:pt idx="3">
                  <c:v>2.4543378995433789E-2</c:v>
                </c:pt>
                <c:pt idx="4">
                  <c:v>3.7956621004566209E-3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131-4718-8588-F1B1DE0A7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9032832"/>
        <c:axId val="159034368"/>
      </c:barChart>
      <c:catAx>
        <c:axId val="159032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034368"/>
        <c:crosses val="autoZero"/>
        <c:auto val="1"/>
        <c:lblAlgn val="ctr"/>
        <c:lblOffset val="100"/>
        <c:noMultiLvlLbl val="0"/>
      </c:catAx>
      <c:valAx>
        <c:axId val="1590343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90328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AB-4832-A969-B44C7A796E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AB-4832-A969-B44C7A796E7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AB-4832-A969-B44C7A796E7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AB-4832-A969-B44C7A796E73}"/>
              </c:ext>
            </c:extLst>
          </c:dPt>
          <c:dLbls>
            <c:dLbl>
              <c:idx val="0"/>
              <c:layout>
                <c:manualLayout>
                  <c:x val="1.8303688783088159E-2"/>
                  <c:y val="-0.28219048890075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AB-4832-A969-B44C7A796E73}"/>
                </c:ext>
              </c:extLst>
            </c:dLbl>
            <c:dLbl>
              <c:idx val="1"/>
              <c:layout>
                <c:manualLayout>
                  <c:x val="-3.3895623512177273E-2"/>
                  <c:y val="-0.102999243738600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B-4832-A969-B44C7A796E73}"/>
                </c:ext>
              </c:extLst>
            </c:dLbl>
            <c:dLbl>
              <c:idx val="2"/>
              <c:layout>
                <c:manualLayout>
                  <c:x val="-6.2341044578729981E-3"/>
                  <c:y val="-6.1318030161484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AB-4832-A969-B44C7A796E73}"/>
                </c:ext>
              </c:extLst>
            </c:dLbl>
            <c:dLbl>
              <c:idx val="3"/>
              <c:layout>
                <c:manualLayout>
                  <c:x val="-0.17519200797574722"/>
                  <c:y val="0.147223630944437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AB-4832-A969-B44C7A796E7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21'!$A$21:$A$24</c:f>
              <c:strCache>
                <c:ptCount val="4"/>
                <c:pt idx="0">
                  <c:v>Série</c:v>
                </c:pt>
                <c:pt idx="1">
                  <c:v>Debate</c:v>
                </c:pt>
                <c:pt idx="2">
                  <c:v>Musical</c:v>
                </c:pt>
                <c:pt idx="3">
                  <c:v>Demais Gêneros</c:v>
                </c:pt>
              </c:strCache>
            </c:strRef>
          </c:cat>
          <c:val>
            <c:numRef>
              <c:f>'Gráfico 21'!$C$21:$C$24</c:f>
              <c:numCache>
                <c:formatCode>0.0%</c:formatCode>
                <c:ptCount val="4"/>
                <c:pt idx="0">
                  <c:v>0.23692922374429223</c:v>
                </c:pt>
                <c:pt idx="1">
                  <c:v>0.11745624048706241</c:v>
                </c:pt>
                <c:pt idx="2">
                  <c:v>9.4187595129375953E-2</c:v>
                </c:pt>
                <c:pt idx="3">
                  <c:v>0.55142694063926945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AB-4832-A969-B44C7A796E7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22'!$B$21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A78-4869-AFBA-2D7C6B6B00AA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A78-4869-AFBA-2D7C6B6B00AA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A78-4869-AFBA-2D7C6B6B00A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A78-4869-AFBA-2D7C6B6B00A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A78-4869-AFBA-2D7C6B6B00AA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22'!$A$22:$A$26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22'!$B$22:$B$26</c:f>
              <c:numCache>
                <c:formatCode>0.0%</c:formatCode>
                <c:ptCount val="5"/>
                <c:pt idx="0">
                  <c:v>0.70809451530323286</c:v>
                </c:pt>
                <c:pt idx="1">
                  <c:v>0.16347613330010646</c:v>
                </c:pt>
                <c:pt idx="2">
                  <c:v>0.10554812985659591</c:v>
                </c:pt>
                <c:pt idx="3">
                  <c:v>1.2505380485263133E-2</c:v>
                </c:pt>
                <c:pt idx="4">
                  <c:v>1.0375841054801658E-2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78-4869-AFBA-2D7C6B6B00AA}"/>
            </c:ext>
          </c:extLst>
        </c:ser>
        <c:ser>
          <c:idx val="1"/>
          <c:order val="1"/>
          <c:tx>
            <c:strRef>
              <c:f>'Gráfico 22'!$C$21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22'!$A$22:$A$26</c:f>
              <c:strCache>
                <c:ptCount val="5"/>
                <c:pt idx="0">
                  <c:v>Entretenimento</c:v>
                </c:pt>
                <c:pt idx="1">
                  <c:v>Informação</c:v>
                </c:pt>
                <c:pt idx="2">
                  <c:v>Educação</c:v>
                </c:pt>
                <c:pt idx="3">
                  <c:v>Outros</c:v>
                </c:pt>
                <c:pt idx="4">
                  <c:v>Publicidade</c:v>
                </c:pt>
              </c:strCache>
            </c:strRef>
          </c:cat>
          <c:val>
            <c:numRef>
              <c:f>'Gráfico 22'!$C$22:$C$26</c:f>
              <c:numCache>
                <c:formatCode>0.0%</c:formatCode>
                <c:ptCount val="5"/>
                <c:pt idx="0">
                  <c:v>0.71461584728861316</c:v>
                </c:pt>
                <c:pt idx="1">
                  <c:v>0.17406903246910843</c:v>
                </c:pt>
                <c:pt idx="2">
                  <c:v>9.6183270547764516E-2</c:v>
                </c:pt>
                <c:pt idx="3">
                  <c:v>7.7242077938522906E-3</c:v>
                </c:pt>
                <c:pt idx="4">
                  <c:v>7.4076419006616229E-3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78-4869-AFBA-2D7C6B6B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8853760"/>
        <c:axId val="159256960"/>
      </c:barChart>
      <c:catAx>
        <c:axId val="158853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256960"/>
        <c:crosses val="autoZero"/>
        <c:auto val="1"/>
        <c:lblAlgn val="ctr"/>
        <c:lblOffset val="100"/>
        <c:noMultiLvlLbl val="0"/>
      </c:catAx>
      <c:valAx>
        <c:axId val="1592569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88537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A96-4815-B18E-C5358696FF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A96-4815-B18E-C5358696FF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A96-4815-B18E-C5358696FF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DA96-4815-B18E-C5358696FF9B}"/>
              </c:ext>
            </c:extLst>
          </c:dPt>
          <c:dLbls>
            <c:dLbl>
              <c:idx val="0"/>
              <c:layout>
                <c:manualLayout>
                  <c:x val="1.8303688783088159E-2"/>
                  <c:y val="-0.282190488900751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96-4815-B18E-C5358696FF9B}"/>
                </c:ext>
              </c:extLst>
            </c:dLbl>
            <c:dLbl>
              <c:idx val="1"/>
              <c:layout>
                <c:manualLayout>
                  <c:x val="-3.3895623512177273E-2"/>
                  <c:y val="-0.1029992437386004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96-4815-B18E-C5358696FF9B}"/>
                </c:ext>
              </c:extLst>
            </c:dLbl>
            <c:dLbl>
              <c:idx val="2"/>
              <c:layout>
                <c:manualLayout>
                  <c:x val="-6.2341044578729981E-3"/>
                  <c:y val="-6.13180301614840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A96-4815-B18E-C5358696FF9B}"/>
                </c:ext>
              </c:extLst>
            </c:dLbl>
            <c:dLbl>
              <c:idx val="3"/>
              <c:layout>
                <c:manualLayout>
                  <c:x val="-0.17519200797574722"/>
                  <c:y val="0.147223630944437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A96-4815-B18E-C5358696FF9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23'!$A$21:$A$24</c:f>
              <c:strCache>
                <c:ptCount val="4"/>
                <c:pt idx="0">
                  <c:v>Infantil</c:v>
                </c:pt>
                <c:pt idx="1">
                  <c:v>Série</c:v>
                </c:pt>
                <c:pt idx="2">
                  <c:v>Filme</c:v>
                </c:pt>
                <c:pt idx="3">
                  <c:v>Demais Gêneros</c:v>
                </c:pt>
              </c:strCache>
            </c:strRef>
          </c:cat>
          <c:val>
            <c:numRef>
              <c:f>'Gráfico 23'!$C$21:$C$24</c:f>
              <c:numCache>
                <c:formatCode>0.0%</c:formatCode>
                <c:ptCount val="4"/>
                <c:pt idx="0">
                  <c:v>0.19372121350538618</c:v>
                </c:pt>
                <c:pt idx="1">
                  <c:v>0.1894674736401355</c:v>
                </c:pt>
                <c:pt idx="2">
                  <c:v>0.13030527958585514</c:v>
                </c:pt>
                <c:pt idx="3">
                  <c:v>0.48650603326862318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96-4815-B18E-C5358696FF9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166328499583221E-2"/>
          <c:y val="7.7191849441532734E-2"/>
          <c:w val="0.88006477448822518"/>
          <c:h val="0.71603633142071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24'!$B$21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84-48BB-87A9-CCCE794000E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284-48BB-87A9-CCCE794000E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284-48BB-87A9-CCCE794000E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284-48BB-87A9-CCCE794000E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284-48BB-87A9-CCCE794000ED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24'!$A$22:$A$26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24'!$B$22:$B$26</c:f>
              <c:numCache>
                <c:formatCode>0.0%</c:formatCode>
                <c:ptCount val="5"/>
                <c:pt idx="0">
                  <c:v>0.45536529680365295</c:v>
                </c:pt>
                <c:pt idx="1">
                  <c:v>0.30505136986301368</c:v>
                </c:pt>
                <c:pt idx="2">
                  <c:v>0.1583904109589041</c:v>
                </c:pt>
                <c:pt idx="3">
                  <c:v>6.7751141552511412E-2</c:v>
                </c:pt>
                <c:pt idx="4">
                  <c:v>1.3441780821917809E-2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284-48BB-87A9-CCCE794000ED}"/>
            </c:ext>
          </c:extLst>
        </c:ser>
        <c:ser>
          <c:idx val="1"/>
          <c:order val="1"/>
          <c:tx>
            <c:strRef>
              <c:f>'Gráfico 24'!$C$21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24'!$A$22:$A$26</c:f>
              <c:strCache>
                <c:ptCount val="5"/>
                <c:pt idx="0">
                  <c:v>Publicidade</c:v>
                </c:pt>
                <c:pt idx="1">
                  <c:v>Entretenimento</c:v>
                </c:pt>
                <c:pt idx="2">
                  <c:v>Outros</c:v>
                </c:pt>
                <c:pt idx="3">
                  <c:v>Informação</c:v>
                </c:pt>
                <c:pt idx="4">
                  <c:v>Educação</c:v>
                </c:pt>
              </c:strCache>
            </c:strRef>
          </c:cat>
          <c:val>
            <c:numRef>
              <c:f>'Gráfico 24'!$C$22:$C$26</c:f>
              <c:numCache>
                <c:formatCode>0.0%</c:formatCode>
                <c:ptCount val="5"/>
                <c:pt idx="0">
                  <c:v>0.42833561020036431</c:v>
                </c:pt>
                <c:pt idx="1">
                  <c:v>0.33130312689738917</c:v>
                </c:pt>
                <c:pt idx="2">
                  <c:v>0.15816636308439588</c:v>
                </c:pt>
                <c:pt idx="3">
                  <c:v>7.6673497267759558E-2</c:v>
                </c:pt>
                <c:pt idx="4">
                  <c:v>5.521402550091075E-3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284-48BB-87A9-CCCE79400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9187328"/>
        <c:axId val="159188864"/>
      </c:barChart>
      <c:catAx>
        <c:axId val="15918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188864"/>
        <c:crosses val="autoZero"/>
        <c:auto val="1"/>
        <c:lblAlgn val="ctr"/>
        <c:lblOffset val="100"/>
        <c:noMultiLvlLbl val="0"/>
      </c:catAx>
      <c:valAx>
        <c:axId val="1591888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91873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521637551379447"/>
          <c:y val="0.89870488586403041"/>
          <c:w val="0.61436739566550125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4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2188854300189218E-3"/>
          <c:y val="0.18107495885048266"/>
          <c:w val="0.96951748412008631"/>
          <c:h val="0.73155290071499679"/>
        </c:manualLayout>
      </c:layout>
      <c:pie3D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0D-4755-956D-5539A83451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0D-4755-956D-5539A83451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0D-4755-956D-5539A83451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0D-4755-956D-5539A8345148}"/>
              </c:ext>
            </c:extLst>
          </c:dPt>
          <c:dLbls>
            <c:dLbl>
              <c:idx val="0"/>
              <c:layout>
                <c:manualLayout>
                  <c:x val="0.17540963193554293"/>
                  <c:y val="-0.241512522799056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0D-4755-956D-5539A8345148}"/>
                </c:ext>
              </c:extLst>
            </c:dLbl>
            <c:dLbl>
              <c:idx val="1"/>
              <c:layout>
                <c:manualLayout>
                  <c:x val="0.10460566847748683"/>
                  <c:y val="0.166465768050180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0D-4755-956D-5539A8345148}"/>
                </c:ext>
              </c:extLst>
            </c:dLbl>
            <c:dLbl>
              <c:idx val="2"/>
              <c:layout>
                <c:manualLayout>
                  <c:x val="-0.12406356182221408"/>
                  <c:y val="6.07158681436006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0D-4755-956D-5539A8345148}"/>
                </c:ext>
              </c:extLst>
            </c:dLbl>
            <c:dLbl>
              <c:idx val="3"/>
              <c:layout>
                <c:manualLayout>
                  <c:x val="2.7391971352418158E-2"/>
                  <c:y val="-3.356732950754037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0D-4755-956D-5539A834514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>
                    <a:latin typeface="Century Gothic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25'!$A$21:$A$24</c:f>
              <c:strCache>
                <c:ptCount val="4"/>
                <c:pt idx="0">
                  <c:v>Telecompra</c:v>
                </c:pt>
                <c:pt idx="1">
                  <c:v>Variedades</c:v>
                </c:pt>
                <c:pt idx="2">
                  <c:v>Religioso</c:v>
                </c:pt>
                <c:pt idx="3">
                  <c:v>Demais Gêneros</c:v>
                </c:pt>
              </c:strCache>
            </c:strRef>
          </c:cat>
          <c:val>
            <c:numRef>
              <c:f>'Gráfico 25'!$C$21:$C$24</c:f>
              <c:numCache>
                <c:formatCode>0.0%</c:formatCode>
                <c:ptCount val="4"/>
                <c:pt idx="0">
                  <c:v>0.45408105022831052</c:v>
                </c:pt>
                <c:pt idx="1">
                  <c:v>0.25086567732115678</c:v>
                </c:pt>
                <c:pt idx="2">
                  <c:v>0.15779109589041096</c:v>
                </c:pt>
                <c:pt idx="3">
                  <c:v>0.13726217656012177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D-4755-956D-5539A834514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printSettings>
    <c:headerFooter/>
    <c:pageMargins b="0.75000000000000044" l="0.7000000000000004" r="0.7000000000000004" t="0.75000000000000044" header="0.30000000000000021" footer="0.30000000000000021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6157337367625"/>
          <c:y val="0.11443820718582425"/>
          <c:w val="0.8159279863088218"/>
          <c:h val="0.74272287734368136"/>
        </c:manualLayout>
      </c:layout>
      <c:scatterChart>
        <c:scatterStyle val="lineMarker"/>
        <c:varyColors val="0"/>
        <c:ser>
          <c:idx val="0"/>
          <c:order val="0"/>
          <c:spPr>
            <a:ln w="66675">
              <a:noFill/>
            </a:ln>
          </c:spPr>
          <c:dLbls>
            <c:dLbl>
              <c:idx val="0"/>
              <c:layout>
                <c:manualLayout>
                  <c:x val="-3.476749239461104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Globo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7EA1-4D21-A0F5-C98A79285CBB}"/>
                </c:ext>
              </c:extLst>
            </c:dLbl>
            <c:dLbl>
              <c:idx val="1"/>
              <c:tx>
                <c:strRef>
                  <c:f>'Gráfico 26'!$A$26</c:f>
                  <c:strCache>
                    <c:ptCount val="1"/>
                    <c:pt idx="0">
                      <c:v>TV Cultura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{0EB60610-35F5-43EB-A49C-F2426E2234B4}</c15:txfldGUID>
                      <c15:f>'Gráfico 26'!$A$26</c15:f>
                      <c15:dlblFieldTableCache>
                        <c:ptCount val="1"/>
                        <c:pt idx="0">
                          <c:v>TV Cultura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7EA1-4D21-A0F5-C98A79285CBB}"/>
                </c:ext>
              </c:extLst>
            </c:dLbl>
            <c:dLbl>
              <c:idx val="2"/>
              <c:layout>
                <c:manualLayout>
                  <c:x val="0"/>
                  <c:y val="-2.7322404371584699E-3"/>
                </c:manualLayout>
              </c:layout>
              <c:tx>
                <c:strRef>
                  <c:f>'Gráfico 26'!$A$27</c:f>
                  <c:strCache>
                    <c:ptCount val="1"/>
                    <c:pt idx="0">
                      <c:v>TV Brasil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{F09B5CE0-B931-4FB3-A180-76B01E8F7A06}</c15:txfldGUID>
                      <c15:f>'Gráfico 26'!$A$27</c15:f>
                      <c15:dlblFieldTableCache>
                        <c:ptCount val="1"/>
                        <c:pt idx="0">
                          <c:v>TV Brasil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7EA1-4D21-A0F5-C98A79285CBB}"/>
                </c:ext>
              </c:extLst>
            </c:dLbl>
            <c:dLbl>
              <c:idx val="3"/>
              <c:layout>
                <c:manualLayout>
                  <c:x val="-1.5645371577574969E-2"/>
                  <c:y val="-1.0471310703386957E-2"/>
                </c:manualLayout>
              </c:layout>
              <c:tx>
                <c:rich>
                  <a:bodyPr/>
                  <a:lstStyle/>
                  <a:p>
                    <a:r>
                      <a:rPr lang="pt-BR"/>
                      <a:t> Record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EA1-4D21-A0F5-C98A79285CBB}"/>
                </c:ext>
              </c:extLst>
            </c:dLbl>
            <c:dLbl>
              <c:idx val="4"/>
              <c:layout>
                <c:manualLayout>
                  <c:x val="-4.1666666666666664E-2"/>
                  <c:y val="3.0054644808743168E-2"/>
                </c:manualLayout>
              </c:layout>
              <c:tx>
                <c:strRef>
                  <c:f>'Gráfico 26'!$A$29</c:f>
                  <c:strCache>
                    <c:ptCount val="1"/>
                    <c:pt idx="0">
                      <c:v>SBT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{F27FD4CE-BF36-4F17-AA79-39DC7132F116}</c15:txfldGUID>
                      <c15:f>'Gráfico 26'!$A$29</c15:f>
                      <c15:dlblFieldTableCache>
                        <c:ptCount val="1"/>
                        <c:pt idx="0">
                          <c:v>SBT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7EA1-4D21-A0F5-C98A79285CBB}"/>
                </c:ext>
              </c:extLst>
            </c:dLbl>
            <c:dLbl>
              <c:idx val="5"/>
              <c:layout>
                <c:manualLayout>
                  <c:x val="-5.4824561403508769E-2"/>
                  <c:y val="-4.0983606557377046E-2"/>
                </c:manualLayout>
              </c:layout>
              <c:tx>
                <c:strRef>
                  <c:f>'Gráfico 26'!$A$30</c:f>
                  <c:strCache>
                    <c:ptCount val="1"/>
                    <c:pt idx="0">
                      <c:v>BAND</c:v>
                    </c:pt>
                  </c:strCache>
                </c:strRef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{B2A603DB-A52C-49A6-BA7B-E83D207CC234}</c15:txfldGUID>
                      <c15:f>'Gráfico 26'!$A$30</c15:f>
                      <c15:dlblFieldTableCache>
                        <c:ptCount val="1"/>
                        <c:pt idx="0">
                          <c:v>BAND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7EA1-4D21-A0F5-C98A79285CB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26'!$B$35:$B$40</c:f>
              <c:numCache>
                <c:formatCode>0.0%</c:formatCode>
                <c:ptCount val="6"/>
                <c:pt idx="0">
                  <c:v>0.10501193317422435</c:v>
                </c:pt>
                <c:pt idx="1">
                  <c:v>0.23456790123456789</c:v>
                </c:pt>
                <c:pt idx="2">
                  <c:v>0.47619047619047616</c:v>
                </c:pt>
                <c:pt idx="3">
                  <c:v>5.0000000000000001E-3</c:v>
                </c:pt>
                <c:pt idx="4">
                  <c:v>0</c:v>
                </c:pt>
                <c:pt idx="5">
                  <c:v>0</c:v>
                </c:pt>
              </c:numCache>
            </c:numRef>
          </c:xVal>
          <c:yVal>
            <c:numRef>
              <c:f>'Gráfico 26'!$C$35:$C$40</c:f>
              <c:numCache>
                <c:formatCode>0.0%</c:formatCode>
                <c:ptCount val="6"/>
                <c:pt idx="0">
                  <c:v>0.8949880668257757</c:v>
                </c:pt>
                <c:pt idx="1">
                  <c:v>0.76543209876543206</c:v>
                </c:pt>
                <c:pt idx="2">
                  <c:v>0.52380952380952384</c:v>
                </c:pt>
                <c:pt idx="3">
                  <c:v>0.995</c:v>
                </c:pt>
                <c:pt idx="4">
                  <c:v>1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EA1-4D21-A0F5-C98A7928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38144"/>
        <c:axId val="158440064"/>
      </c:scatterChart>
      <c:valAx>
        <c:axId val="1584381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BR" b="0"/>
                  <a:t>Exibições de Longas Brasileiros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58440064"/>
        <c:crosses val="autoZero"/>
        <c:crossBetween val="midCat"/>
      </c:valAx>
      <c:valAx>
        <c:axId val="158440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Exibições de Longas Estrangeiros</a:t>
                </a:r>
              </a:p>
            </c:rich>
          </c:tx>
          <c:overlay val="0"/>
        </c:title>
        <c:numFmt formatCode="0.0%" sourceLinked="1"/>
        <c:majorTickMark val="out"/>
        <c:minorTickMark val="none"/>
        <c:tickLblPos val="nextTo"/>
        <c:crossAx val="158438144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 27'!$B$23</c:f>
              <c:strCache>
                <c:ptCount val="1"/>
                <c:pt idx="0">
                  <c:v>Títulos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27'!$A$24:$A$27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27'!$B$24:$B$27</c:f>
              <c:numCache>
                <c:formatCode>General</c:formatCode>
                <c:ptCount val="4"/>
                <c:pt idx="0">
                  <c:v>72</c:v>
                </c:pt>
                <c:pt idx="1">
                  <c:v>14</c:v>
                </c:pt>
                <c:pt idx="2">
                  <c:v>108</c:v>
                </c:pt>
                <c:pt idx="3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41-49CE-9B64-41E7CE8B1E3C}"/>
            </c:ext>
          </c:extLst>
        </c:ser>
        <c:ser>
          <c:idx val="1"/>
          <c:order val="1"/>
          <c:tx>
            <c:strRef>
              <c:f>'Gráfico 27'!$C$23</c:f>
              <c:strCache>
                <c:ptCount val="1"/>
                <c:pt idx="0">
                  <c:v>Exibições</c:v>
                </c:pt>
              </c:strCache>
            </c:strRef>
          </c:tx>
          <c:invertIfNegative val="0"/>
          <c:dLbls>
            <c:numFmt formatCode="General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27'!$A$24:$A$27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27'!$C$24:$C$27</c:f>
              <c:numCache>
                <c:formatCode>General</c:formatCode>
                <c:ptCount val="4"/>
                <c:pt idx="0">
                  <c:v>98</c:v>
                </c:pt>
                <c:pt idx="1">
                  <c:v>28</c:v>
                </c:pt>
                <c:pt idx="2">
                  <c:v>145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41-49CE-9B64-41E7CE8B1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0019200"/>
        <c:axId val="160020736"/>
        <c:axId val="0"/>
      </c:bar3DChart>
      <c:catAx>
        <c:axId val="1600192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0020736"/>
        <c:crosses val="autoZero"/>
        <c:auto val="1"/>
        <c:lblAlgn val="ctr"/>
        <c:lblOffset val="100"/>
        <c:noMultiLvlLbl val="0"/>
      </c:catAx>
      <c:valAx>
        <c:axId val="16002073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600192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'Gráfico 28'!$D$24</c:f>
              <c:strCache>
                <c:ptCount val="1"/>
                <c:pt idx="0">
                  <c:v>% de reprises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7.9861111111111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C1-4435-99B3-51E4F6968FFC}"/>
                </c:ext>
              </c:extLst>
            </c:dLbl>
            <c:dLbl>
              <c:idx val="2"/>
              <c:layout>
                <c:manualLayout>
                  <c:x val="1.539645881447267E-3"/>
                  <c:y val="7.29166666666666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C1-4435-99B3-51E4F6968FFC}"/>
                </c:ext>
              </c:extLst>
            </c:dLbl>
            <c:dLbl>
              <c:idx val="3"/>
              <c:layout>
                <c:manualLayout>
                  <c:x val="1.539645881447267E-3"/>
                  <c:y val="7.6388615485564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C1-4435-99B3-51E4F6968F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28'!$A$25:$A$28</c:f>
              <c:strCache>
                <c:ptCount val="4"/>
                <c:pt idx="0">
                  <c:v>Anteriores a 1990</c:v>
                </c:pt>
                <c:pt idx="1">
                  <c:v>Entre 1990 e 1999</c:v>
                </c:pt>
                <c:pt idx="2">
                  <c:v>Entre 2000 e 2009</c:v>
                </c:pt>
                <c:pt idx="3">
                  <c:v>A partir de 2010</c:v>
                </c:pt>
              </c:strCache>
            </c:strRef>
          </c:cat>
          <c:val>
            <c:numRef>
              <c:f>'Gráfico 28'!$D$25:$D$28</c:f>
              <c:numCache>
                <c:formatCode>0.0%</c:formatCode>
                <c:ptCount val="4"/>
                <c:pt idx="0">
                  <c:v>0.3611111111111111</c:v>
                </c:pt>
                <c:pt idx="1">
                  <c:v>1</c:v>
                </c:pt>
                <c:pt idx="2">
                  <c:v>0.34259259259259262</c:v>
                </c:pt>
                <c:pt idx="3">
                  <c:v>0.35483870967741937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C1-4435-99B3-51E4F6968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965568"/>
        <c:axId val="159967104"/>
        <c:axId val="0"/>
      </c:bar3DChart>
      <c:catAx>
        <c:axId val="159965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9967104"/>
        <c:crosses val="autoZero"/>
        <c:auto val="1"/>
        <c:lblAlgn val="ctr"/>
        <c:lblOffset val="100"/>
        <c:noMultiLvlLbl val="0"/>
      </c:catAx>
      <c:valAx>
        <c:axId val="159967104"/>
        <c:scaling>
          <c:orientation val="minMax"/>
        </c:scaling>
        <c:delete val="0"/>
        <c:axPos val="l"/>
        <c:majorGridlines/>
        <c:numFmt formatCode="0.0%" sourceLinked="1"/>
        <c:majorTickMark val="none"/>
        <c:minorTickMark val="none"/>
        <c:tickLblPos val="nextTo"/>
        <c:crossAx val="15996556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83983496006475E-2"/>
          <c:y val="3.7800687285223365E-2"/>
          <c:w val="0.92407074956814783"/>
          <c:h val="0.741635143545201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'Gráfico 29'!$B$25</c:f>
              <c:strCache>
                <c:ptCount val="1"/>
                <c:pt idx="0">
                  <c:v>Títulos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29'!$A$26:$A$32</c:f>
              <c:strCache>
                <c:ptCount val="7"/>
                <c:pt idx="0">
                  <c:v>Anteriores a 1990</c:v>
                </c:pt>
                <c:pt idx="1">
                  <c:v>Entre 10.001 e 100.000</c:v>
                </c:pt>
                <c:pt idx="2">
                  <c:v>Entre 100.001 e 1.000.000</c:v>
                </c:pt>
                <c:pt idx="3">
                  <c:v>Mais de 1.000.000</c:v>
                </c:pt>
                <c:pt idx="4">
                  <c:v>Mais de 10.000.000</c:v>
                </c:pt>
                <c:pt idx="5">
                  <c:v>Menos de 10.000</c:v>
                </c:pt>
                <c:pt idx="6">
                  <c:v>Telefilmes</c:v>
                </c:pt>
              </c:strCache>
            </c:strRef>
          </c:cat>
          <c:val>
            <c:numRef>
              <c:f>'Gráfico 29'!$B$26:$B$32</c:f>
              <c:numCache>
                <c:formatCode>General</c:formatCode>
                <c:ptCount val="7"/>
                <c:pt idx="0">
                  <c:v>72</c:v>
                </c:pt>
                <c:pt idx="1">
                  <c:v>39</c:v>
                </c:pt>
                <c:pt idx="2">
                  <c:v>44</c:v>
                </c:pt>
                <c:pt idx="3">
                  <c:v>21</c:v>
                </c:pt>
                <c:pt idx="4">
                  <c:v>1</c:v>
                </c:pt>
                <c:pt idx="5">
                  <c:v>31</c:v>
                </c:pt>
                <c:pt idx="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0-47C0-AB43-E2A48D05538E}"/>
            </c:ext>
          </c:extLst>
        </c:ser>
        <c:ser>
          <c:idx val="1"/>
          <c:order val="1"/>
          <c:tx>
            <c:strRef>
              <c:f>'Gráfico 29'!$C$25</c:f>
              <c:strCache>
                <c:ptCount val="1"/>
                <c:pt idx="0">
                  <c:v>Exibições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29'!$A$26:$A$32</c:f>
              <c:strCache>
                <c:ptCount val="7"/>
                <c:pt idx="0">
                  <c:v>Anteriores a 1990</c:v>
                </c:pt>
                <c:pt idx="1">
                  <c:v>Entre 10.001 e 100.000</c:v>
                </c:pt>
                <c:pt idx="2">
                  <c:v>Entre 100.001 e 1.000.000</c:v>
                </c:pt>
                <c:pt idx="3">
                  <c:v>Mais de 1.000.000</c:v>
                </c:pt>
                <c:pt idx="4">
                  <c:v>Mais de 10.000.000</c:v>
                </c:pt>
                <c:pt idx="5">
                  <c:v>Menos de 10.000</c:v>
                </c:pt>
                <c:pt idx="6">
                  <c:v>Telefilmes</c:v>
                </c:pt>
              </c:strCache>
            </c:strRef>
          </c:cat>
          <c:val>
            <c:numRef>
              <c:f>'Gráfico 29'!$C$26:$C$32</c:f>
              <c:numCache>
                <c:formatCode>General</c:formatCode>
                <c:ptCount val="7"/>
                <c:pt idx="0">
                  <c:v>98</c:v>
                </c:pt>
                <c:pt idx="1">
                  <c:v>48</c:v>
                </c:pt>
                <c:pt idx="2">
                  <c:v>61</c:v>
                </c:pt>
                <c:pt idx="3">
                  <c:v>25</c:v>
                </c:pt>
                <c:pt idx="4">
                  <c:v>1</c:v>
                </c:pt>
                <c:pt idx="5">
                  <c:v>43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0-47C0-AB43-E2A48D055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shape val="cylinder"/>
        <c:axId val="159708288"/>
        <c:axId val="159709824"/>
        <c:axId val="0"/>
      </c:bar3DChart>
      <c:catAx>
        <c:axId val="1597082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9709824"/>
        <c:crosses val="autoZero"/>
        <c:auto val="1"/>
        <c:lblAlgn val="ctr"/>
        <c:lblOffset val="100"/>
        <c:noMultiLvlLbl val="0"/>
      </c:catAx>
      <c:valAx>
        <c:axId val="159709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70828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66619683979610222"/>
          <c:y val="0.92511729848201962"/>
          <c:w val="0.24006019435995804"/>
          <c:h val="6.113699705062640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643873463185523E-2"/>
          <c:y val="0.16467000218722661"/>
          <c:w val="0.9735612653681448"/>
          <c:h val="0.71937882764654415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82F9-4C8F-8E60-1138EDE9D722}"/>
              </c:ext>
            </c:extLst>
          </c:dPt>
          <c:dLbls>
            <c:dLbl>
              <c:idx val="1"/>
              <c:layout>
                <c:manualLayout>
                  <c:x val="0.17827445089100705"/>
                  <c:y val="-0.1560681867891514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F9-4C8F-8E60-1138EDE9D722}"/>
                </c:ext>
              </c:extLst>
            </c:dLbl>
            <c:dLbl>
              <c:idx val="2"/>
              <c:layout>
                <c:manualLayout>
                  <c:x val="0.17042150158861721"/>
                  <c:y val="2.6888123359580053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2F9-4C8F-8E60-1138EDE9D722}"/>
                </c:ext>
              </c:extLst>
            </c:dLbl>
            <c:dLbl>
              <c:idx val="3"/>
              <c:layout>
                <c:manualLayout>
                  <c:x val="6.9797278629644983E-3"/>
                  <c:y val="-1.757682633420822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F9-4C8F-8E60-1138EDE9D722}"/>
                </c:ext>
              </c:extLst>
            </c:dLbl>
            <c:dLbl>
              <c:idx val="4"/>
              <c:layout>
                <c:manualLayout>
                  <c:x val="0.10127883685591933"/>
                  <c:y val="-4.210274496937882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F9-4C8F-8E60-1138EDE9D7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Century Gothic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3'!$A$27:$A$31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3'!$C$27:$C$31</c:f>
              <c:numCache>
                <c:formatCode>0.00%</c:formatCode>
                <c:ptCount val="5"/>
                <c:pt idx="0">
                  <c:v>0.56212151497616547</c:v>
                </c:pt>
                <c:pt idx="1">
                  <c:v>0.16422919455355978</c:v>
                </c:pt>
                <c:pt idx="2">
                  <c:v>0.15990523623487768</c:v>
                </c:pt>
                <c:pt idx="3">
                  <c:v>7.4423113990888523E-2</c:v>
                </c:pt>
                <c:pt idx="4">
                  <c:v>3.9320940244508579E-2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F9-4C8F-8E60-1138EDE9D722}"/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b"/>
      <c:layout>
        <c:manualLayout>
          <c:xMode val="edge"/>
          <c:yMode val="edge"/>
          <c:x val="0"/>
          <c:y val="0.8640201224846894"/>
          <c:w val="0.9598404611188307"/>
          <c:h val="0.1035238954505687"/>
        </c:manualLayout>
      </c:layout>
      <c:overlay val="0"/>
      <c:txPr>
        <a:bodyPr/>
        <a:lstStyle/>
        <a:p>
          <a:pPr>
            <a:defRPr>
              <a:latin typeface="Century Gothic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noFill/>
    </a:ln>
  </c:spPr>
  <c:printSettings>
    <c:headerFooter alignWithMargins="0"/>
    <c:pageMargins b="0.98425196899999956" l="0.78740157499999996" r="0.78740157499999996" t="0.98425196899999956" header="0.49212598500000337" footer="0.49212598500000337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  <c:spPr>
        <a:ln>
          <a:noFill/>
        </a:ln>
      </c:spPr>
    </c:sideWall>
    <c:backWall>
      <c:thickness val="0"/>
      <c:spPr>
        <a:ln>
          <a:noFill/>
        </a:ln>
      </c:spPr>
    </c:backWall>
    <c:plotArea>
      <c:layout>
        <c:manualLayout>
          <c:layoutTarget val="inner"/>
          <c:xMode val="edge"/>
          <c:yMode val="edge"/>
          <c:x val="7.0454885757299426E-2"/>
          <c:y val="6.4660407451066243E-2"/>
          <c:w val="0.88224755038150349"/>
          <c:h val="0.70730051063813493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'Gráfico 30'!$D$22</c:f>
              <c:strCache>
                <c:ptCount val="1"/>
                <c:pt idx="0">
                  <c:v>% de reprises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6.7854122718989498E-3"/>
                  <c:y val="8.5106355820515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E1-49C8-BC5F-CFED691E59CF}"/>
                </c:ext>
              </c:extLst>
            </c:dLbl>
            <c:dLbl>
              <c:idx val="1"/>
              <c:layout>
                <c:manualLayout>
                  <c:x val="6.7854122718989498E-3"/>
                  <c:y val="8.1053672210014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E1-49C8-BC5F-CFED691E59CF}"/>
                </c:ext>
              </c:extLst>
            </c:dLbl>
            <c:dLbl>
              <c:idx val="2"/>
              <c:layout>
                <c:manualLayout>
                  <c:x val="6.7854122718989498E-3"/>
                  <c:y val="8.91590394310159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E1-49C8-BC5F-CFED691E59CF}"/>
                </c:ext>
              </c:extLst>
            </c:dLbl>
            <c:dLbl>
              <c:idx val="3"/>
              <c:layout>
                <c:manualLayout>
                  <c:x val="8.4816317687659726E-3"/>
                  <c:y val="8.1053353101068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E1-49C8-BC5F-CFED691E59CF}"/>
                </c:ext>
              </c:extLst>
            </c:dLbl>
            <c:dLbl>
              <c:idx val="4"/>
              <c:layout>
                <c:manualLayout>
                  <c:x val="1.1874471475823161E-2"/>
                  <c:y val="-2.4316101663004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E1-49C8-BC5F-CFED691E59CF}"/>
                </c:ext>
              </c:extLst>
            </c:dLbl>
            <c:dLbl>
              <c:idx val="5"/>
              <c:layout>
                <c:manualLayout>
                  <c:x val="8.481765339873687E-3"/>
                  <c:y val="0.101317090262518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E1-49C8-BC5F-CFED691E59CF}"/>
                </c:ext>
              </c:extLst>
            </c:dLbl>
            <c:dLbl>
              <c:idx val="6"/>
              <c:layout>
                <c:manualLayout>
                  <c:x val="8.481765339873687E-3"/>
                  <c:y val="9.72644066520174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E1-49C8-BC5F-CFED691E59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30'!$A$23:$A$29</c:f>
              <c:strCache>
                <c:ptCount val="7"/>
                <c:pt idx="0">
                  <c:v>Anteriores a 1990</c:v>
                </c:pt>
                <c:pt idx="1">
                  <c:v>Entre 10.001 e 100.000</c:v>
                </c:pt>
                <c:pt idx="2">
                  <c:v>Entre 100.001 e 1.000.000</c:v>
                </c:pt>
                <c:pt idx="3">
                  <c:v>Mais de 1.000.000</c:v>
                </c:pt>
                <c:pt idx="4">
                  <c:v>Mais de 10.000.000</c:v>
                </c:pt>
                <c:pt idx="5">
                  <c:v>Menos de 10.000</c:v>
                </c:pt>
                <c:pt idx="6">
                  <c:v>Telefilmes</c:v>
                </c:pt>
              </c:strCache>
            </c:strRef>
          </c:cat>
          <c:val>
            <c:numRef>
              <c:f>'Gráfico 30'!$D$23:$D$29</c:f>
              <c:numCache>
                <c:formatCode>0%</c:formatCode>
                <c:ptCount val="7"/>
                <c:pt idx="0">
                  <c:v>0.3611111111111111</c:v>
                </c:pt>
                <c:pt idx="1">
                  <c:v>0.23076923076923078</c:v>
                </c:pt>
                <c:pt idx="2">
                  <c:v>0.38636363636363635</c:v>
                </c:pt>
                <c:pt idx="3">
                  <c:v>0.19047619047619047</c:v>
                </c:pt>
                <c:pt idx="4">
                  <c:v>0</c:v>
                </c:pt>
                <c:pt idx="5">
                  <c:v>0.38709677419354838</c:v>
                </c:pt>
                <c:pt idx="6">
                  <c:v>1.1764705882352942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E1-49C8-BC5F-CFED691E59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763840"/>
        <c:axId val="159773824"/>
        <c:axId val="0"/>
      </c:bar3DChart>
      <c:catAx>
        <c:axId val="1597638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9773824"/>
        <c:crosses val="autoZero"/>
        <c:auto val="1"/>
        <c:lblAlgn val="ctr"/>
        <c:lblOffset val="100"/>
        <c:noMultiLvlLbl val="0"/>
      </c:catAx>
      <c:valAx>
        <c:axId val="1597738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crossAx val="1597638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0"/>
    <c:view3D>
      <c:rotX val="0"/>
      <c:hPercent val="155"/>
      <c:rotY val="0"/>
      <c:depthPercent val="10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78221517823554"/>
          <c:y val="8.3333333333333329E-2"/>
          <c:w val="0.83749748262599255"/>
          <c:h val="0.71816538979924793"/>
        </c:manualLayout>
      </c:layout>
      <c:bar3DChart>
        <c:barDir val="bar"/>
        <c:grouping val="percentStacked"/>
        <c:varyColors val="0"/>
        <c:ser>
          <c:idx val="0"/>
          <c:order val="0"/>
          <c:tx>
            <c:strRef>
              <c:f>'Tabela 4'!$B$3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rgbClr val="BEDF7B"/>
            </a:solidFill>
          </c:spPr>
          <c:invertIfNegative val="0"/>
          <c:dLbls>
            <c:dLbl>
              <c:idx val="0"/>
              <c:layout>
                <c:manualLayout>
                  <c:x val="3.063063063063063E-2"/>
                  <c:y val="2.3724792408066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ADF-4311-A9DA-9B3D8D6145F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ADF-4311-A9DA-9B3D8D6145F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DF-4311-A9DA-9B3D8D6145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ADF-4311-A9DA-9B3D8D6145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 anchor="b" anchorCtr="0"/>
              <a:lstStyle/>
              <a:p>
                <a:pPr>
                  <a:defRPr/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4'!$A$4:$A$13</c:f>
              <c:strCache>
                <c:ptCount val="10"/>
                <c:pt idx="0">
                  <c:v>BAND</c:v>
                </c:pt>
                <c:pt idx="1">
                  <c:v>MTV Brasil</c:v>
                </c:pt>
                <c:pt idx="2">
                  <c:v> CNT</c:v>
                </c:pt>
                <c:pt idx="3">
                  <c:v>Globo</c:v>
                </c:pt>
                <c:pt idx="4">
                  <c:v> Record</c:v>
                </c:pt>
                <c:pt idx="5">
                  <c:v>Rede TV!</c:v>
                </c:pt>
                <c:pt idx="6">
                  <c:v>SBT</c:v>
                </c:pt>
                <c:pt idx="7">
                  <c:v>TV Brasil</c:v>
                </c:pt>
                <c:pt idx="8">
                  <c:v>TV Cultura</c:v>
                </c:pt>
                <c:pt idx="9">
                  <c:v>TV Gazeta</c:v>
                </c:pt>
              </c:strCache>
            </c:strRef>
          </c:cat>
          <c:val>
            <c:numRef>
              <c:f>'Tabela 4'!$C$4:$C$13</c:f>
              <c:numCache>
                <c:formatCode>0.0%</c:formatCode>
                <c:ptCount val="10"/>
                <c:pt idx="0">
                  <c:v>7.5627853881278535E-3</c:v>
                </c:pt>
                <c:pt idx="1">
                  <c:v>0</c:v>
                </c:pt>
                <c:pt idx="2">
                  <c:v>3.5292018909624287E-2</c:v>
                </c:pt>
                <c:pt idx="3">
                  <c:v>8.4683508297681856E-2</c:v>
                </c:pt>
                <c:pt idx="4">
                  <c:v>2.8538812785388132E-4</c:v>
                </c:pt>
                <c:pt idx="5">
                  <c:v>6.6780821917808222E-3</c:v>
                </c:pt>
                <c:pt idx="6">
                  <c:v>5.7182067703568164E-5</c:v>
                </c:pt>
                <c:pt idx="7">
                  <c:v>0.14463470319634703</c:v>
                </c:pt>
                <c:pt idx="8">
                  <c:v>9.6183270547764516E-2</c:v>
                </c:pt>
                <c:pt idx="9">
                  <c:v>1.3441780821917809E-2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DF-4311-A9DA-9B3D8D6145FC}"/>
            </c:ext>
          </c:extLst>
        </c:ser>
        <c:ser>
          <c:idx val="1"/>
          <c:order val="1"/>
          <c:tx>
            <c:strRef>
              <c:f>'Tabela 4'!$D$3</c:f>
              <c:strCache>
                <c:ptCount val="1"/>
                <c:pt idx="0">
                  <c:v>Entretenimento</c:v>
                </c:pt>
              </c:strCache>
            </c:strRef>
          </c:tx>
          <c:spPr>
            <a:solidFill>
              <a:srgbClr val="9BCD3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4'!$A$4:$A$13</c:f>
              <c:strCache>
                <c:ptCount val="10"/>
                <c:pt idx="0">
                  <c:v>BAND</c:v>
                </c:pt>
                <c:pt idx="1">
                  <c:v>MTV Brasil</c:v>
                </c:pt>
                <c:pt idx="2">
                  <c:v> CNT</c:v>
                </c:pt>
                <c:pt idx="3">
                  <c:v>Globo</c:v>
                </c:pt>
                <c:pt idx="4">
                  <c:v> Record</c:v>
                </c:pt>
                <c:pt idx="5">
                  <c:v>Rede TV!</c:v>
                </c:pt>
                <c:pt idx="6">
                  <c:v>SBT</c:v>
                </c:pt>
                <c:pt idx="7">
                  <c:v>TV Brasil</c:v>
                </c:pt>
                <c:pt idx="8">
                  <c:v>TV Cultura</c:v>
                </c:pt>
                <c:pt idx="9">
                  <c:v>TV Gazeta</c:v>
                </c:pt>
              </c:strCache>
            </c:strRef>
          </c:cat>
          <c:val>
            <c:numRef>
              <c:f>'Tabela 4'!$E$4:$E$13</c:f>
              <c:numCache>
                <c:formatCode>0.0%</c:formatCode>
                <c:ptCount val="10"/>
                <c:pt idx="0">
                  <c:v>0.66462519025875189</c:v>
                </c:pt>
                <c:pt idx="1">
                  <c:v>0.95292785917785916</c:v>
                </c:pt>
                <c:pt idx="2">
                  <c:v>0.18982963498875133</c:v>
                </c:pt>
                <c:pt idx="3">
                  <c:v>0.71404926492065046</c:v>
                </c:pt>
                <c:pt idx="4">
                  <c:v>0.4014840182648402</c:v>
                </c:pt>
                <c:pt idx="5">
                  <c:v>0.44998668188736685</c:v>
                </c:pt>
                <c:pt idx="6">
                  <c:v>0.77216948764867344</c:v>
                </c:pt>
                <c:pt idx="7">
                  <c:v>0.55595509893455097</c:v>
                </c:pt>
                <c:pt idx="8">
                  <c:v>0.71461584728861305</c:v>
                </c:pt>
                <c:pt idx="9">
                  <c:v>0.30505136986301368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DF-4311-A9DA-9B3D8D6145FC}"/>
            </c:ext>
          </c:extLst>
        </c:ser>
        <c:ser>
          <c:idx val="2"/>
          <c:order val="2"/>
          <c:tx>
            <c:strRef>
              <c:f>'Tabela 4'!$F$3</c:f>
              <c:strCache>
                <c:ptCount val="1"/>
                <c:pt idx="0">
                  <c:v>Informação</c:v>
                </c:pt>
              </c:strCache>
            </c:strRef>
          </c:tx>
          <c:spPr>
            <a:solidFill>
              <a:srgbClr val="85B22C"/>
            </a:solidFill>
          </c:spPr>
          <c:invertIfNegative val="0"/>
          <c:dLbls>
            <c:dLbl>
              <c:idx val="1"/>
              <c:layout>
                <c:manualLayout>
                  <c:x val="1.44144144144144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ADF-4311-A9DA-9B3D8D6145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4'!$G$4:$G$13</c:f>
              <c:numCache>
                <c:formatCode>0.0%</c:formatCode>
                <c:ptCount val="10"/>
                <c:pt idx="0">
                  <c:v>0.13472222222222224</c:v>
                </c:pt>
                <c:pt idx="1">
                  <c:v>4.6385327635327635E-2</c:v>
                </c:pt>
                <c:pt idx="2">
                  <c:v>5.7997443038225578E-2</c:v>
                </c:pt>
                <c:pt idx="3">
                  <c:v>0.18442368671740922</c:v>
                </c:pt>
                <c:pt idx="4">
                  <c:v>0.35513698630136992</c:v>
                </c:pt>
                <c:pt idx="5">
                  <c:v>5.3907914764079141E-2</c:v>
                </c:pt>
                <c:pt idx="6">
                  <c:v>0.22247636474534921</c:v>
                </c:pt>
                <c:pt idx="7">
                  <c:v>0.27107115677321159</c:v>
                </c:pt>
                <c:pt idx="8">
                  <c:v>0.17406903246910843</c:v>
                </c:pt>
                <c:pt idx="9">
                  <c:v>6.7751141552511412E-2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DF-4311-A9DA-9B3D8D6145FC}"/>
            </c:ext>
          </c:extLst>
        </c:ser>
        <c:ser>
          <c:idx val="3"/>
          <c:order val="3"/>
          <c:tx>
            <c:strRef>
              <c:f>'Tabela 4'!$H$3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719626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DF-4311-A9DA-9B3D8D6145FC}"/>
                </c:ext>
              </c:extLst>
            </c:dLbl>
            <c:dLbl>
              <c:idx val="3"/>
              <c:layout>
                <c:manualLayout>
                  <c:x val="1.6216216216216349E-2"/>
                  <c:y val="4.74495848161328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DF-4311-A9DA-9B3D8D6145FC}"/>
                </c:ext>
              </c:extLst>
            </c:dLbl>
            <c:dLbl>
              <c:idx val="6"/>
              <c:layout>
                <c:manualLayout>
                  <c:x val="1.4414272540256925E-2"/>
                  <c:y val="4.349495029074446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DF-4311-A9DA-9B3D8D6145FC}"/>
                </c:ext>
              </c:extLst>
            </c:dLbl>
            <c:dLbl>
              <c:idx val="8"/>
              <c:layout>
                <c:manualLayout>
                  <c:x val="-1.8018018018018018E-3"/>
                  <c:y val="-2.3724792408066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ADF-4311-A9DA-9B3D8D6145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4'!$I$4:$I$13</c:f>
              <c:numCache>
                <c:formatCode>0.0%</c:formatCode>
                <c:ptCount val="10"/>
                <c:pt idx="0">
                  <c:v>0.16116628614916287</c:v>
                </c:pt>
                <c:pt idx="1">
                  <c:v>0</c:v>
                </c:pt>
                <c:pt idx="2">
                  <c:v>0.55387954529687511</c:v>
                </c:pt>
                <c:pt idx="3">
                  <c:v>1.5822198804553465E-2</c:v>
                </c:pt>
                <c:pt idx="4">
                  <c:v>0.24226598173515984</c:v>
                </c:pt>
                <c:pt idx="5">
                  <c:v>0.43347602739726027</c:v>
                </c:pt>
                <c:pt idx="6">
                  <c:v>3.0573345532174446E-3</c:v>
                </c:pt>
                <c:pt idx="7">
                  <c:v>2.4543378995433792E-2</c:v>
                </c:pt>
                <c:pt idx="8">
                  <c:v>7.7242077938522889E-3</c:v>
                </c:pt>
                <c:pt idx="9">
                  <c:v>0.1583904109589041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ADF-4311-A9DA-9B3D8D6145FC}"/>
            </c:ext>
          </c:extLst>
        </c:ser>
        <c:ser>
          <c:idx val="4"/>
          <c:order val="4"/>
          <c:tx>
            <c:strRef>
              <c:f>'Tabela 4'!$J$3</c:f>
              <c:strCache>
                <c:ptCount val="1"/>
                <c:pt idx="0">
                  <c:v>Publicidade</c:v>
                </c:pt>
              </c:strCache>
            </c:strRef>
          </c:tx>
          <c:spPr>
            <a:solidFill>
              <a:srgbClr val="5A781E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ADF-4311-A9DA-9B3D8D6145F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ADF-4311-A9DA-9B3D8D6145FC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ADF-4311-A9DA-9B3D8D6145FC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ADF-4311-A9DA-9B3D8D6145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ADF-4311-A9DA-9B3D8D6145F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'Tabela 4'!$K$4:$K$13</c:f>
              <c:numCache>
                <c:formatCode>0.0%</c:formatCode>
                <c:ptCount val="10"/>
                <c:pt idx="0">
                  <c:v>3.1923515981735158E-2</c:v>
                </c:pt>
                <c:pt idx="1">
                  <c:v>6.8681318681318687E-4</c:v>
                </c:pt>
                <c:pt idx="2">
                  <c:v>0.16300135776652361</c:v>
                </c:pt>
                <c:pt idx="3">
                  <c:v>1.0213412597051283E-3</c:v>
                </c:pt>
                <c:pt idx="4">
                  <c:v>8.2762557077625581E-4</c:v>
                </c:pt>
                <c:pt idx="5">
                  <c:v>5.5951293759512931E-2</c:v>
                </c:pt>
                <c:pt idx="6">
                  <c:v>2.2396309850564195E-3</c:v>
                </c:pt>
                <c:pt idx="7">
                  <c:v>3.7956621004566213E-3</c:v>
                </c:pt>
                <c:pt idx="8">
                  <c:v>7.4076419006616221E-3</c:v>
                </c:pt>
                <c:pt idx="9">
                  <c:v>0.45536529680365301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ADF-4311-A9DA-9B3D8D614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gapDepth val="233"/>
        <c:shape val="box"/>
        <c:axId val="154648576"/>
        <c:axId val="154650112"/>
        <c:axId val="0"/>
      </c:bar3DChart>
      <c:catAx>
        <c:axId val="154648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154650112"/>
        <c:crosses val="autoZero"/>
        <c:auto val="1"/>
        <c:lblAlgn val="ctr"/>
        <c:lblOffset val="100"/>
        <c:noMultiLvlLbl val="0"/>
      </c:catAx>
      <c:valAx>
        <c:axId val="154650112"/>
        <c:scaling>
          <c:orientation val="minMax"/>
        </c:scaling>
        <c:delete val="0"/>
        <c:axPos val="b"/>
        <c:majorGridlines/>
        <c:numFmt formatCode="0%" sourceLinked="1"/>
        <c:majorTickMark val="none"/>
        <c:minorTickMark val="none"/>
        <c:tickLblPos val="nextTo"/>
        <c:crossAx val="154648576"/>
        <c:crosses val="autoZero"/>
        <c:crossBetween val="between"/>
        <c:majorUnit val="0.2"/>
        <c:minorUnit val="2.0000000000000007E-2"/>
      </c:valAx>
    </c:plotArea>
    <c:legend>
      <c:legendPos val="b"/>
      <c:layout>
        <c:manualLayout>
          <c:xMode val="edge"/>
          <c:yMode val="edge"/>
          <c:x val="0.18185351359381963"/>
          <c:y val="0.91450014477727648"/>
          <c:w val="0.7004006008682877"/>
          <c:h val="4.220846059722961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544608810691123E-2"/>
          <c:y val="4.3264503441494594E-2"/>
          <c:w val="0.9032676104166224"/>
          <c:h val="0.79282558706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5'!$J$23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48-4428-9E84-7125E62205C4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5'!$I$24:$I$28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5'!$J$24:$J$28</c:f>
              <c:numCache>
                <c:formatCode>0.0%</c:formatCode>
                <c:ptCount val="5"/>
                <c:pt idx="0">
                  <c:v>0.58969532142234959</c:v>
                </c:pt>
                <c:pt idx="1">
                  <c:v>0.13886142351096573</c:v>
                </c:pt>
                <c:pt idx="2">
                  <c:v>0.15061013143377017</c:v>
                </c:pt>
                <c:pt idx="3">
                  <c:v>8.5677784015021005E-2</c:v>
                </c:pt>
                <c:pt idx="4">
                  <c:v>3.5155339617893577E-2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8-4428-9E84-7125E62205C4}"/>
            </c:ext>
          </c:extLst>
        </c:ser>
        <c:ser>
          <c:idx val="1"/>
          <c:order val="1"/>
          <c:tx>
            <c:strRef>
              <c:f>'Gráfico 5'!$K$23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48-4428-9E84-7125E62205C4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5'!$I$24:$I$28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5'!$K$24:$K$28</c:f>
              <c:numCache>
                <c:formatCode>0.0%</c:formatCode>
                <c:ptCount val="5"/>
                <c:pt idx="0">
                  <c:v>0.56212151497616547</c:v>
                </c:pt>
                <c:pt idx="1">
                  <c:v>0.16422919455355978</c:v>
                </c:pt>
                <c:pt idx="2">
                  <c:v>0.15990523623487768</c:v>
                </c:pt>
                <c:pt idx="3">
                  <c:v>7.4423113990888523E-2</c:v>
                </c:pt>
                <c:pt idx="4">
                  <c:v>3.9320940244508579E-2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48-4428-9E84-7125E6220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592000"/>
        <c:axId val="154593536"/>
      </c:barChart>
      <c:catAx>
        <c:axId val="154592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593536"/>
        <c:crosses val="autoZero"/>
        <c:auto val="1"/>
        <c:lblAlgn val="ctr"/>
        <c:lblOffset val="100"/>
        <c:noMultiLvlLbl val="0"/>
      </c:catAx>
      <c:valAx>
        <c:axId val="15459353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4592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2872112684027704"/>
          <c:y val="0.92276186715598607"/>
          <c:w val="0.50244205139289311"/>
          <c:h val="7.408105759355330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517842741641047E-2"/>
          <c:y val="7.7191849441532734E-2"/>
          <c:w val="0.89610597607467146"/>
          <c:h val="0.73322232810070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6'!$B$19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A95-4162-97DF-B2FC0BCC69C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A95-4162-97DF-B2FC0BCC69CE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A95-4162-97DF-B2FC0BCC69CE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A95-4162-97DF-B2FC0BCC69C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A95-4162-97DF-B2FC0BCC69CE}"/>
              </c:ext>
            </c:extLst>
          </c:dPt>
          <c:dLbls>
            <c:dLbl>
              <c:idx val="3"/>
              <c:layout>
                <c:manualLayout>
                  <c:x val="0"/>
                  <c:y val="1.865021649363885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95-4162-97DF-B2FC0BCC69CE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6'!$A$20:$A$24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6'!$B$20:$B$24</c:f>
              <c:numCache>
                <c:formatCode>0.0%</c:formatCode>
                <c:ptCount val="5"/>
                <c:pt idx="0">
                  <c:v>0.62623330297510627</c:v>
                </c:pt>
                <c:pt idx="1">
                  <c:v>0.17505692167577414</c:v>
                </c:pt>
                <c:pt idx="2">
                  <c:v>0.14419209168184577</c:v>
                </c:pt>
                <c:pt idx="3">
                  <c:v>5.4289996964177294E-2</c:v>
                </c:pt>
                <c:pt idx="4">
                  <c:v>2.2768670309653916E-4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A95-4162-97DF-B2FC0BCC69CE}"/>
            </c:ext>
          </c:extLst>
        </c:ser>
        <c:ser>
          <c:idx val="1"/>
          <c:order val="1"/>
          <c:tx>
            <c:strRef>
              <c:f>'Gráfico 6'!$C$19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0"/>
                  <c:y val="1.6453516558837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A95-4162-97DF-B2FC0BCC69CE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6'!$A$20:$A$24</c:f>
              <c:strCache>
                <c:ptCount val="5"/>
                <c:pt idx="0">
                  <c:v>Entretenimento</c:v>
                </c:pt>
                <c:pt idx="1">
                  <c:v>Outros</c:v>
                </c:pt>
                <c:pt idx="2">
                  <c:v>Informação</c:v>
                </c:pt>
                <c:pt idx="3">
                  <c:v>Publicidade</c:v>
                </c:pt>
                <c:pt idx="4">
                  <c:v>Educação</c:v>
                </c:pt>
              </c:strCache>
            </c:strRef>
          </c:cat>
          <c:val>
            <c:numRef>
              <c:f>'Gráfico 6'!$C$20:$C$24</c:f>
              <c:numCache>
                <c:formatCode>0.0%</c:formatCode>
                <c:ptCount val="5"/>
                <c:pt idx="0">
                  <c:v>0.66462519025875189</c:v>
                </c:pt>
                <c:pt idx="1">
                  <c:v>0.16116628614916287</c:v>
                </c:pt>
                <c:pt idx="2">
                  <c:v>0.13472222222222222</c:v>
                </c:pt>
                <c:pt idx="3">
                  <c:v>3.1923515981735158E-2</c:v>
                </c:pt>
                <c:pt idx="4">
                  <c:v>7.5627853881278535E-3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95-4162-97DF-B2FC0BCC6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5529216"/>
        <c:axId val="155530752"/>
      </c:barChart>
      <c:catAx>
        <c:axId val="15552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5530752"/>
        <c:crosses val="autoZero"/>
        <c:auto val="1"/>
        <c:lblAlgn val="ctr"/>
        <c:lblOffset val="100"/>
        <c:noMultiLvlLbl val="0"/>
      </c:catAx>
      <c:valAx>
        <c:axId val="1555307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5529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8478563039355964"/>
          <c:y val="0.92842904191116238"/>
          <c:w val="0.46169559722909032"/>
          <c:h val="5.9073507531303811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5067817453540687E-2"/>
          <c:y val="0.19336227310371198"/>
          <c:w val="0.91177108294032017"/>
          <c:h val="0.69056935190793456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A3-4AE6-9F22-7F5D03E96E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A3-4AE6-9F22-7F5D03E96E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A3-4AE6-9F22-7F5D03E96E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A3-4AE6-9F22-7F5D03E96E5D}"/>
              </c:ext>
            </c:extLst>
          </c:dPt>
          <c:dLbls>
            <c:dLbl>
              <c:idx val="0"/>
              <c:layout>
                <c:manualLayout>
                  <c:x val="9.3079113724462814E-2"/>
                  <c:y val="-0.284028669493236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A3-4AE6-9F22-7F5D03E96E5D}"/>
                </c:ext>
              </c:extLst>
            </c:dLbl>
            <c:dLbl>
              <c:idx val="2"/>
              <c:layout>
                <c:manualLayout>
                  <c:x val="0.11579256844280782"/>
                  <c:y val="0.1345588532202705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A3-4AE6-9F22-7F5D03E96E5D}"/>
                </c:ext>
              </c:extLst>
            </c:dLbl>
            <c:dLbl>
              <c:idx val="3"/>
              <c:layout>
                <c:manualLayout>
                  <c:x val="-0.19998631871570582"/>
                  <c:y val="-1.1487179487179488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Century Gothic" pitchFamily="34" charset="0"/>
                      </a:rPr>
                      <a:t>Demais Gêneros
53,5%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EA3-4AE6-9F22-7F5D03E96E5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7'!$A$21:$A$24</c:f>
              <c:strCache>
                <c:ptCount val="4"/>
                <c:pt idx="0">
                  <c:v>Série</c:v>
                </c:pt>
                <c:pt idx="1">
                  <c:v>Esportivo</c:v>
                </c:pt>
                <c:pt idx="2">
                  <c:v>Religioso</c:v>
                </c:pt>
                <c:pt idx="3">
                  <c:v>Demais Gêneros</c:v>
                </c:pt>
              </c:strCache>
            </c:strRef>
          </c:cat>
          <c:val>
            <c:numRef>
              <c:f>'Gráfico 7'!$B$21:$B$24</c:f>
              <c:numCache>
                <c:formatCode>General</c:formatCode>
                <c:ptCount val="4"/>
                <c:pt idx="0">
                  <c:v>101305</c:v>
                </c:pt>
                <c:pt idx="1">
                  <c:v>92472</c:v>
                </c:pt>
                <c:pt idx="2">
                  <c:v>82877</c:v>
                </c:pt>
                <c:pt idx="3">
                  <c:v>248946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A3-4AE6-9F22-7F5D03E96E5D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22974053447659"/>
          <c:y val="7.7191849441532734E-2"/>
          <c:w val="0.82438782457723703"/>
          <c:h val="0.720242430264040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'Gráfico 8'!$B$20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35F-4F7B-A630-A490EB35C0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35F-4F7B-A630-A490EB35C0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5F-4F7B-A630-A490EB35C0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35F-4F7B-A630-A490EB35C032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35F-4F7B-A630-A490EB35C032}"/>
              </c:ext>
            </c:extLst>
          </c:dPt>
          <c:dLbls>
            <c:dLbl>
              <c:idx val="1"/>
              <c:layout>
                <c:manualLayout>
                  <c:x val="1.9782390588192777E-3"/>
                  <c:y val="2.20624787832120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5F-4F7B-A630-A490EB35C032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8'!$A$21:$A$24</c:f>
              <c:strCache>
                <c:ptCount val="4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</c:strCache>
            </c:strRef>
          </c:cat>
          <c:val>
            <c:numRef>
              <c:f>'Gráfico 8'!$B$21:$B$24</c:f>
              <c:numCache>
                <c:formatCode>0.0%</c:formatCode>
                <c:ptCount val="4"/>
                <c:pt idx="0">
                  <c:v>0.94646516393442626</c:v>
                </c:pt>
                <c:pt idx="1">
                  <c:v>4.2311778992106863E-2</c:v>
                </c:pt>
                <c:pt idx="2">
                  <c:v>5.4360200364298727E-3</c:v>
                </c:pt>
                <c:pt idx="3">
                  <c:v>5.7870370370370367E-3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5F-4F7B-A630-A490EB35C032}"/>
            </c:ext>
          </c:extLst>
        </c:ser>
        <c:ser>
          <c:idx val="1"/>
          <c:order val="1"/>
          <c:tx>
            <c:strRef>
              <c:f>'Gráfico 8'!$C$20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-1.9782390588192777E-3"/>
                  <c:y val="3.34086788047393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5F-4F7B-A630-A490EB35C032}"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'Gráfico 8'!$A$21:$A$24</c:f>
              <c:strCache>
                <c:ptCount val="4"/>
                <c:pt idx="0">
                  <c:v>Entretenimento</c:v>
                </c:pt>
                <c:pt idx="1">
                  <c:v>Informação</c:v>
                </c:pt>
                <c:pt idx="2">
                  <c:v>Outros</c:v>
                </c:pt>
                <c:pt idx="3">
                  <c:v>Publicidade</c:v>
                </c:pt>
              </c:strCache>
            </c:strRef>
          </c:cat>
          <c:val>
            <c:numRef>
              <c:f>'Gráfico 8'!$C$21:$C$24</c:f>
              <c:numCache>
                <c:formatCode>0.0%</c:formatCode>
                <c:ptCount val="4"/>
                <c:pt idx="0">
                  <c:v>0.95292785917785916</c:v>
                </c:pt>
                <c:pt idx="1">
                  <c:v>4.6385327635327635E-2</c:v>
                </c:pt>
                <c:pt idx="2">
                  <c:v>0</c:v>
                </c:pt>
                <c:pt idx="3">
                  <c:v>6.8681318681318687E-4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35F-4F7B-A630-A490EB35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54411008"/>
        <c:axId val="154412544"/>
      </c:barChart>
      <c:catAx>
        <c:axId val="154411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412544"/>
        <c:crosses val="autoZero"/>
        <c:auto val="1"/>
        <c:lblAlgn val="ctr"/>
        <c:lblOffset val="100"/>
        <c:noMultiLvlLbl val="0"/>
      </c:catAx>
      <c:valAx>
        <c:axId val="154412544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5441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8051696215379454"/>
          <c:y val="0.89870488586403041"/>
          <c:w val="0.62984592633068903"/>
          <c:h val="7.6058521076032684E-2"/>
        </c:manualLayout>
      </c:layout>
      <c:overlay val="0"/>
    </c:legend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14" footer="0.3149606200000001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view3D>
      <c:rotX val="30"/>
      <c:rotY val="1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60913705583756E-2"/>
          <c:y val="0.12156753482737735"/>
          <c:w val="0.89396503102086855"/>
          <c:h val="0.76236422370280643"/>
        </c:manualLayout>
      </c:layout>
      <c:pie3DChart>
        <c:varyColors val="1"/>
        <c:ser>
          <c:idx val="0"/>
          <c:order val="0"/>
          <c:explosion val="4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935-432E-AC5A-3E68BAA4F5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935-432E-AC5A-3E68BAA4F5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935-432E-AC5A-3E68BAA4F58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935-432E-AC5A-3E68BAA4F586}"/>
              </c:ext>
            </c:extLst>
          </c:dPt>
          <c:dLbls>
            <c:dLbl>
              <c:idx val="0"/>
              <c:layout>
                <c:manualLayout>
                  <c:x val="0.19008984283055988"/>
                  <c:y val="9.74011710074702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35-432E-AC5A-3E68BAA4F586}"/>
                </c:ext>
              </c:extLst>
            </c:dLbl>
            <c:dLbl>
              <c:idx val="1"/>
              <c:layout>
                <c:manualLayout>
                  <c:x val="1.5575718009868057E-2"/>
                  <c:y val="-0.1043052695336159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35-432E-AC5A-3E68BAA4F586}"/>
                </c:ext>
              </c:extLst>
            </c:dLbl>
            <c:dLbl>
              <c:idx val="2"/>
              <c:layout>
                <c:manualLayout>
                  <c:x val="2.3293941049247018E-2"/>
                  <c:y val="-7.05693519079345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935-432E-AC5A-3E68BAA4F586}"/>
                </c:ext>
              </c:extLst>
            </c:dLbl>
            <c:dLbl>
              <c:idx val="3"/>
              <c:layout>
                <c:manualLayout>
                  <c:x val="4.3668323185490139E-2"/>
                  <c:y val="-1.1487987078538259E-2"/>
                </c:manualLayout>
              </c:layout>
              <c:tx>
                <c:rich>
                  <a:bodyPr/>
                  <a:lstStyle/>
                  <a:p>
                    <a:r>
                      <a:rPr lang="en-US" sz="1000">
                        <a:latin typeface="Century Gothic" pitchFamily="34" charset="0"/>
                      </a:rPr>
                      <a:t>Demais Gêneros
53,5%</a:t>
                    </a:r>
                    <a:endParaRPr lang="en-US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8935-432E-AC5A-3E68BAA4F58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'Gráfico 9'!$A$21:$A$24</c:f>
              <c:strCache>
                <c:ptCount val="4"/>
                <c:pt idx="0">
                  <c:v>Musical</c:v>
                </c:pt>
                <c:pt idx="1">
                  <c:v>Variedades</c:v>
                </c:pt>
                <c:pt idx="2">
                  <c:v>Talk show</c:v>
                </c:pt>
                <c:pt idx="3">
                  <c:v>Demais Gêneros</c:v>
                </c:pt>
              </c:strCache>
            </c:strRef>
          </c:cat>
          <c:val>
            <c:numRef>
              <c:f>'Gráfico 9'!$C$21:$C$24</c:f>
              <c:numCache>
                <c:formatCode>0.0%</c:formatCode>
                <c:ptCount val="4"/>
                <c:pt idx="0">
                  <c:v>0.74505240130240136</c:v>
                </c:pt>
                <c:pt idx="1">
                  <c:v>6.1431623931623928E-2</c:v>
                </c:pt>
                <c:pt idx="2">
                  <c:v>4.3981481481481483E-2</c:v>
                </c:pt>
                <c:pt idx="3">
                  <c:v>0.14953449328449328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35-432E-AC5A-3E68BAA4F5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000">
          <a:latin typeface="Century Gothic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247" footer="0.3149606200000024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12</xdr:col>
      <xdr:colOff>19050</xdr:colOff>
      <xdr:row>19</xdr:row>
      <xdr:rowOff>85725</xdr:rowOff>
    </xdr:to>
    <xdr:graphicFrame macro="">
      <xdr:nvGraphicFramePr>
        <xdr:cNvPr id="2081" name="Chart 2">
          <a:extLst>
            <a:ext uri="{FF2B5EF4-FFF2-40B4-BE49-F238E27FC236}">
              <a16:creationId xmlns:a16="http://schemas.microsoft.com/office/drawing/2014/main" id="{00000000-0008-0000-01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1</xdr:row>
      <xdr:rowOff>200025</xdr:rowOff>
    </xdr:from>
    <xdr:to>
      <xdr:col>9</xdr:col>
      <xdr:colOff>266699</xdr:colOff>
      <xdr:row>16</xdr:row>
      <xdr:rowOff>0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85725</xdr:rowOff>
    </xdr:from>
    <xdr:to>
      <xdr:col>8</xdr:col>
      <xdr:colOff>523875</xdr:colOff>
      <xdr:row>15</xdr:row>
      <xdr:rowOff>180975</xdr:rowOff>
    </xdr:to>
    <xdr:graphicFrame macro="">
      <xdr:nvGraphicFramePr>
        <xdr:cNvPr id="33819" name="Gráfico 1">
          <a:extLst>
            <a:ext uri="{FF2B5EF4-FFF2-40B4-BE49-F238E27FC236}">
              <a16:creationId xmlns:a16="http://schemas.microsoft.com/office/drawing/2014/main" id="{00000000-0008-0000-1200-00001B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3" name="Gráfico 1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10</xdr:col>
      <xdr:colOff>542925</xdr:colOff>
      <xdr:row>19</xdr:row>
      <xdr:rowOff>152400</xdr:rowOff>
    </xdr:to>
    <xdr:graphicFrame macro="">
      <xdr:nvGraphicFramePr>
        <xdr:cNvPr id="4129" name="Gráfico 1">
          <a:extLst>
            <a:ext uri="{FF2B5EF4-FFF2-40B4-BE49-F238E27FC236}">
              <a16:creationId xmlns:a16="http://schemas.microsoft.com/office/drawing/2014/main" id="{00000000-0008-0000-0400-00002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</xdr:row>
      <xdr:rowOff>28576</xdr:rowOff>
    </xdr:from>
    <xdr:to>
      <xdr:col>10</xdr:col>
      <xdr:colOff>76200</xdr:colOff>
      <xdr:row>16</xdr:row>
      <xdr:rowOff>161926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1</xdr:row>
      <xdr:rowOff>142875</xdr:rowOff>
    </xdr:from>
    <xdr:to>
      <xdr:col>9</xdr:col>
      <xdr:colOff>342901</xdr:colOff>
      <xdr:row>16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</xdr:row>
      <xdr:rowOff>152400</xdr:rowOff>
    </xdr:from>
    <xdr:to>
      <xdr:col>9</xdr:col>
      <xdr:colOff>542924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133350</xdr:rowOff>
    </xdr:from>
    <xdr:to>
      <xdr:col>8</xdr:col>
      <xdr:colOff>609599</xdr:colOff>
      <xdr:row>19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152401</xdr:colOff>
      <xdr:row>1</xdr:row>
      <xdr:rowOff>152400</xdr:rowOff>
    </xdr:from>
    <xdr:to>
      <xdr:col>10</xdr:col>
      <xdr:colOff>1</xdr:colOff>
      <xdr:row>21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85724</xdr:rowOff>
    </xdr:from>
    <xdr:to>
      <xdr:col>9</xdr:col>
      <xdr:colOff>19050</xdr:colOff>
      <xdr:row>20</xdr:row>
      <xdr:rowOff>190499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</xdr:row>
      <xdr:rowOff>0</xdr:rowOff>
    </xdr:from>
    <xdr:to>
      <xdr:col>8</xdr:col>
      <xdr:colOff>600075</xdr:colOff>
      <xdr:row>22</xdr:row>
      <xdr:rowOff>38100</xdr:rowOff>
    </xdr:to>
    <xdr:graphicFrame macro="">
      <xdr:nvGraphicFramePr>
        <xdr:cNvPr id="3" name="Chart 6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180975</xdr:rowOff>
    </xdr:from>
    <xdr:to>
      <xdr:col>10</xdr:col>
      <xdr:colOff>590549</xdr:colOff>
      <xdr:row>18</xdr:row>
      <xdr:rowOff>76201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</xdr:row>
      <xdr:rowOff>114300</xdr:rowOff>
    </xdr:from>
    <xdr:to>
      <xdr:col>12</xdr:col>
      <xdr:colOff>314324</xdr:colOff>
      <xdr:row>31</xdr:row>
      <xdr:rowOff>38100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38099</xdr:rowOff>
    </xdr:from>
    <xdr:to>
      <xdr:col>9</xdr:col>
      <xdr:colOff>47626</xdr:colOff>
      <xdr:row>19</xdr:row>
      <xdr:rowOff>28574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66676</xdr:rowOff>
    </xdr:from>
    <xdr:to>
      <xdr:col>9</xdr:col>
      <xdr:colOff>361949</xdr:colOff>
      <xdr:row>15</xdr:row>
      <xdr:rowOff>123826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104775</xdr:rowOff>
    </xdr:from>
    <xdr:to>
      <xdr:col>7</xdr:col>
      <xdr:colOff>495300</xdr:colOff>
      <xdr:row>14</xdr:row>
      <xdr:rowOff>104775</xdr:rowOff>
    </xdr:to>
    <xdr:graphicFrame macro="">
      <xdr:nvGraphicFramePr>
        <xdr:cNvPr id="29723" name="Gráfico 1">
          <a:extLst>
            <a:ext uri="{FF2B5EF4-FFF2-40B4-BE49-F238E27FC236}">
              <a16:creationId xmlns:a16="http://schemas.microsoft.com/office/drawing/2014/main" id="{00000000-0008-0000-0C00-00001B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2</xdr:row>
      <xdr:rowOff>57150</xdr:rowOff>
    </xdr:from>
    <xdr:to>
      <xdr:col>9</xdr:col>
      <xdr:colOff>600075</xdr:colOff>
      <xdr:row>16</xdr:row>
      <xdr:rowOff>142875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38100</xdr:rowOff>
    </xdr:from>
    <xdr:to>
      <xdr:col>8</xdr:col>
      <xdr:colOff>314325</xdr:colOff>
      <xdr:row>15</xdr:row>
      <xdr:rowOff>161925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6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7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2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3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5.vml"/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6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8.vml"/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9.vml"/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Normal="100" workbookViewId="0">
      <selection activeCell="A19" sqref="A19"/>
    </sheetView>
  </sheetViews>
  <sheetFormatPr defaultRowHeight="14.25" x14ac:dyDescent="0.3"/>
  <cols>
    <col min="1" max="1" width="17" style="15" customWidth="1"/>
    <col min="2" max="2" width="13.7109375" style="15" customWidth="1"/>
    <col min="3" max="3" width="12.7109375" style="15" customWidth="1"/>
    <col min="4" max="4" width="13.7109375" style="15" customWidth="1"/>
    <col min="5" max="5" width="13.5703125" style="15" customWidth="1"/>
    <col min="6" max="6" width="13.7109375" style="15" customWidth="1"/>
    <col min="7" max="7" width="13" style="15" customWidth="1"/>
    <col min="8" max="8" width="13.7109375" style="15" customWidth="1"/>
    <col min="9" max="11" width="9.140625" style="15"/>
    <col min="12" max="17" width="9.140625" style="15" customWidth="1"/>
    <col min="18" max="18" width="9.140625" style="15"/>
    <col min="19" max="19" width="9.140625" style="15" customWidth="1"/>
    <col min="20" max="256" width="9.140625" style="15"/>
    <col min="257" max="257" width="17" style="15" customWidth="1"/>
    <col min="258" max="258" width="13.7109375" style="15" customWidth="1"/>
    <col min="259" max="259" width="12.7109375" style="15" customWidth="1"/>
    <col min="260" max="260" width="13.7109375" style="15" customWidth="1"/>
    <col min="261" max="261" width="13.5703125" style="15" customWidth="1"/>
    <col min="262" max="262" width="13.7109375" style="15" customWidth="1"/>
    <col min="263" max="263" width="13" style="15" customWidth="1"/>
    <col min="264" max="264" width="13.7109375" style="15" customWidth="1"/>
    <col min="265" max="512" width="9.140625" style="15"/>
    <col min="513" max="513" width="17" style="15" customWidth="1"/>
    <col min="514" max="514" width="13.7109375" style="15" customWidth="1"/>
    <col min="515" max="515" width="12.7109375" style="15" customWidth="1"/>
    <col min="516" max="516" width="13.7109375" style="15" customWidth="1"/>
    <col min="517" max="517" width="13.5703125" style="15" customWidth="1"/>
    <col min="518" max="518" width="13.7109375" style="15" customWidth="1"/>
    <col min="519" max="519" width="13" style="15" customWidth="1"/>
    <col min="520" max="520" width="13.7109375" style="15" customWidth="1"/>
    <col min="521" max="768" width="9.140625" style="15"/>
    <col min="769" max="769" width="17" style="15" customWidth="1"/>
    <col min="770" max="770" width="13.7109375" style="15" customWidth="1"/>
    <col min="771" max="771" width="12.7109375" style="15" customWidth="1"/>
    <col min="772" max="772" width="13.7109375" style="15" customWidth="1"/>
    <col min="773" max="773" width="13.5703125" style="15" customWidth="1"/>
    <col min="774" max="774" width="13.7109375" style="15" customWidth="1"/>
    <col min="775" max="775" width="13" style="15" customWidth="1"/>
    <col min="776" max="776" width="13.7109375" style="15" customWidth="1"/>
    <col min="777" max="1024" width="9.140625" style="15"/>
    <col min="1025" max="1025" width="17" style="15" customWidth="1"/>
    <col min="1026" max="1026" width="13.7109375" style="15" customWidth="1"/>
    <col min="1027" max="1027" width="12.7109375" style="15" customWidth="1"/>
    <col min="1028" max="1028" width="13.7109375" style="15" customWidth="1"/>
    <col min="1029" max="1029" width="13.5703125" style="15" customWidth="1"/>
    <col min="1030" max="1030" width="13.7109375" style="15" customWidth="1"/>
    <col min="1031" max="1031" width="13" style="15" customWidth="1"/>
    <col min="1032" max="1032" width="13.7109375" style="15" customWidth="1"/>
    <col min="1033" max="1280" width="9.140625" style="15"/>
    <col min="1281" max="1281" width="17" style="15" customWidth="1"/>
    <col min="1282" max="1282" width="13.7109375" style="15" customWidth="1"/>
    <col min="1283" max="1283" width="12.7109375" style="15" customWidth="1"/>
    <col min="1284" max="1284" width="13.7109375" style="15" customWidth="1"/>
    <col min="1285" max="1285" width="13.5703125" style="15" customWidth="1"/>
    <col min="1286" max="1286" width="13.7109375" style="15" customWidth="1"/>
    <col min="1287" max="1287" width="13" style="15" customWidth="1"/>
    <col min="1288" max="1288" width="13.7109375" style="15" customWidth="1"/>
    <col min="1289" max="1536" width="9.140625" style="15"/>
    <col min="1537" max="1537" width="17" style="15" customWidth="1"/>
    <col min="1538" max="1538" width="13.7109375" style="15" customWidth="1"/>
    <col min="1539" max="1539" width="12.7109375" style="15" customWidth="1"/>
    <col min="1540" max="1540" width="13.7109375" style="15" customWidth="1"/>
    <col min="1541" max="1541" width="13.5703125" style="15" customWidth="1"/>
    <col min="1542" max="1542" width="13.7109375" style="15" customWidth="1"/>
    <col min="1543" max="1543" width="13" style="15" customWidth="1"/>
    <col min="1544" max="1544" width="13.7109375" style="15" customWidth="1"/>
    <col min="1545" max="1792" width="9.140625" style="15"/>
    <col min="1793" max="1793" width="17" style="15" customWidth="1"/>
    <col min="1794" max="1794" width="13.7109375" style="15" customWidth="1"/>
    <col min="1795" max="1795" width="12.7109375" style="15" customWidth="1"/>
    <col min="1796" max="1796" width="13.7109375" style="15" customWidth="1"/>
    <col min="1797" max="1797" width="13.5703125" style="15" customWidth="1"/>
    <col min="1798" max="1798" width="13.7109375" style="15" customWidth="1"/>
    <col min="1799" max="1799" width="13" style="15" customWidth="1"/>
    <col min="1800" max="1800" width="13.7109375" style="15" customWidth="1"/>
    <col min="1801" max="2048" width="9.140625" style="15"/>
    <col min="2049" max="2049" width="17" style="15" customWidth="1"/>
    <col min="2050" max="2050" width="13.7109375" style="15" customWidth="1"/>
    <col min="2051" max="2051" width="12.7109375" style="15" customWidth="1"/>
    <col min="2052" max="2052" width="13.7109375" style="15" customWidth="1"/>
    <col min="2053" max="2053" width="13.5703125" style="15" customWidth="1"/>
    <col min="2054" max="2054" width="13.7109375" style="15" customWidth="1"/>
    <col min="2055" max="2055" width="13" style="15" customWidth="1"/>
    <col min="2056" max="2056" width="13.7109375" style="15" customWidth="1"/>
    <col min="2057" max="2304" width="9.140625" style="15"/>
    <col min="2305" max="2305" width="17" style="15" customWidth="1"/>
    <col min="2306" max="2306" width="13.7109375" style="15" customWidth="1"/>
    <col min="2307" max="2307" width="12.7109375" style="15" customWidth="1"/>
    <col min="2308" max="2308" width="13.7109375" style="15" customWidth="1"/>
    <col min="2309" max="2309" width="13.5703125" style="15" customWidth="1"/>
    <col min="2310" max="2310" width="13.7109375" style="15" customWidth="1"/>
    <col min="2311" max="2311" width="13" style="15" customWidth="1"/>
    <col min="2312" max="2312" width="13.7109375" style="15" customWidth="1"/>
    <col min="2313" max="2560" width="9.140625" style="15"/>
    <col min="2561" max="2561" width="17" style="15" customWidth="1"/>
    <col min="2562" max="2562" width="13.7109375" style="15" customWidth="1"/>
    <col min="2563" max="2563" width="12.7109375" style="15" customWidth="1"/>
    <col min="2564" max="2564" width="13.7109375" style="15" customWidth="1"/>
    <col min="2565" max="2565" width="13.5703125" style="15" customWidth="1"/>
    <col min="2566" max="2566" width="13.7109375" style="15" customWidth="1"/>
    <col min="2567" max="2567" width="13" style="15" customWidth="1"/>
    <col min="2568" max="2568" width="13.7109375" style="15" customWidth="1"/>
    <col min="2569" max="2816" width="9.140625" style="15"/>
    <col min="2817" max="2817" width="17" style="15" customWidth="1"/>
    <col min="2818" max="2818" width="13.7109375" style="15" customWidth="1"/>
    <col min="2819" max="2819" width="12.7109375" style="15" customWidth="1"/>
    <col min="2820" max="2820" width="13.7109375" style="15" customWidth="1"/>
    <col min="2821" max="2821" width="13.5703125" style="15" customWidth="1"/>
    <col min="2822" max="2822" width="13.7109375" style="15" customWidth="1"/>
    <col min="2823" max="2823" width="13" style="15" customWidth="1"/>
    <col min="2824" max="2824" width="13.7109375" style="15" customWidth="1"/>
    <col min="2825" max="3072" width="9.140625" style="15"/>
    <col min="3073" max="3073" width="17" style="15" customWidth="1"/>
    <col min="3074" max="3074" width="13.7109375" style="15" customWidth="1"/>
    <col min="3075" max="3075" width="12.7109375" style="15" customWidth="1"/>
    <col min="3076" max="3076" width="13.7109375" style="15" customWidth="1"/>
    <col min="3077" max="3077" width="13.5703125" style="15" customWidth="1"/>
    <col min="3078" max="3078" width="13.7109375" style="15" customWidth="1"/>
    <col min="3079" max="3079" width="13" style="15" customWidth="1"/>
    <col min="3080" max="3080" width="13.7109375" style="15" customWidth="1"/>
    <col min="3081" max="3328" width="9.140625" style="15"/>
    <col min="3329" max="3329" width="17" style="15" customWidth="1"/>
    <col min="3330" max="3330" width="13.7109375" style="15" customWidth="1"/>
    <col min="3331" max="3331" width="12.7109375" style="15" customWidth="1"/>
    <col min="3332" max="3332" width="13.7109375" style="15" customWidth="1"/>
    <col min="3333" max="3333" width="13.5703125" style="15" customWidth="1"/>
    <col min="3334" max="3334" width="13.7109375" style="15" customWidth="1"/>
    <col min="3335" max="3335" width="13" style="15" customWidth="1"/>
    <col min="3336" max="3336" width="13.7109375" style="15" customWidth="1"/>
    <col min="3337" max="3584" width="9.140625" style="15"/>
    <col min="3585" max="3585" width="17" style="15" customWidth="1"/>
    <col min="3586" max="3586" width="13.7109375" style="15" customWidth="1"/>
    <col min="3587" max="3587" width="12.7109375" style="15" customWidth="1"/>
    <col min="3588" max="3588" width="13.7109375" style="15" customWidth="1"/>
    <col min="3589" max="3589" width="13.5703125" style="15" customWidth="1"/>
    <col min="3590" max="3590" width="13.7109375" style="15" customWidth="1"/>
    <col min="3591" max="3591" width="13" style="15" customWidth="1"/>
    <col min="3592" max="3592" width="13.7109375" style="15" customWidth="1"/>
    <col min="3593" max="3840" width="9.140625" style="15"/>
    <col min="3841" max="3841" width="17" style="15" customWidth="1"/>
    <col min="3842" max="3842" width="13.7109375" style="15" customWidth="1"/>
    <col min="3843" max="3843" width="12.7109375" style="15" customWidth="1"/>
    <col min="3844" max="3844" width="13.7109375" style="15" customWidth="1"/>
    <col min="3845" max="3845" width="13.5703125" style="15" customWidth="1"/>
    <col min="3846" max="3846" width="13.7109375" style="15" customWidth="1"/>
    <col min="3847" max="3847" width="13" style="15" customWidth="1"/>
    <col min="3848" max="3848" width="13.7109375" style="15" customWidth="1"/>
    <col min="3849" max="4096" width="9.140625" style="15"/>
    <col min="4097" max="4097" width="17" style="15" customWidth="1"/>
    <col min="4098" max="4098" width="13.7109375" style="15" customWidth="1"/>
    <col min="4099" max="4099" width="12.7109375" style="15" customWidth="1"/>
    <col min="4100" max="4100" width="13.7109375" style="15" customWidth="1"/>
    <col min="4101" max="4101" width="13.5703125" style="15" customWidth="1"/>
    <col min="4102" max="4102" width="13.7109375" style="15" customWidth="1"/>
    <col min="4103" max="4103" width="13" style="15" customWidth="1"/>
    <col min="4104" max="4104" width="13.7109375" style="15" customWidth="1"/>
    <col min="4105" max="4352" width="9.140625" style="15"/>
    <col min="4353" max="4353" width="17" style="15" customWidth="1"/>
    <col min="4354" max="4354" width="13.7109375" style="15" customWidth="1"/>
    <col min="4355" max="4355" width="12.7109375" style="15" customWidth="1"/>
    <col min="4356" max="4356" width="13.7109375" style="15" customWidth="1"/>
    <col min="4357" max="4357" width="13.5703125" style="15" customWidth="1"/>
    <col min="4358" max="4358" width="13.7109375" style="15" customWidth="1"/>
    <col min="4359" max="4359" width="13" style="15" customWidth="1"/>
    <col min="4360" max="4360" width="13.7109375" style="15" customWidth="1"/>
    <col min="4361" max="4608" width="9.140625" style="15"/>
    <col min="4609" max="4609" width="17" style="15" customWidth="1"/>
    <col min="4610" max="4610" width="13.7109375" style="15" customWidth="1"/>
    <col min="4611" max="4611" width="12.7109375" style="15" customWidth="1"/>
    <col min="4612" max="4612" width="13.7109375" style="15" customWidth="1"/>
    <col min="4613" max="4613" width="13.5703125" style="15" customWidth="1"/>
    <col min="4614" max="4614" width="13.7109375" style="15" customWidth="1"/>
    <col min="4615" max="4615" width="13" style="15" customWidth="1"/>
    <col min="4616" max="4616" width="13.7109375" style="15" customWidth="1"/>
    <col min="4617" max="4864" width="9.140625" style="15"/>
    <col min="4865" max="4865" width="17" style="15" customWidth="1"/>
    <col min="4866" max="4866" width="13.7109375" style="15" customWidth="1"/>
    <col min="4867" max="4867" width="12.7109375" style="15" customWidth="1"/>
    <col min="4868" max="4868" width="13.7109375" style="15" customWidth="1"/>
    <col min="4869" max="4869" width="13.5703125" style="15" customWidth="1"/>
    <col min="4870" max="4870" width="13.7109375" style="15" customWidth="1"/>
    <col min="4871" max="4871" width="13" style="15" customWidth="1"/>
    <col min="4872" max="4872" width="13.7109375" style="15" customWidth="1"/>
    <col min="4873" max="5120" width="9.140625" style="15"/>
    <col min="5121" max="5121" width="17" style="15" customWidth="1"/>
    <col min="5122" max="5122" width="13.7109375" style="15" customWidth="1"/>
    <col min="5123" max="5123" width="12.7109375" style="15" customWidth="1"/>
    <col min="5124" max="5124" width="13.7109375" style="15" customWidth="1"/>
    <col min="5125" max="5125" width="13.5703125" style="15" customWidth="1"/>
    <col min="5126" max="5126" width="13.7109375" style="15" customWidth="1"/>
    <col min="5127" max="5127" width="13" style="15" customWidth="1"/>
    <col min="5128" max="5128" width="13.7109375" style="15" customWidth="1"/>
    <col min="5129" max="5376" width="9.140625" style="15"/>
    <col min="5377" max="5377" width="17" style="15" customWidth="1"/>
    <col min="5378" max="5378" width="13.7109375" style="15" customWidth="1"/>
    <col min="5379" max="5379" width="12.7109375" style="15" customWidth="1"/>
    <col min="5380" max="5380" width="13.7109375" style="15" customWidth="1"/>
    <col min="5381" max="5381" width="13.5703125" style="15" customWidth="1"/>
    <col min="5382" max="5382" width="13.7109375" style="15" customWidth="1"/>
    <col min="5383" max="5383" width="13" style="15" customWidth="1"/>
    <col min="5384" max="5384" width="13.7109375" style="15" customWidth="1"/>
    <col min="5385" max="5632" width="9.140625" style="15"/>
    <col min="5633" max="5633" width="17" style="15" customWidth="1"/>
    <col min="5634" max="5634" width="13.7109375" style="15" customWidth="1"/>
    <col min="5635" max="5635" width="12.7109375" style="15" customWidth="1"/>
    <col min="5636" max="5636" width="13.7109375" style="15" customWidth="1"/>
    <col min="5637" max="5637" width="13.5703125" style="15" customWidth="1"/>
    <col min="5638" max="5638" width="13.7109375" style="15" customWidth="1"/>
    <col min="5639" max="5639" width="13" style="15" customWidth="1"/>
    <col min="5640" max="5640" width="13.7109375" style="15" customWidth="1"/>
    <col min="5641" max="5888" width="9.140625" style="15"/>
    <col min="5889" max="5889" width="17" style="15" customWidth="1"/>
    <col min="5890" max="5890" width="13.7109375" style="15" customWidth="1"/>
    <col min="5891" max="5891" width="12.7109375" style="15" customWidth="1"/>
    <col min="5892" max="5892" width="13.7109375" style="15" customWidth="1"/>
    <col min="5893" max="5893" width="13.5703125" style="15" customWidth="1"/>
    <col min="5894" max="5894" width="13.7109375" style="15" customWidth="1"/>
    <col min="5895" max="5895" width="13" style="15" customWidth="1"/>
    <col min="5896" max="5896" width="13.7109375" style="15" customWidth="1"/>
    <col min="5897" max="6144" width="9.140625" style="15"/>
    <col min="6145" max="6145" width="17" style="15" customWidth="1"/>
    <col min="6146" max="6146" width="13.7109375" style="15" customWidth="1"/>
    <col min="6147" max="6147" width="12.7109375" style="15" customWidth="1"/>
    <col min="6148" max="6148" width="13.7109375" style="15" customWidth="1"/>
    <col min="6149" max="6149" width="13.5703125" style="15" customWidth="1"/>
    <col min="6150" max="6150" width="13.7109375" style="15" customWidth="1"/>
    <col min="6151" max="6151" width="13" style="15" customWidth="1"/>
    <col min="6152" max="6152" width="13.7109375" style="15" customWidth="1"/>
    <col min="6153" max="6400" width="9.140625" style="15"/>
    <col min="6401" max="6401" width="17" style="15" customWidth="1"/>
    <col min="6402" max="6402" width="13.7109375" style="15" customWidth="1"/>
    <col min="6403" max="6403" width="12.7109375" style="15" customWidth="1"/>
    <col min="6404" max="6404" width="13.7109375" style="15" customWidth="1"/>
    <col min="6405" max="6405" width="13.5703125" style="15" customWidth="1"/>
    <col min="6406" max="6406" width="13.7109375" style="15" customWidth="1"/>
    <col min="6407" max="6407" width="13" style="15" customWidth="1"/>
    <col min="6408" max="6408" width="13.7109375" style="15" customWidth="1"/>
    <col min="6409" max="6656" width="9.140625" style="15"/>
    <col min="6657" max="6657" width="17" style="15" customWidth="1"/>
    <col min="6658" max="6658" width="13.7109375" style="15" customWidth="1"/>
    <col min="6659" max="6659" width="12.7109375" style="15" customWidth="1"/>
    <col min="6660" max="6660" width="13.7109375" style="15" customWidth="1"/>
    <col min="6661" max="6661" width="13.5703125" style="15" customWidth="1"/>
    <col min="6662" max="6662" width="13.7109375" style="15" customWidth="1"/>
    <col min="6663" max="6663" width="13" style="15" customWidth="1"/>
    <col min="6664" max="6664" width="13.7109375" style="15" customWidth="1"/>
    <col min="6665" max="6912" width="9.140625" style="15"/>
    <col min="6913" max="6913" width="17" style="15" customWidth="1"/>
    <col min="6914" max="6914" width="13.7109375" style="15" customWidth="1"/>
    <col min="6915" max="6915" width="12.7109375" style="15" customWidth="1"/>
    <col min="6916" max="6916" width="13.7109375" style="15" customWidth="1"/>
    <col min="6917" max="6917" width="13.5703125" style="15" customWidth="1"/>
    <col min="6918" max="6918" width="13.7109375" style="15" customWidth="1"/>
    <col min="6919" max="6919" width="13" style="15" customWidth="1"/>
    <col min="6920" max="6920" width="13.7109375" style="15" customWidth="1"/>
    <col min="6921" max="7168" width="9.140625" style="15"/>
    <col min="7169" max="7169" width="17" style="15" customWidth="1"/>
    <col min="7170" max="7170" width="13.7109375" style="15" customWidth="1"/>
    <col min="7171" max="7171" width="12.7109375" style="15" customWidth="1"/>
    <col min="7172" max="7172" width="13.7109375" style="15" customWidth="1"/>
    <col min="7173" max="7173" width="13.5703125" style="15" customWidth="1"/>
    <col min="7174" max="7174" width="13.7109375" style="15" customWidth="1"/>
    <col min="7175" max="7175" width="13" style="15" customWidth="1"/>
    <col min="7176" max="7176" width="13.7109375" style="15" customWidth="1"/>
    <col min="7177" max="7424" width="9.140625" style="15"/>
    <col min="7425" max="7425" width="17" style="15" customWidth="1"/>
    <col min="7426" max="7426" width="13.7109375" style="15" customWidth="1"/>
    <col min="7427" max="7427" width="12.7109375" style="15" customWidth="1"/>
    <col min="7428" max="7428" width="13.7109375" style="15" customWidth="1"/>
    <col min="7429" max="7429" width="13.5703125" style="15" customWidth="1"/>
    <col min="7430" max="7430" width="13.7109375" style="15" customWidth="1"/>
    <col min="7431" max="7431" width="13" style="15" customWidth="1"/>
    <col min="7432" max="7432" width="13.7109375" style="15" customWidth="1"/>
    <col min="7433" max="7680" width="9.140625" style="15"/>
    <col min="7681" max="7681" width="17" style="15" customWidth="1"/>
    <col min="7682" max="7682" width="13.7109375" style="15" customWidth="1"/>
    <col min="7683" max="7683" width="12.7109375" style="15" customWidth="1"/>
    <col min="7684" max="7684" width="13.7109375" style="15" customWidth="1"/>
    <col min="7685" max="7685" width="13.5703125" style="15" customWidth="1"/>
    <col min="7686" max="7686" width="13.7109375" style="15" customWidth="1"/>
    <col min="7687" max="7687" width="13" style="15" customWidth="1"/>
    <col min="7688" max="7688" width="13.7109375" style="15" customWidth="1"/>
    <col min="7689" max="7936" width="9.140625" style="15"/>
    <col min="7937" max="7937" width="17" style="15" customWidth="1"/>
    <col min="7938" max="7938" width="13.7109375" style="15" customWidth="1"/>
    <col min="7939" max="7939" width="12.7109375" style="15" customWidth="1"/>
    <col min="7940" max="7940" width="13.7109375" style="15" customWidth="1"/>
    <col min="7941" max="7941" width="13.5703125" style="15" customWidth="1"/>
    <col min="7942" max="7942" width="13.7109375" style="15" customWidth="1"/>
    <col min="7943" max="7943" width="13" style="15" customWidth="1"/>
    <col min="7944" max="7944" width="13.7109375" style="15" customWidth="1"/>
    <col min="7945" max="8192" width="9.140625" style="15"/>
    <col min="8193" max="8193" width="17" style="15" customWidth="1"/>
    <col min="8194" max="8194" width="13.7109375" style="15" customWidth="1"/>
    <col min="8195" max="8195" width="12.7109375" style="15" customWidth="1"/>
    <col min="8196" max="8196" width="13.7109375" style="15" customWidth="1"/>
    <col min="8197" max="8197" width="13.5703125" style="15" customWidth="1"/>
    <col min="8198" max="8198" width="13.7109375" style="15" customWidth="1"/>
    <col min="8199" max="8199" width="13" style="15" customWidth="1"/>
    <col min="8200" max="8200" width="13.7109375" style="15" customWidth="1"/>
    <col min="8201" max="8448" width="9.140625" style="15"/>
    <col min="8449" max="8449" width="17" style="15" customWidth="1"/>
    <col min="8450" max="8450" width="13.7109375" style="15" customWidth="1"/>
    <col min="8451" max="8451" width="12.7109375" style="15" customWidth="1"/>
    <col min="8452" max="8452" width="13.7109375" style="15" customWidth="1"/>
    <col min="8453" max="8453" width="13.5703125" style="15" customWidth="1"/>
    <col min="8454" max="8454" width="13.7109375" style="15" customWidth="1"/>
    <col min="8455" max="8455" width="13" style="15" customWidth="1"/>
    <col min="8456" max="8456" width="13.7109375" style="15" customWidth="1"/>
    <col min="8457" max="8704" width="9.140625" style="15"/>
    <col min="8705" max="8705" width="17" style="15" customWidth="1"/>
    <col min="8706" max="8706" width="13.7109375" style="15" customWidth="1"/>
    <col min="8707" max="8707" width="12.7109375" style="15" customWidth="1"/>
    <col min="8708" max="8708" width="13.7109375" style="15" customWidth="1"/>
    <col min="8709" max="8709" width="13.5703125" style="15" customWidth="1"/>
    <col min="8710" max="8710" width="13.7109375" style="15" customWidth="1"/>
    <col min="8711" max="8711" width="13" style="15" customWidth="1"/>
    <col min="8712" max="8712" width="13.7109375" style="15" customWidth="1"/>
    <col min="8713" max="8960" width="9.140625" style="15"/>
    <col min="8961" max="8961" width="17" style="15" customWidth="1"/>
    <col min="8962" max="8962" width="13.7109375" style="15" customWidth="1"/>
    <col min="8963" max="8963" width="12.7109375" style="15" customWidth="1"/>
    <col min="8964" max="8964" width="13.7109375" style="15" customWidth="1"/>
    <col min="8965" max="8965" width="13.5703125" style="15" customWidth="1"/>
    <col min="8966" max="8966" width="13.7109375" style="15" customWidth="1"/>
    <col min="8967" max="8967" width="13" style="15" customWidth="1"/>
    <col min="8968" max="8968" width="13.7109375" style="15" customWidth="1"/>
    <col min="8969" max="9216" width="9.140625" style="15"/>
    <col min="9217" max="9217" width="17" style="15" customWidth="1"/>
    <col min="9218" max="9218" width="13.7109375" style="15" customWidth="1"/>
    <col min="9219" max="9219" width="12.7109375" style="15" customWidth="1"/>
    <col min="9220" max="9220" width="13.7109375" style="15" customWidth="1"/>
    <col min="9221" max="9221" width="13.5703125" style="15" customWidth="1"/>
    <col min="9222" max="9222" width="13.7109375" style="15" customWidth="1"/>
    <col min="9223" max="9223" width="13" style="15" customWidth="1"/>
    <col min="9224" max="9224" width="13.7109375" style="15" customWidth="1"/>
    <col min="9225" max="9472" width="9.140625" style="15"/>
    <col min="9473" max="9473" width="17" style="15" customWidth="1"/>
    <col min="9474" max="9474" width="13.7109375" style="15" customWidth="1"/>
    <col min="9475" max="9475" width="12.7109375" style="15" customWidth="1"/>
    <col min="9476" max="9476" width="13.7109375" style="15" customWidth="1"/>
    <col min="9477" max="9477" width="13.5703125" style="15" customWidth="1"/>
    <col min="9478" max="9478" width="13.7109375" style="15" customWidth="1"/>
    <col min="9479" max="9479" width="13" style="15" customWidth="1"/>
    <col min="9480" max="9480" width="13.7109375" style="15" customWidth="1"/>
    <col min="9481" max="9728" width="9.140625" style="15"/>
    <col min="9729" max="9729" width="17" style="15" customWidth="1"/>
    <col min="9730" max="9730" width="13.7109375" style="15" customWidth="1"/>
    <col min="9731" max="9731" width="12.7109375" style="15" customWidth="1"/>
    <col min="9732" max="9732" width="13.7109375" style="15" customWidth="1"/>
    <col min="9733" max="9733" width="13.5703125" style="15" customWidth="1"/>
    <col min="9734" max="9734" width="13.7109375" style="15" customWidth="1"/>
    <col min="9735" max="9735" width="13" style="15" customWidth="1"/>
    <col min="9736" max="9736" width="13.7109375" style="15" customWidth="1"/>
    <col min="9737" max="9984" width="9.140625" style="15"/>
    <col min="9985" max="9985" width="17" style="15" customWidth="1"/>
    <col min="9986" max="9986" width="13.7109375" style="15" customWidth="1"/>
    <col min="9987" max="9987" width="12.7109375" style="15" customWidth="1"/>
    <col min="9988" max="9988" width="13.7109375" style="15" customWidth="1"/>
    <col min="9989" max="9989" width="13.5703125" style="15" customWidth="1"/>
    <col min="9990" max="9990" width="13.7109375" style="15" customWidth="1"/>
    <col min="9991" max="9991" width="13" style="15" customWidth="1"/>
    <col min="9992" max="9992" width="13.7109375" style="15" customWidth="1"/>
    <col min="9993" max="10240" width="9.140625" style="15"/>
    <col min="10241" max="10241" width="17" style="15" customWidth="1"/>
    <col min="10242" max="10242" width="13.7109375" style="15" customWidth="1"/>
    <col min="10243" max="10243" width="12.7109375" style="15" customWidth="1"/>
    <col min="10244" max="10244" width="13.7109375" style="15" customWidth="1"/>
    <col min="10245" max="10245" width="13.5703125" style="15" customWidth="1"/>
    <col min="10246" max="10246" width="13.7109375" style="15" customWidth="1"/>
    <col min="10247" max="10247" width="13" style="15" customWidth="1"/>
    <col min="10248" max="10248" width="13.7109375" style="15" customWidth="1"/>
    <col min="10249" max="10496" width="9.140625" style="15"/>
    <col min="10497" max="10497" width="17" style="15" customWidth="1"/>
    <col min="10498" max="10498" width="13.7109375" style="15" customWidth="1"/>
    <col min="10499" max="10499" width="12.7109375" style="15" customWidth="1"/>
    <col min="10500" max="10500" width="13.7109375" style="15" customWidth="1"/>
    <col min="10501" max="10501" width="13.5703125" style="15" customWidth="1"/>
    <col min="10502" max="10502" width="13.7109375" style="15" customWidth="1"/>
    <col min="10503" max="10503" width="13" style="15" customWidth="1"/>
    <col min="10504" max="10504" width="13.7109375" style="15" customWidth="1"/>
    <col min="10505" max="10752" width="9.140625" style="15"/>
    <col min="10753" max="10753" width="17" style="15" customWidth="1"/>
    <col min="10754" max="10754" width="13.7109375" style="15" customWidth="1"/>
    <col min="10755" max="10755" width="12.7109375" style="15" customWidth="1"/>
    <col min="10756" max="10756" width="13.7109375" style="15" customWidth="1"/>
    <col min="10757" max="10757" width="13.5703125" style="15" customWidth="1"/>
    <col min="10758" max="10758" width="13.7109375" style="15" customWidth="1"/>
    <col min="10759" max="10759" width="13" style="15" customWidth="1"/>
    <col min="10760" max="10760" width="13.7109375" style="15" customWidth="1"/>
    <col min="10761" max="11008" width="9.140625" style="15"/>
    <col min="11009" max="11009" width="17" style="15" customWidth="1"/>
    <col min="11010" max="11010" width="13.7109375" style="15" customWidth="1"/>
    <col min="11011" max="11011" width="12.7109375" style="15" customWidth="1"/>
    <col min="11012" max="11012" width="13.7109375" style="15" customWidth="1"/>
    <col min="11013" max="11013" width="13.5703125" style="15" customWidth="1"/>
    <col min="11014" max="11014" width="13.7109375" style="15" customWidth="1"/>
    <col min="11015" max="11015" width="13" style="15" customWidth="1"/>
    <col min="11016" max="11016" width="13.7109375" style="15" customWidth="1"/>
    <col min="11017" max="11264" width="9.140625" style="15"/>
    <col min="11265" max="11265" width="17" style="15" customWidth="1"/>
    <col min="11266" max="11266" width="13.7109375" style="15" customWidth="1"/>
    <col min="11267" max="11267" width="12.7109375" style="15" customWidth="1"/>
    <col min="11268" max="11268" width="13.7109375" style="15" customWidth="1"/>
    <col min="11269" max="11269" width="13.5703125" style="15" customWidth="1"/>
    <col min="11270" max="11270" width="13.7109375" style="15" customWidth="1"/>
    <col min="11271" max="11271" width="13" style="15" customWidth="1"/>
    <col min="11272" max="11272" width="13.7109375" style="15" customWidth="1"/>
    <col min="11273" max="11520" width="9.140625" style="15"/>
    <col min="11521" max="11521" width="17" style="15" customWidth="1"/>
    <col min="11522" max="11522" width="13.7109375" style="15" customWidth="1"/>
    <col min="11523" max="11523" width="12.7109375" style="15" customWidth="1"/>
    <col min="11524" max="11524" width="13.7109375" style="15" customWidth="1"/>
    <col min="11525" max="11525" width="13.5703125" style="15" customWidth="1"/>
    <col min="11526" max="11526" width="13.7109375" style="15" customWidth="1"/>
    <col min="11527" max="11527" width="13" style="15" customWidth="1"/>
    <col min="11528" max="11528" width="13.7109375" style="15" customWidth="1"/>
    <col min="11529" max="11776" width="9.140625" style="15"/>
    <col min="11777" max="11777" width="17" style="15" customWidth="1"/>
    <col min="11778" max="11778" width="13.7109375" style="15" customWidth="1"/>
    <col min="11779" max="11779" width="12.7109375" style="15" customWidth="1"/>
    <col min="11780" max="11780" width="13.7109375" style="15" customWidth="1"/>
    <col min="11781" max="11781" width="13.5703125" style="15" customWidth="1"/>
    <col min="11782" max="11782" width="13.7109375" style="15" customWidth="1"/>
    <col min="11783" max="11783" width="13" style="15" customWidth="1"/>
    <col min="11784" max="11784" width="13.7109375" style="15" customWidth="1"/>
    <col min="11785" max="12032" width="9.140625" style="15"/>
    <col min="12033" max="12033" width="17" style="15" customWidth="1"/>
    <col min="12034" max="12034" width="13.7109375" style="15" customWidth="1"/>
    <col min="12035" max="12035" width="12.7109375" style="15" customWidth="1"/>
    <col min="12036" max="12036" width="13.7109375" style="15" customWidth="1"/>
    <col min="12037" max="12037" width="13.5703125" style="15" customWidth="1"/>
    <col min="12038" max="12038" width="13.7109375" style="15" customWidth="1"/>
    <col min="12039" max="12039" width="13" style="15" customWidth="1"/>
    <col min="12040" max="12040" width="13.7109375" style="15" customWidth="1"/>
    <col min="12041" max="12288" width="9.140625" style="15"/>
    <col min="12289" max="12289" width="17" style="15" customWidth="1"/>
    <col min="12290" max="12290" width="13.7109375" style="15" customWidth="1"/>
    <col min="12291" max="12291" width="12.7109375" style="15" customWidth="1"/>
    <col min="12292" max="12292" width="13.7109375" style="15" customWidth="1"/>
    <col min="12293" max="12293" width="13.5703125" style="15" customWidth="1"/>
    <col min="12294" max="12294" width="13.7109375" style="15" customWidth="1"/>
    <col min="12295" max="12295" width="13" style="15" customWidth="1"/>
    <col min="12296" max="12296" width="13.7109375" style="15" customWidth="1"/>
    <col min="12297" max="12544" width="9.140625" style="15"/>
    <col min="12545" max="12545" width="17" style="15" customWidth="1"/>
    <col min="12546" max="12546" width="13.7109375" style="15" customWidth="1"/>
    <col min="12547" max="12547" width="12.7109375" style="15" customWidth="1"/>
    <col min="12548" max="12548" width="13.7109375" style="15" customWidth="1"/>
    <col min="12549" max="12549" width="13.5703125" style="15" customWidth="1"/>
    <col min="12550" max="12550" width="13.7109375" style="15" customWidth="1"/>
    <col min="12551" max="12551" width="13" style="15" customWidth="1"/>
    <col min="12552" max="12552" width="13.7109375" style="15" customWidth="1"/>
    <col min="12553" max="12800" width="9.140625" style="15"/>
    <col min="12801" max="12801" width="17" style="15" customWidth="1"/>
    <col min="12802" max="12802" width="13.7109375" style="15" customWidth="1"/>
    <col min="12803" max="12803" width="12.7109375" style="15" customWidth="1"/>
    <col min="12804" max="12804" width="13.7109375" style="15" customWidth="1"/>
    <col min="12805" max="12805" width="13.5703125" style="15" customWidth="1"/>
    <col min="12806" max="12806" width="13.7109375" style="15" customWidth="1"/>
    <col min="12807" max="12807" width="13" style="15" customWidth="1"/>
    <col min="12808" max="12808" width="13.7109375" style="15" customWidth="1"/>
    <col min="12809" max="13056" width="9.140625" style="15"/>
    <col min="13057" max="13057" width="17" style="15" customWidth="1"/>
    <col min="13058" max="13058" width="13.7109375" style="15" customWidth="1"/>
    <col min="13059" max="13059" width="12.7109375" style="15" customWidth="1"/>
    <col min="13060" max="13060" width="13.7109375" style="15" customWidth="1"/>
    <col min="13061" max="13061" width="13.5703125" style="15" customWidth="1"/>
    <col min="13062" max="13062" width="13.7109375" style="15" customWidth="1"/>
    <col min="13063" max="13063" width="13" style="15" customWidth="1"/>
    <col min="13064" max="13064" width="13.7109375" style="15" customWidth="1"/>
    <col min="13065" max="13312" width="9.140625" style="15"/>
    <col min="13313" max="13313" width="17" style="15" customWidth="1"/>
    <col min="13314" max="13314" width="13.7109375" style="15" customWidth="1"/>
    <col min="13315" max="13315" width="12.7109375" style="15" customWidth="1"/>
    <col min="13316" max="13316" width="13.7109375" style="15" customWidth="1"/>
    <col min="13317" max="13317" width="13.5703125" style="15" customWidth="1"/>
    <col min="13318" max="13318" width="13.7109375" style="15" customWidth="1"/>
    <col min="13319" max="13319" width="13" style="15" customWidth="1"/>
    <col min="13320" max="13320" width="13.7109375" style="15" customWidth="1"/>
    <col min="13321" max="13568" width="9.140625" style="15"/>
    <col min="13569" max="13569" width="17" style="15" customWidth="1"/>
    <col min="13570" max="13570" width="13.7109375" style="15" customWidth="1"/>
    <col min="13571" max="13571" width="12.7109375" style="15" customWidth="1"/>
    <col min="13572" max="13572" width="13.7109375" style="15" customWidth="1"/>
    <col min="13573" max="13573" width="13.5703125" style="15" customWidth="1"/>
    <col min="13574" max="13574" width="13.7109375" style="15" customWidth="1"/>
    <col min="13575" max="13575" width="13" style="15" customWidth="1"/>
    <col min="13576" max="13576" width="13.7109375" style="15" customWidth="1"/>
    <col min="13577" max="13824" width="9.140625" style="15"/>
    <col min="13825" max="13825" width="17" style="15" customWidth="1"/>
    <col min="13826" max="13826" width="13.7109375" style="15" customWidth="1"/>
    <col min="13827" max="13827" width="12.7109375" style="15" customWidth="1"/>
    <col min="13828" max="13828" width="13.7109375" style="15" customWidth="1"/>
    <col min="13829" max="13829" width="13.5703125" style="15" customWidth="1"/>
    <col min="13830" max="13830" width="13.7109375" style="15" customWidth="1"/>
    <col min="13831" max="13831" width="13" style="15" customWidth="1"/>
    <col min="13832" max="13832" width="13.7109375" style="15" customWidth="1"/>
    <col min="13833" max="14080" width="9.140625" style="15"/>
    <col min="14081" max="14081" width="17" style="15" customWidth="1"/>
    <col min="14082" max="14082" width="13.7109375" style="15" customWidth="1"/>
    <col min="14083" max="14083" width="12.7109375" style="15" customWidth="1"/>
    <col min="14084" max="14084" width="13.7109375" style="15" customWidth="1"/>
    <col min="14085" max="14085" width="13.5703125" style="15" customWidth="1"/>
    <col min="14086" max="14086" width="13.7109375" style="15" customWidth="1"/>
    <col min="14087" max="14087" width="13" style="15" customWidth="1"/>
    <col min="14088" max="14088" width="13.7109375" style="15" customWidth="1"/>
    <col min="14089" max="14336" width="9.140625" style="15"/>
    <col min="14337" max="14337" width="17" style="15" customWidth="1"/>
    <col min="14338" max="14338" width="13.7109375" style="15" customWidth="1"/>
    <col min="14339" max="14339" width="12.7109375" style="15" customWidth="1"/>
    <col min="14340" max="14340" width="13.7109375" style="15" customWidth="1"/>
    <col min="14341" max="14341" width="13.5703125" style="15" customWidth="1"/>
    <col min="14342" max="14342" width="13.7109375" style="15" customWidth="1"/>
    <col min="14343" max="14343" width="13" style="15" customWidth="1"/>
    <col min="14344" max="14344" width="13.7109375" style="15" customWidth="1"/>
    <col min="14345" max="14592" width="9.140625" style="15"/>
    <col min="14593" max="14593" width="17" style="15" customWidth="1"/>
    <col min="14594" max="14594" width="13.7109375" style="15" customWidth="1"/>
    <col min="14595" max="14595" width="12.7109375" style="15" customWidth="1"/>
    <col min="14596" max="14596" width="13.7109375" style="15" customWidth="1"/>
    <col min="14597" max="14597" width="13.5703125" style="15" customWidth="1"/>
    <col min="14598" max="14598" width="13.7109375" style="15" customWidth="1"/>
    <col min="14599" max="14599" width="13" style="15" customWidth="1"/>
    <col min="14600" max="14600" width="13.7109375" style="15" customWidth="1"/>
    <col min="14601" max="14848" width="9.140625" style="15"/>
    <col min="14849" max="14849" width="17" style="15" customWidth="1"/>
    <col min="14850" max="14850" width="13.7109375" style="15" customWidth="1"/>
    <col min="14851" max="14851" width="12.7109375" style="15" customWidth="1"/>
    <col min="14852" max="14852" width="13.7109375" style="15" customWidth="1"/>
    <col min="14853" max="14853" width="13.5703125" style="15" customWidth="1"/>
    <col min="14854" max="14854" width="13.7109375" style="15" customWidth="1"/>
    <col min="14855" max="14855" width="13" style="15" customWidth="1"/>
    <col min="14856" max="14856" width="13.7109375" style="15" customWidth="1"/>
    <col min="14857" max="15104" width="9.140625" style="15"/>
    <col min="15105" max="15105" width="17" style="15" customWidth="1"/>
    <col min="15106" max="15106" width="13.7109375" style="15" customWidth="1"/>
    <col min="15107" max="15107" width="12.7109375" style="15" customWidth="1"/>
    <col min="15108" max="15108" width="13.7109375" style="15" customWidth="1"/>
    <col min="15109" max="15109" width="13.5703125" style="15" customWidth="1"/>
    <col min="15110" max="15110" width="13.7109375" style="15" customWidth="1"/>
    <col min="15111" max="15111" width="13" style="15" customWidth="1"/>
    <col min="15112" max="15112" width="13.7109375" style="15" customWidth="1"/>
    <col min="15113" max="15360" width="9.140625" style="15"/>
    <col min="15361" max="15361" width="17" style="15" customWidth="1"/>
    <col min="15362" max="15362" width="13.7109375" style="15" customWidth="1"/>
    <col min="15363" max="15363" width="12.7109375" style="15" customWidth="1"/>
    <col min="15364" max="15364" width="13.7109375" style="15" customWidth="1"/>
    <col min="15365" max="15365" width="13.5703125" style="15" customWidth="1"/>
    <col min="15366" max="15366" width="13.7109375" style="15" customWidth="1"/>
    <col min="15367" max="15367" width="13" style="15" customWidth="1"/>
    <col min="15368" max="15368" width="13.7109375" style="15" customWidth="1"/>
    <col min="15369" max="15616" width="9.140625" style="15"/>
    <col min="15617" max="15617" width="17" style="15" customWidth="1"/>
    <col min="15618" max="15618" width="13.7109375" style="15" customWidth="1"/>
    <col min="15619" max="15619" width="12.7109375" style="15" customWidth="1"/>
    <col min="15620" max="15620" width="13.7109375" style="15" customWidth="1"/>
    <col min="15621" max="15621" width="13.5703125" style="15" customWidth="1"/>
    <col min="15622" max="15622" width="13.7109375" style="15" customWidth="1"/>
    <col min="15623" max="15623" width="13" style="15" customWidth="1"/>
    <col min="15624" max="15624" width="13.7109375" style="15" customWidth="1"/>
    <col min="15625" max="15872" width="9.140625" style="15"/>
    <col min="15873" max="15873" width="17" style="15" customWidth="1"/>
    <col min="15874" max="15874" width="13.7109375" style="15" customWidth="1"/>
    <col min="15875" max="15875" width="12.7109375" style="15" customWidth="1"/>
    <col min="15876" max="15876" width="13.7109375" style="15" customWidth="1"/>
    <col min="15877" max="15877" width="13.5703125" style="15" customWidth="1"/>
    <col min="15878" max="15878" width="13.7109375" style="15" customWidth="1"/>
    <col min="15879" max="15879" width="13" style="15" customWidth="1"/>
    <col min="15880" max="15880" width="13.7109375" style="15" customWidth="1"/>
    <col min="15881" max="16128" width="9.140625" style="15"/>
    <col min="16129" max="16129" width="17" style="15" customWidth="1"/>
    <col min="16130" max="16130" width="13.7109375" style="15" customWidth="1"/>
    <col min="16131" max="16131" width="12.7109375" style="15" customWidth="1"/>
    <col min="16132" max="16132" width="13.7109375" style="15" customWidth="1"/>
    <col min="16133" max="16133" width="13.5703125" style="15" customWidth="1"/>
    <col min="16134" max="16134" width="13.7109375" style="15" customWidth="1"/>
    <col min="16135" max="16135" width="13" style="15" customWidth="1"/>
    <col min="16136" max="16136" width="13.7109375" style="15" customWidth="1"/>
    <col min="16137" max="16384" width="9.140625" style="15"/>
  </cols>
  <sheetData>
    <row r="1" spans="1:10" s="2" customFormat="1" ht="17.100000000000001" customHeight="1" x14ac:dyDescent="0.25">
      <c r="A1" s="140" t="s">
        <v>365</v>
      </c>
      <c r="B1" s="140"/>
      <c r="C1" s="140"/>
      <c r="D1" s="140"/>
      <c r="E1" s="140"/>
      <c r="F1" s="140"/>
      <c r="G1" s="140"/>
      <c r="H1" s="140"/>
    </row>
    <row r="2" spans="1:10" s="2" customFormat="1" x14ac:dyDescent="0.25">
      <c r="A2" s="3" t="s">
        <v>137</v>
      </c>
    </row>
    <row r="3" spans="1:10" s="2" customFormat="1" ht="21" customHeight="1" x14ac:dyDescent="0.25">
      <c r="A3" s="136" t="s">
        <v>0</v>
      </c>
      <c r="B3" s="138" t="s">
        <v>138</v>
      </c>
      <c r="C3" s="139"/>
      <c r="D3" s="139"/>
      <c r="E3" s="139"/>
      <c r="F3" s="139"/>
      <c r="G3" s="139"/>
      <c r="H3" s="139"/>
    </row>
    <row r="4" spans="1:10" s="2" customFormat="1" ht="36.75" customHeight="1" x14ac:dyDescent="0.25">
      <c r="A4" s="137"/>
      <c r="B4" s="4" t="s">
        <v>139</v>
      </c>
      <c r="C4" s="4" t="s">
        <v>1</v>
      </c>
      <c r="D4" s="4" t="s">
        <v>83</v>
      </c>
      <c r="E4" s="4" t="s">
        <v>1</v>
      </c>
      <c r="F4" s="4" t="s">
        <v>140</v>
      </c>
      <c r="G4" s="4" t="s">
        <v>1</v>
      </c>
      <c r="H4" s="5" t="s">
        <v>2</v>
      </c>
    </row>
    <row r="5" spans="1:10" s="2" customFormat="1" ht="18" customHeight="1" x14ac:dyDescent="0.25">
      <c r="A5" s="40" t="s">
        <v>79</v>
      </c>
      <c r="B5" s="6">
        <v>365</v>
      </c>
      <c r="C5" s="7">
        <v>1</v>
      </c>
      <c r="D5" s="6" t="s">
        <v>5</v>
      </c>
      <c r="E5" s="7" t="s">
        <v>5</v>
      </c>
      <c r="F5" s="6" t="s">
        <v>5</v>
      </c>
      <c r="G5" s="7" t="s">
        <v>5</v>
      </c>
      <c r="H5" s="8">
        <v>365</v>
      </c>
      <c r="J5" s="9"/>
    </row>
    <row r="6" spans="1:10" s="2" customFormat="1" ht="18" customHeight="1" x14ac:dyDescent="0.25">
      <c r="A6" s="40" t="s">
        <v>78</v>
      </c>
      <c r="B6" s="6">
        <v>345.13888888888891</v>
      </c>
      <c r="C6" s="7">
        <v>0.94558599695585999</v>
      </c>
      <c r="D6" s="6">
        <v>14.017361111111111</v>
      </c>
      <c r="E6" s="7">
        <v>3.8403729071537288E-2</v>
      </c>
      <c r="F6" s="6">
        <v>5.84375</v>
      </c>
      <c r="G6" s="7">
        <v>1.601027397260274E-2</v>
      </c>
      <c r="H6" s="8">
        <v>365</v>
      </c>
      <c r="J6" s="9"/>
    </row>
    <row r="7" spans="1:10" s="2" customFormat="1" ht="18" customHeight="1" x14ac:dyDescent="0.25">
      <c r="A7" s="40" t="s">
        <v>368</v>
      </c>
      <c r="B7" s="6">
        <v>342.84027777777777</v>
      </c>
      <c r="C7" s="7">
        <v>0.97856314605405292</v>
      </c>
      <c r="D7" s="6">
        <v>7.510416666666667</v>
      </c>
      <c r="E7" s="7">
        <v>2.1436853945947017E-2</v>
      </c>
      <c r="F7" s="6" t="s">
        <v>5</v>
      </c>
      <c r="G7" s="7" t="s">
        <v>5</v>
      </c>
      <c r="H7" s="8">
        <v>350.35069444444446</v>
      </c>
      <c r="J7" s="9"/>
    </row>
    <row r="8" spans="1:10" s="2" customFormat="1" ht="18" customHeight="1" x14ac:dyDescent="0.25">
      <c r="A8" s="40" t="s">
        <v>369</v>
      </c>
      <c r="B8" s="6">
        <v>322.0625</v>
      </c>
      <c r="C8" s="7">
        <v>0.88236301369863013</v>
      </c>
      <c r="D8" s="6">
        <v>32.0625</v>
      </c>
      <c r="E8" s="7">
        <v>8.7842465753424664E-2</v>
      </c>
      <c r="F8" s="6">
        <v>10.875</v>
      </c>
      <c r="G8" s="7">
        <v>2.9794520547945205E-2</v>
      </c>
      <c r="H8" s="8">
        <v>365</v>
      </c>
      <c r="J8" s="9"/>
    </row>
    <row r="9" spans="1:10" s="2" customFormat="1" ht="18" customHeight="1" x14ac:dyDescent="0.25">
      <c r="A9" s="40" t="s">
        <v>370</v>
      </c>
      <c r="B9" s="6">
        <v>282.86874999999998</v>
      </c>
      <c r="C9" s="7">
        <v>0.77761487225598058</v>
      </c>
      <c r="D9" s="6">
        <v>75.440972222222229</v>
      </c>
      <c r="E9" s="7">
        <v>0.20738954719264791</v>
      </c>
      <c r="F9" s="6">
        <v>5.4548611111111107</v>
      </c>
      <c r="G9" s="7">
        <v>1.4995580551371557E-2</v>
      </c>
      <c r="H9" s="8">
        <v>363.76458333333329</v>
      </c>
      <c r="J9" s="9"/>
    </row>
    <row r="10" spans="1:10" s="2" customFormat="1" ht="18" customHeight="1" x14ac:dyDescent="0.25">
      <c r="A10" s="40" t="s">
        <v>3</v>
      </c>
      <c r="B10" s="6">
        <v>277.54374999999999</v>
      </c>
      <c r="C10" s="7">
        <v>0.76039383561643836</v>
      </c>
      <c r="D10" s="6">
        <v>87.456249999999997</v>
      </c>
      <c r="E10" s="7">
        <v>0.23960616438356164</v>
      </c>
      <c r="F10" s="6" t="s">
        <v>5</v>
      </c>
      <c r="G10" s="7" t="s">
        <v>5</v>
      </c>
      <c r="H10" s="8">
        <v>365</v>
      </c>
      <c r="J10" s="9"/>
    </row>
    <row r="11" spans="1:10" s="2" customFormat="1" ht="18" customHeight="1" x14ac:dyDescent="0.25">
      <c r="A11" s="40" t="s">
        <v>61</v>
      </c>
      <c r="B11" s="6">
        <v>265.07291666666669</v>
      </c>
      <c r="C11" s="7">
        <v>0.7262271689497718</v>
      </c>
      <c r="D11" s="6">
        <v>72.75</v>
      </c>
      <c r="E11" s="7">
        <v>0.19931506849315067</v>
      </c>
      <c r="F11" s="6">
        <v>27.177083333333332</v>
      </c>
      <c r="G11" s="7">
        <v>7.4457762557077617E-2</v>
      </c>
      <c r="H11" s="8">
        <v>365</v>
      </c>
      <c r="J11" s="9"/>
    </row>
    <row r="12" spans="1:10" s="2" customFormat="1" ht="18" customHeight="1" x14ac:dyDescent="0.25">
      <c r="A12" s="40" t="s">
        <v>62</v>
      </c>
      <c r="B12" s="6">
        <v>179.48055555555555</v>
      </c>
      <c r="C12" s="7">
        <v>0.54544725484609613</v>
      </c>
      <c r="D12" s="6">
        <v>80.24166666666666</v>
      </c>
      <c r="E12" s="7">
        <v>0.24385703884263504</v>
      </c>
      <c r="F12" s="6">
        <v>69.329861111111114</v>
      </c>
      <c r="G12" s="7">
        <v>0.21069570631126869</v>
      </c>
      <c r="H12" s="8">
        <v>329.05208333333337</v>
      </c>
      <c r="J12" s="9"/>
    </row>
    <row r="13" spans="1:10" s="2" customFormat="1" ht="18" customHeight="1" x14ac:dyDescent="0.25">
      <c r="A13" s="40" t="s">
        <v>4</v>
      </c>
      <c r="B13" s="6">
        <v>177.72847222222222</v>
      </c>
      <c r="C13" s="7">
        <v>0.48781831351021654</v>
      </c>
      <c r="D13" s="6">
        <v>139.08055555555555</v>
      </c>
      <c r="E13" s="7">
        <v>0.38173985971332725</v>
      </c>
      <c r="F13" s="6">
        <v>47.524305555555557</v>
      </c>
      <c r="G13" s="7">
        <v>0.13044182677645624</v>
      </c>
      <c r="H13" s="8">
        <v>364.33333333333331</v>
      </c>
      <c r="J13" s="9"/>
    </row>
    <row r="14" spans="1:10" s="2" customFormat="1" ht="18" customHeight="1" x14ac:dyDescent="0.25">
      <c r="A14" s="40" t="s">
        <v>85</v>
      </c>
      <c r="B14" s="6">
        <v>128.3125</v>
      </c>
      <c r="C14" s="7">
        <v>0.4700091575091575</v>
      </c>
      <c r="D14" s="6">
        <v>70.677083333333329</v>
      </c>
      <c r="E14" s="7">
        <v>0.25889041514041511</v>
      </c>
      <c r="F14" s="6">
        <v>74.010416666666671</v>
      </c>
      <c r="G14" s="7">
        <v>0.27110042735042739</v>
      </c>
      <c r="H14" s="8">
        <v>273</v>
      </c>
      <c r="J14" s="9"/>
    </row>
    <row r="15" spans="1:10" s="2" customFormat="1" ht="28.5" customHeight="1" x14ac:dyDescent="0.25">
      <c r="A15" s="11" t="s">
        <v>6</v>
      </c>
      <c r="B15" s="12">
        <v>2686.0486111111109</v>
      </c>
      <c r="C15" s="13">
        <v>0.76623821965518069</v>
      </c>
      <c r="D15" s="12">
        <v>579.23680555555552</v>
      </c>
      <c r="E15" s="13">
        <v>0.16523653995377499</v>
      </c>
      <c r="F15" s="12">
        <v>240.21527777777777</v>
      </c>
      <c r="G15" s="13">
        <v>6.8525240391044143E-2</v>
      </c>
      <c r="H15" s="14">
        <v>3505.5006944444449</v>
      </c>
    </row>
    <row r="16" spans="1:10" s="2" customFormat="1" x14ac:dyDescent="0.25">
      <c r="A16" s="55" t="s">
        <v>141</v>
      </c>
      <c r="B16" s="55"/>
      <c r="C16" s="55"/>
      <c r="D16" s="55"/>
      <c r="E16" s="55"/>
      <c r="F16" s="55"/>
      <c r="G16" s="55"/>
      <c r="H16" s="55"/>
      <c r="I16" s="2" t="s">
        <v>142</v>
      </c>
    </row>
    <row r="17" spans="7:7" x14ac:dyDescent="0.3">
      <c r="G17" s="114"/>
    </row>
  </sheetData>
  <sortState xmlns:xlrd2="http://schemas.microsoft.com/office/spreadsheetml/2017/richdata2" ref="A21:E30">
    <sortCondition descending="1" ref="B21:B30"/>
  </sortState>
  <mergeCells count="3">
    <mergeCell ref="A3:A4"/>
    <mergeCell ref="B3:H3"/>
    <mergeCell ref="A1:H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&amp;L&amp;9
Observatório Brasileiro do Cinema e do Audiovisual - OCA
oca.ancine.gov.br&amp;R&amp;G</oddHeader>
    <oddFooter>&amp;R&amp;9Compilado pela Superintendência de Acompanhamento de Mercado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38"/>
  <sheetViews>
    <sheetView zoomScaleNormal="100" workbookViewId="0">
      <selection activeCell="A3" sqref="A3"/>
    </sheetView>
  </sheetViews>
  <sheetFormatPr defaultRowHeight="14.25" x14ac:dyDescent="0.3"/>
  <cols>
    <col min="1" max="1" width="16.140625" style="15" customWidth="1"/>
    <col min="2" max="2" width="9.7109375" style="15" customWidth="1"/>
    <col min="3" max="3" width="6.7109375" style="32" customWidth="1"/>
    <col min="4" max="4" width="9.7109375" style="15" customWidth="1"/>
    <col min="5" max="5" width="7.7109375" style="15" customWidth="1"/>
    <col min="6" max="6" width="9.7109375" style="15" customWidth="1"/>
    <col min="7" max="7" width="7.7109375" style="15" customWidth="1"/>
    <col min="8" max="8" width="9.7109375" style="15" customWidth="1"/>
    <col min="9" max="9" width="7.7109375" style="15" customWidth="1"/>
    <col min="10" max="10" width="9.7109375" style="15" customWidth="1"/>
    <col min="11" max="11" width="7.7109375" style="32" customWidth="1"/>
    <col min="12" max="12" width="9.7109375" style="15" customWidth="1"/>
    <col min="13" max="13" width="7.7109375" style="32" customWidth="1"/>
    <col min="14" max="14" width="9.7109375" style="15" customWidth="1"/>
    <col min="15" max="15" width="7.7109375" style="32" customWidth="1"/>
    <col min="16" max="16" width="9.7109375" style="15" customWidth="1"/>
    <col min="17" max="17" width="7.7109375" style="32" customWidth="1"/>
    <col min="18" max="18" width="9.7109375" style="15" customWidth="1"/>
    <col min="19" max="19" width="7.7109375" style="32" customWidth="1"/>
    <col min="20" max="20" width="9.7109375" style="15" customWidth="1"/>
    <col min="21" max="21" width="7.7109375" style="32" customWidth="1"/>
    <col min="22" max="22" width="10.7109375" style="15" customWidth="1"/>
    <col min="23" max="23" width="7.7109375" style="32" customWidth="1"/>
    <col min="24" max="255" width="9.140625" style="15"/>
    <col min="256" max="256" width="16.140625" style="15" customWidth="1"/>
    <col min="257" max="278" width="14.5703125" style="15" customWidth="1"/>
    <col min="279" max="511" width="9.140625" style="15"/>
    <col min="512" max="512" width="16.140625" style="15" customWidth="1"/>
    <col min="513" max="534" width="14.5703125" style="15" customWidth="1"/>
    <col min="535" max="767" width="9.140625" style="15"/>
    <col min="768" max="768" width="16.140625" style="15" customWidth="1"/>
    <col min="769" max="790" width="14.5703125" style="15" customWidth="1"/>
    <col min="791" max="1023" width="9.140625" style="15"/>
    <col min="1024" max="1024" width="16.140625" style="15" customWidth="1"/>
    <col min="1025" max="1046" width="14.5703125" style="15" customWidth="1"/>
    <col min="1047" max="1279" width="9.140625" style="15"/>
    <col min="1280" max="1280" width="16.140625" style="15" customWidth="1"/>
    <col min="1281" max="1302" width="14.5703125" style="15" customWidth="1"/>
    <col min="1303" max="1535" width="9.140625" style="15"/>
    <col min="1536" max="1536" width="16.140625" style="15" customWidth="1"/>
    <col min="1537" max="1558" width="14.5703125" style="15" customWidth="1"/>
    <col min="1559" max="1791" width="9.140625" style="15"/>
    <col min="1792" max="1792" width="16.140625" style="15" customWidth="1"/>
    <col min="1793" max="1814" width="14.5703125" style="15" customWidth="1"/>
    <col min="1815" max="2047" width="9.140625" style="15"/>
    <col min="2048" max="2048" width="16.140625" style="15" customWidth="1"/>
    <col min="2049" max="2070" width="14.5703125" style="15" customWidth="1"/>
    <col min="2071" max="2303" width="9.140625" style="15"/>
    <col min="2304" max="2304" width="16.140625" style="15" customWidth="1"/>
    <col min="2305" max="2326" width="14.5703125" style="15" customWidth="1"/>
    <col min="2327" max="2559" width="9.140625" style="15"/>
    <col min="2560" max="2560" width="16.140625" style="15" customWidth="1"/>
    <col min="2561" max="2582" width="14.5703125" style="15" customWidth="1"/>
    <col min="2583" max="2815" width="9.140625" style="15"/>
    <col min="2816" max="2816" width="16.140625" style="15" customWidth="1"/>
    <col min="2817" max="2838" width="14.5703125" style="15" customWidth="1"/>
    <col min="2839" max="3071" width="9.140625" style="15"/>
    <col min="3072" max="3072" width="16.140625" style="15" customWidth="1"/>
    <col min="3073" max="3094" width="14.5703125" style="15" customWidth="1"/>
    <col min="3095" max="3327" width="9.140625" style="15"/>
    <col min="3328" max="3328" width="16.140625" style="15" customWidth="1"/>
    <col min="3329" max="3350" width="14.5703125" style="15" customWidth="1"/>
    <col min="3351" max="3583" width="9.140625" style="15"/>
    <col min="3584" max="3584" width="16.140625" style="15" customWidth="1"/>
    <col min="3585" max="3606" width="14.5703125" style="15" customWidth="1"/>
    <col min="3607" max="3839" width="9.140625" style="15"/>
    <col min="3840" max="3840" width="16.140625" style="15" customWidth="1"/>
    <col min="3841" max="3862" width="14.5703125" style="15" customWidth="1"/>
    <col min="3863" max="4095" width="9.140625" style="15"/>
    <col min="4096" max="4096" width="16.140625" style="15" customWidth="1"/>
    <col min="4097" max="4118" width="14.5703125" style="15" customWidth="1"/>
    <col min="4119" max="4351" width="9.140625" style="15"/>
    <col min="4352" max="4352" width="16.140625" style="15" customWidth="1"/>
    <col min="4353" max="4374" width="14.5703125" style="15" customWidth="1"/>
    <col min="4375" max="4607" width="9.140625" style="15"/>
    <col min="4608" max="4608" width="16.140625" style="15" customWidth="1"/>
    <col min="4609" max="4630" width="14.5703125" style="15" customWidth="1"/>
    <col min="4631" max="4863" width="9.140625" style="15"/>
    <col min="4864" max="4864" width="16.140625" style="15" customWidth="1"/>
    <col min="4865" max="4886" width="14.5703125" style="15" customWidth="1"/>
    <col min="4887" max="5119" width="9.140625" style="15"/>
    <col min="5120" max="5120" width="16.140625" style="15" customWidth="1"/>
    <col min="5121" max="5142" width="14.5703125" style="15" customWidth="1"/>
    <col min="5143" max="5375" width="9.140625" style="15"/>
    <col min="5376" max="5376" width="16.140625" style="15" customWidth="1"/>
    <col min="5377" max="5398" width="14.5703125" style="15" customWidth="1"/>
    <col min="5399" max="5631" width="9.140625" style="15"/>
    <col min="5632" max="5632" width="16.140625" style="15" customWidth="1"/>
    <col min="5633" max="5654" width="14.5703125" style="15" customWidth="1"/>
    <col min="5655" max="5887" width="9.140625" style="15"/>
    <col min="5888" max="5888" width="16.140625" style="15" customWidth="1"/>
    <col min="5889" max="5910" width="14.5703125" style="15" customWidth="1"/>
    <col min="5911" max="6143" width="9.140625" style="15"/>
    <col min="6144" max="6144" width="16.140625" style="15" customWidth="1"/>
    <col min="6145" max="6166" width="14.5703125" style="15" customWidth="1"/>
    <col min="6167" max="6399" width="9.140625" style="15"/>
    <col min="6400" max="6400" width="16.140625" style="15" customWidth="1"/>
    <col min="6401" max="6422" width="14.5703125" style="15" customWidth="1"/>
    <col min="6423" max="6655" width="9.140625" style="15"/>
    <col min="6656" max="6656" width="16.140625" style="15" customWidth="1"/>
    <col min="6657" max="6678" width="14.5703125" style="15" customWidth="1"/>
    <col min="6679" max="6911" width="9.140625" style="15"/>
    <col min="6912" max="6912" width="16.140625" style="15" customWidth="1"/>
    <col min="6913" max="6934" width="14.5703125" style="15" customWidth="1"/>
    <col min="6935" max="7167" width="9.140625" style="15"/>
    <col min="7168" max="7168" width="16.140625" style="15" customWidth="1"/>
    <col min="7169" max="7190" width="14.5703125" style="15" customWidth="1"/>
    <col min="7191" max="7423" width="9.140625" style="15"/>
    <col min="7424" max="7424" width="16.140625" style="15" customWidth="1"/>
    <col min="7425" max="7446" width="14.5703125" style="15" customWidth="1"/>
    <col min="7447" max="7679" width="9.140625" style="15"/>
    <col min="7680" max="7680" width="16.140625" style="15" customWidth="1"/>
    <col min="7681" max="7702" width="14.5703125" style="15" customWidth="1"/>
    <col min="7703" max="7935" width="9.140625" style="15"/>
    <col min="7936" max="7936" width="16.140625" style="15" customWidth="1"/>
    <col min="7937" max="7958" width="14.5703125" style="15" customWidth="1"/>
    <col min="7959" max="8191" width="9.140625" style="15"/>
    <col min="8192" max="8192" width="16.140625" style="15" customWidth="1"/>
    <col min="8193" max="8214" width="14.5703125" style="15" customWidth="1"/>
    <col min="8215" max="8447" width="9.140625" style="15"/>
    <col min="8448" max="8448" width="16.140625" style="15" customWidth="1"/>
    <col min="8449" max="8470" width="14.5703125" style="15" customWidth="1"/>
    <col min="8471" max="8703" width="9.140625" style="15"/>
    <col min="8704" max="8704" width="16.140625" style="15" customWidth="1"/>
    <col min="8705" max="8726" width="14.5703125" style="15" customWidth="1"/>
    <col min="8727" max="8959" width="9.140625" style="15"/>
    <col min="8960" max="8960" width="16.140625" style="15" customWidth="1"/>
    <col min="8961" max="8982" width="14.5703125" style="15" customWidth="1"/>
    <col min="8983" max="9215" width="9.140625" style="15"/>
    <col min="9216" max="9216" width="16.140625" style="15" customWidth="1"/>
    <col min="9217" max="9238" width="14.5703125" style="15" customWidth="1"/>
    <col min="9239" max="9471" width="9.140625" style="15"/>
    <col min="9472" max="9472" width="16.140625" style="15" customWidth="1"/>
    <col min="9473" max="9494" width="14.5703125" style="15" customWidth="1"/>
    <col min="9495" max="9727" width="9.140625" style="15"/>
    <col min="9728" max="9728" width="16.140625" style="15" customWidth="1"/>
    <col min="9729" max="9750" width="14.5703125" style="15" customWidth="1"/>
    <col min="9751" max="9983" width="9.140625" style="15"/>
    <col min="9984" max="9984" width="16.140625" style="15" customWidth="1"/>
    <col min="9985" max="10006" width="14.5703125" style="15" customWidth="1"/>
    <col min="10007" max="10239" width="9.140625" style="15"/>
    <col min="10240" max="10240" width="16.140625" style="15" customWidth="1"/>
    <col min="10241" max="10262" width="14.5703125" style="15" customWidth="1"/>
    <col min="10263" max="10495" width="9.140625" style="15"/>
    <col min="10496" max="10496" width="16.140625" style="15" customWidth="1"/>
    <col min="10497" max="10518" width="14.5703125" style="15" customWidth="1"/>
    <col min="10519" max="10751" width="9.140625" style="15"/>
    <col min="10752" max="10752" width="16.140625" style="15" customWidth="1"/>
    <col min="10753" max="10774" width="14.5703125" style="15" customWidth="1"/>
    <col min="10775" max="11007" width="9.140625" style="15"/>
    <col min="11008" max="11008" width="16.140625" style="15" customWidth="1"/>
    <col min="11009" max="11030" width="14.5703125" style="15" customWidth="1"/>
    <col min="11031" max="11263" width="9.140625" style="15"/>
    <col min="11264" max="11264" width="16.140625" style="15" customWidth="1"/>
    <col min="11265" max="11286" width="14.5703125" style="15" customWidth="1"/>
    <col min="11287" max="11519" width="9.140625" style="15"/>
    <col min="11520" max="11520" width="16.140625" style="15" customWidth="1"/>
    <col min="11521" max="11542" width="14.5703125" style="15" customWidth="1"/>
    <col min="11543" max="11775" width="9.140625" style="15"/>
    <col min="11776" max="11776" width="16.140625" style="15" customWidth="1"/>
    <col min="11777" max="11798" width="14.5703125" style="15" customWidth="1"/>
    <col min="11799" max="12031" width="9.140625" style="15"/>
    <col min="12032" max="12032" width="16.140625" style="15" customWidth="1"/>
    <col min="12033" max="12054" width="14.5703125" style="15" customWidth="1"/>
    <col min="12055" max="12287" width="9.140625" style="15"/>
    <col min="12288" max="12288" width="16.140625" style="15" customWidth="1"/>
    <col min="12289" max="12310" width="14.5703125" style="15" customWidth="1"/>
    <col min="12311" max="12543" width="9.140625" style="15"/>
    <col min="12544" max="12544" width="16.140625" style="15" customWidth="1"/>
    <col min="12545" max="12566" width="14.5703125" style="15" customWidth="1"/>
    <col min="12567" max="12799" width="9.140625" style="15"/>
    <col min="12800" max="12800" width="16.140625" style="15" customWidth="1"/>
    <col min="12801" max="12822" width="14.5703125" style="15" customWidth="1"/>
    <col min="12823" max="13055" width="9.140625" style="15"/>
    <col min="13056" max="13056" width="16.140625" style="15" customWidth="1"/>
    <col min="13057" max="13078" width="14.5703125" style="15" customWidth="1"/>
    <col min="13079" max="13311" width="9.140625" style="15"/>
    <col min="13312" max="13312" width="16.140625" style="15" customWidth="1"/>
    <col min="13313" max="13334" width="14.5703125" style="15" customWidth="1"/>
    <col min="13335" max="13567" width="9.140625" style="15"/>
    <col min="13568" max="13568" width="16.140625" style="15" customWidth="1"/>
    <col min="13569" max="13590" width="14.5703125" style="15" customWidth="1"/>
    <col min="13591" max="13823" width="9.140625" style="15"/>
    <col min="13824" max="13824" width="16.140625" style="15" customWidth="1"/>
    <col min="13825" max="13846" width="14.5703125" style="15" customWidth="1"/>
    <col min="13847" max="14079" width="9.140625" style="15"/>
    <col min="14080" max="14080" width="16.140625" style="15" customWidth="1"/>
    <col min="14081" max="14102" width="14.5703125" style="15" customWidth="1"/>
    <col min="14103" max="14335" width="9.140625" style="15"/>
    <col min="14336" max="14336" width="16.140625" style="15" customWidth="1"/>
    <col min="14337" max="14358" width="14.5703125" style="15" customWidth="1"/>
    <col min="14359" max="14591" width="9.140625" style="15"/>
    <col min="14592" max="14592" width="16.140625" style="15" customWidth="1"/>
    <col min="14593" max="14614" width="14.5703125" style="15" customWidth="1"/>
    <col min="14615" max="14847" width="9.140625" style="15"/>
    <col min="14848" max="14848" width="16.140625" style="15" customWidth="1"/>
    <col min="14849" max="14870" width="14.5703125" style="15" customWidth="1"/>
    <col min="14871" max="15103" width="9.140625" style="15"/>
    <col min="15104" max="15104" width="16.140625" style="15" customWidth="1"/>
    <col min="15105" max="15126" width="14.5703125" style="15" customWidth="1"/>
    <col min="15127" max="15359" width="9.140625" style="15"/>
    <col min="15360" max="15360" width="16.140625" style="15" customWidth="1"/>
    <col min="15361" max="15382" width="14.5703125" style="15" customWidth="1"/>
    <col min="15383" max="15615" width="9.140625" style="15"/>
    <col min="15616" max="15616" width="16.140625" style="15" customWidth="1"/>
    <col min="15617" max="15638" width="14.5703125" style="15" customWidth="1"/>
    <col min="15639" max="15871" width="9.140625" style="15"/>
    <col min="15872" max="15872" width="16.140625" style="15" customWidth="1"/>
    <col min="15873" max="15894" width="14.5703125" style="15" customWidth="1"/>
    <col min="15895" max="16127" width="9.140625" style="15"/>
    <col min="16128" max="16128" width="16.140625" style="15" customWidth="1"/>
    <col min="16129" max="16150" width="14.5703125" style="15" customWidth="1"/>
    <col min="16151" max="16384" width="9.140625" style="15"/>
  </cols>
  <sheetData>
    <row r="1" spans="1:23" s="2" customFormat="1" ht="17.100000000000001" customHeight="1" x14ac:dyDescent="0.25">
      <c r="A1" s="140" t="s">
        <v>309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</row>
    <row r="3" spans="1:23" s="116" customFormat="1" ht="45" customHeight="1" x14ac:dyDescent="0.3">
      <c r="A3" s="103" t="s">
        <v>43</v>
      </c>
      <c r="B3" s="107" t="s">
        <v>3</v>
      </c>
      <c r="C3" s="107" t="s">
        <v>1</v>
      </c>
      <c r="D3" s="107" t="s">
        <v>85</v>
      </c>
      <c r="E3" s="107" t="s">
        <v>1</v>
      </c>
      <c r="F3" s="107" t="s">
        <v>368</v>
      </c>
      <c r="G3" s="107" t="s">
        <v>1</v>
      </c>
      <c r="H3" s="107" t="s">
        <v>370</v>
      </c>
      <c r="I3" s="107" t="s">
        <v>1</v>
      </c>
      <c r="J3" s="107" t="s">
        <v>369</v>
      </c>
      <c r="K3" s="107" t="s">
        <v>1</v>
      </c>
      <c r="L3" s="107" t="s">
        <v>78</v>
      </c>
      <c r="M3" s="107" t="s">
        <v>1</v>
      </c>
      <c r="N3" s="107" t="s">
        <v>4</v>
      </c>
      <c r="O3" s="107" t="s">
        <v>1</v>
      </c>
      <c r="P3" s="107" t="s">
        <v>61</v>
      </c>
      <c r="Q3" s="107" t="s">
        <v>1</v>
      </c>
      <c r="R3" s="107" t="s">
        <v>62</v>
      </c>
      <c r="S3" s="107" t="s">
        <v>1</v>
      </c>
      <c r="T3" s="107" t="s">
        <v>79</v>
      </c>
      <c r="U3" s="107" t="s">
        <v>1</v>
      </c>
      <c r="V3" s="106" t="s">
        <v>6</v>
      </c>
      <c r="W3" s="106" t="s">
        <v>1</v>
      </c>
    </row>
    <row r="4" spans="1:23" ht="18" customHeight="1" x14ac:dyDescent="0.3">
      <c r="A4" s="21" t="s">
        <v>14</v>
      </c>
      <c r="B4" s="6">
        <v>57.553472222222226</v>
      </c>
      <c r="C4" s="28">
        <v>0.15768074581430752</v>
      </c>
      <c r="D4" s="6" t="s">
        <v>5</v>
      </c>
      <c r="E4" s="28" t="s">
        <v>5</v>
      </c>
      <c r="F4" s="6">
        <v>194.05208333333334</v>
      </c>
      <c r="G4" s="28">
        <v>0.53164954337899561</v>
      </c>
      <c r="H4" s="6">
        <v>2.2645833333333334</v>
      </c>
      <c r="I4" s="28">
        <v>6.2043378995433789E-3</v>
      </c>
      <c r="J4" s="6">
        <v>88.364583333333329</v>
      </c>
      <c r="K4" s="28">
        <v>0.24209474885844751</v>
      </c>
      <c r="L4" s="6">
        <v>157.78125</v>
      </c>
      <c r="M4" s="28">
        <v>0.43227739726027398</v>
      </c>
      <c r="N4" s="6" t="s">
        <v>5</v>
      </c>
      <c r="O4" s="28" t="s">
        <v>5</v>
      </c>
      <c r="P4" s="6">
        <v>7.885416666666667</v>
      </c>
      <c r="Q4" s="28">
        <v>2.1603881278538812E-2</v>
      </c>
      <c r="R4" s="6">
        <v>2.2708333333333335</v>
      </c>
      <c r="S4" s="28">
        <v>6.221461187214612E-3</v>
      </c>
      <c r="T4" s="6">
        <v>57.59375</v>
      </c>
      <c r="U4" s="28">
        <v>0.15779109589041096</v>
      </c>
      <c r="V4" s="6">
        <v>567.76597222222222</v>
      </c>
      <c r="W4" s="117">
        <v>0.1595744722378365</v>
      </c>
    </row>
    <row r="5" spans="1:23" ht="18" customHeight="1" x14ac:dyDescent="0.3">
      <c r="A5" s="21" t="s">
        <v>16</v>
      </c>
      <c r="B5" s="6">
        <v>35.175694444444446</v>
      </c>
      <c r="C5" s="28">
        <v>9.6371765601217685E-2</v>
      </c>
      <c r="D5" s="6">
        <v>8.8923611111111107</v>
      </c>
      <c r="E5" s="28">
        <v>3.2572751322751323E-2</v>
      </c>
      <c r="F5" s="6">
        <v>13.149305555555555</v>
      </c>
      <c r="G5" s="28">
        <v>3.6025494672754954E-2</v>
      </c>
      <c r="H5" s="6">
        <v>62.244444444444447</v>
      </c>
      <c r="I5" s="28">
        <v>0.17053272450532725</v>
      </c>
      <c r="J5" s="6">
        <v>124.32291666666667</v>
      </c>
      <c r="K5" s="28">
        <v>0.34061073059360736</v>
      </c>
      <c r="L5" s="6">
        <v>17.926388888888887</v>
      </c>
      <c r="M5" s="28">
        <v>4.9113394216133935E-2</v>
      </c>
      <c r="N5" s="6">
        <v>70.888888888888886</v>
      </c>
      <c r="O5" s="28">
        <v>0.19421613394216133</v>
      </c>
      <c r="P5" s="6">
        <v>18.96875</v>
      </c>
      <c r="Q5" s="28">
        <v>5.1969178082191772E-2</v>
      </c>
      <c r="R5" s="6">
        <v>30.670138888888889</v>
      </c>
      <c r="S5" s="28">
        <v>8.4027777777777785E-2</v>
      </c>
      <c r="T5" s="6">
        <v>17.25</v>
      </c>
      <c r="U5" s="28">
        <v>4.726027397260274E-2</v>
      </c>
      <c r="V5" s="6">
        <v>399.48888888888888</v>
      </c>
      <c r="W5" s="31">
        <v>0.11227905814752358</v>
      </c>
    </row>
    <row r="6" spans="1:23" ht="18" customHeight="1" x14ac:dyDescent="0.3">
      <c r="A6" s="21" t="s">
        <v>17</v>
      </c>
      <c r="B6" s="6">
        <v>70.350694444444443</v>
      </c>
      <c r="C6" s="28">
        <v>0.19274162861491634</v>
      </c>
      <c r="D6" s="6">
        <v>9.4756944444444446</v>
      </c>
      <c r="E6" s="28">
        <v>3.4709503459503459E-2</v>
      </c>
      <c r="F6" s="6">
        <v>7.489583333333333</v>
      </c>
      <c r="G6" s="28">
        <v>2.0519406392694069E-2</v>
      </c>
      <c r="H6" s="6">
        <v>25.267361111111111</v>
      </c>
      <c r="I6" s="28">
        <v>6.9225646879756464E-2</v>
      </c>
      <c r="J6" s="6">
        <v>19.614583333333332</v>
      </c>
      <c r="K6" s="28">
        <v>5.3738584474885852E-2</v>
      </c>
      <c r="L6" s="6">
        <v>5.1909722222222223</v>
      </c>
      <c r="M6" s="28">
        <v>1.4221841704718418E-2</v>
      </c>
      <c r="N6" s="6">
        <v>86.149305555555557</v>
      </c>
      <c r="O6" s="28">
        <v>0.23602549467275494</v>
      </c>
      <c r="P6" s="6">
        <v>86.479166666666671</v>
      </c>
      <c r="Q6" s="28">
        <v>0.23692922374429221</v>
      </c>
      <c r="R6" s="6">
        <v>69.131944444444443</v>
      </c>
      <c r="S6" s="28">
        <v>0.18940258751902586</v>
      </c>
      <c r="T6" s="6" t="s">
        <v>5</v>
      </c>
      <c r="U6" s="28" t="s">
        <v>5</v>
      </c>
      <c r="V6" s="6">
        <v>379.14930555555554</v>
      </c>
      <c r="W6" s="31">
        <v>0.1065624804821685</v>
      </c>
    </row>
    <row r="7" spans="1:23" ht="18" customHeight="1" x14ac:dyDescent="0.3">
      <c r="A7" s="21" t="s">
        <v>15</v>
      </c>
      <c r="B7" s="6">
        <v>30.361111111111111</v>
      </c>
      <c r="C7" s="28">
        <v>8.3181126331811295E-2</v>
      </c>
      <c r="D7" s="6">
        <v>16.770833333333332</v>
      </c>
      <c r="E7" s="28">
        <v>6.1431623931623928E-2</v>
      </c>
      <c r="F7" s="6">
        <v>51.496527777777779</v>
      </c>
      <c r="G7" s="28">
        <v>0.14108637747336383</v>
      </c>
      <c r="H7" s="6">
        <v>49.827083333333334</v>
      </c>
      <c r="I7" s="28">
        <v>0.13651255707762558</v>
      </c>
      <c r="J7" s="6">
        <v>51.21875</v>
      </c>
      <c r="K7" s="28">
        <v>0.14032534246575346</v>
      </c>
      <c r="L7" s="6">
        <v>49.277777777777779</v>
      </c>
      <c r="M7" s="28">
        <v>0.13500761035007611</v>
      </c>
      <c r="N7" s="6">
        <v>23.15625</v>
      </c>
      <c r="O7" s="28">
        <v>6.3441780821917815E-2</v>
      </c>
      <c r="P7" s="6">
        <v>1.0729166666666667</v>
      </c>
      <c r="Q7" s="28">
        <v>2.9394977168949771E-3</v>
      </c>
      <c r="R7" s="6">
        <v>5.583333333333333</v>
      </c>
      <c r="S7" s="28">
        <v>1.5296803652968035E-2</v>
      </c>
      <c r="T7" s="6">
        <v>91.565972222222229</v>
      </c>
      <c r="U7" s="28">
        <v>0.25086567732115678</v>
      </c>
      <c r="V7" s="6">
        <v>370.33055555555558</v>
      </c>
      <c r="W7" s="31">
        <v>0.10408391106114546</v>
      </c>
    </row>
    <row r="8" spans="1:23" ht="18" customHeight="1" x14ac:dyDescent="0.3">
      <c r="A8" s="21" t="s">
        <v>18</v>
      </c>
      <c r="B8" s="6">
        <v>0.39583333333333331</v>
      </c>
      <c r="C8" s="28">
        <v>1.0844748858447491E-3</v>
      </c>
      <c r="D8" s="6">
        <v>203.39930555555554</v>
      </c>
      <c r="E8" s="28">
        <v>0.74505240130240125</v>
      </c>
      <c r="F8" s="6">
        <v>4.1215277777777777</v>
      </c>
      <c r="G8" s="28">
        <v>1.1291856925418573E-2</v>
      </c>
      <c r="H8" s="6">
        <v>1.3055555555555556</v>
      </c>
      <c r="I8" s="28">
        <v>3.5768645357686455E-3</v>
      </c>
      <c r="J8" s="6">
        <v>9.4895833333333339</v>
      </c>
      <c r="K8" s="28">
        <v>2.5998858447488591E-2</v>
      </c>
      <c r="L8" s="6">
        <v>1.5069444444444444</v>
      </c>
      <c r="M8" s="28">
        <v>4.1286149162861495E-3</v>
      </c>
      <c r="N8" s="6">
        <v>2.0208333333333335</v>
      </c>
      <c r="O8" s="28">
        <v>5.5365296803652972E-3</v>
      </c>
      <c r="P8" s="6">
        <v>34.378472222222221</v>
      </c>
      <c r="Q8" s="28">
        <v>9.4187595129375939E-2</v>
      </c>
      <c r="R8" s="6">
        <v>24.503472222222221</v>
      </c>
      <c r="S8" s="28">
        <v>6.7132800608828008E-2</v>
      </c>
      <c r="T8" s="6" t="s">
        <v>5</v>
      </c>
      <c r="U8" s="28" t="s">
        <v>5</v>
      </c>
      <c r="V8" s="6">
        <v>281.12152777777777</v>
      </c>
      <c r="W8" s="31">
        <v>7.9011109549684586E-2</v>
      </c>
    </row>
    <row r="9" spans="1:23" ht="18" customHeight="1" x14ac:dyDescent="0.3">
      <c r="A9" s="21" t="s">
        <v>44</v>
      </c>
      <c r="B9" s="6">
        <v>10.913194444444445</v>
      </c>
      <c r="C9" s="28">
        <v>2.9899162861491638E-2</v>
      </c>
      <c r="D9" s="6" t="s">
        <v>5</v>
      </c>
      <c r="E9" s="28" t="s">
        <v>5</v>
      </c>
      <c r="F9" s="6">
        <v>56.805555555555557</v>
      </c>
      <c r="G9" s="28">
        <v>0.15563165905631665</v>
      </c>
      <c r="H9" s="6" t="s">
        <v>5</v>
      </c>
      <c r="I9" s="28" t="s">
        <v>5</v>
      </c>
      <c r="J9" s="6" t="s">
        <v>5</v>
      </c>
      <c r="K9" s="28" t="s">
        <v>5</v>
      </c>
      <c r="L9" s="6">
        <v>19.461805555555557</v>
      </c>
      <c r="M9" s="28">
        <v>5.3320015220700158E-2</v>
      </c>
      <c r="N9" s="6" t="s">
        <v>5</v>
      </c>
      <c r="O9" s="28" t="s">
        <v>5</v>
      </c>
      <c r="P9" s="6" t="s">
        <v>5</v>
      </c>
      <c r="Q9" s="28" t="s">
        <v>5</v>
      </c>
      <c r="R9" s="6" t="s">
        <v>5</v>
      </c>
      <c r="S9" s="28" t="s">
        <v>5</v>
      </c>
      <c r="T9" s="6">
        <v>165.73958333333334</v>
      </c>
      <c r="U9" s="28">
        <v>0.45408105022831052</v>
      </c>
      <c r="V9" s="6">
        <v>252.92013888888889</v>
      </c>
      <c r="W9" s="31">
        <v>7.1084918181250387E-2</v>
      </c>
    </row>
    <row r="10" spans="1:23" ht="18" customHeight="1" x14ac:dyDescent="0.3">
      <c r="A10" s="21" t="s">
        <v>19</v>
      </c>
      <c r="B10" s="6">
        <v>9.7604166666666661</v>
      </c>
      <c r="C10" s="28">
        <v>2.6740867579908682E-2</v>
      </c>
      <c r="D10" s="6" t="s">
        <v>5</v>
      </c>
      <c r="E10" s="28" t="s">
        <v>5</v>
      </c>
      <c r="F10" s="6">
        <v>2.0833333333333332E-2</v>
      </c>
      <c r="G10" s="28">
        <v>5.7077625570776267E-5</v>
      </c>
      <c r="H10" s="6">
        <v>68.105555555555554</v>
      </c>
      <c r="I10" s="28">
        <v>0.18659056316590564</v>
      </c>
      <c r="J10" s="6">
        <v>15.524305555555555</v>
      </c>
      <c r="K10" s="28">
        <v>4.2532343987823448E-2</v>
      </c>
      <c r="L10" s="6">
        <v>4.1666666666666664E-2</v>
      </c>
      <c r="M10" s="28">
        <v>1.1415525114155251E-4</v>
      </c>
      <c r="N10" s="6">
        <v>15.91388888888889</v>
      </c>
      <c r="O10" s="28">
        <v>4.359969558599696E-2</v>
      </c>
      <c r="P10" s="6">
        <v>25.597222222222221</v>
      </c>
      <c r="Q10" s="28">
        <v>7.0129375951293746E-2</v>
      </c>
      <c r="R10" s="6">
        <v>47.545138888888886</v>
      </c>
      <c r="S10" s="28">
        <v>0.13026065449010654</v>
      </c>
      <c r="T10" s="6" t="s">
        <v>5</v>
      </c>
      <c r="U10" s="28" t="s">
        <v>5</v>
      </c>
      <c r="V10" s="6">
        <v>182.50902777777779</v>
      </c>
      <c r="W10" s="31">
        <v>5.1295398476047721E-2</v>
      </c>
    </row>
    <row r="11" spans="1:23" ht="18" customHeight="1" x14ac:dyDescent="0.3">
      <c r="A11" s="21" t="s">
        <v>21</v>
      </c>
      <c r="B11" s="6">
        <v>0.22569444444444445</v>
      </c>
      <c r="C11" s="28">
        <v>6.1834094368340962E-4</v>
      </c>
      <c r="D11" s="6" t="s">
        <v>5</v>
      </c>
      <c r="E11" s="28" t="s">
        <v>5</v>
      </c>
      <c r="F11" s="6" t="s">
        <v>5</v>
      </c>
      <c r="G11" s="28" t="s">
        <v>5</v>
      </c>
      <c r="H11" s="6">
        <v>6.052083333333333</v>
      </c>
      <c r="I11" s="28">
        <v>1.6581050228310502E-2</v>
      </c>
      <c r="J11" s="6">
        <v>10.875</v>
      </c>
      <c r="K11" s="28">
        <v>2.9794520547945211E-2</v>
      </c>
      <c r="L11" s="6">
        <v>5.84375</v>
      </c>
      <c r="M11" s="28">
        <v>1.601027397260274E-2</v>
      </c>
      <c r="N11" s="6">
        <v>47.524305555555557</v>
      </c>
      <c r="O11" s="28">
        <v>0.13020357686453576</v>
      </c>
      <c r="P11" s="6">
        <v>30.34375</v>
      </c>
      <c r="Q11" s="28">
        <v>8.3133561643835605E-2</v>
      </c>
      <c r="R11" s="6">
        <v>70.684027777777771</v>
      </c>
      <c r="S11" s="28">
        <v>0.19365487062404868</v>
      </c>
      <c r="T11" s="6" t="s">
        <v>5</v>
      </c>
      <c r="U11" s="28" t="s">
        <v>5</v>
      </c>
      <c r="V11" s="6">
        <v>171.54861111111111</v>
      </c>
      <c r="W11" s="31">
        <v>4.8214899131846858E-2</v>
      </c>
    </row>
    <row r="12" spans="1:23" ht="18" customHeight="1" x14ac:dyDescent="0.3">
      <c r="A12" s="21" t="s">
        <v>20</v>
      </c>
      <c r="B12" s="6">
        <v>64.216666666666669</v>
      </c>
      <c r="C12" s="28">
        <v>0.17593607305936079</v>
      </c>
      <c r="D12" s="6">
        <v>3.1041666666666665</v>
      </c>
      <c r="E12" s="28">
        <v>1.137057387057387E-2</v>
      </c>
      <c r="F12" s="6">
        <v>9.7222222222222224E-2</v>
      </c>
      <c r="G12" s="28">
        <v>2.6636225266362263E-4</v>
      </c>
      <c r="H12" s="6">
        <v>30.938194444444445</v>
      </c>
      <c r="I12" s="28">
        <v>8.4762176560121763E-2</v>
      </c>
      <c r="J12" s="6">
        <v>3.9270833333333335</v>
      </c>
      <c r="K12" s="28">
        <v>1.0759132420091326E-2</v>
      </c>
      <c r="L12" s="6">
        <v>17.236111111111111</v>
      </c>
      <c r="M12" s="28">
        <v>4.7222222222222221E-2</v>
      </c>
      <c r="N12" s="6">
        <v>2.1666666666666665</v>
      </c>
      <c r="O12" s="28">
        <v>5.9360730593607299E-3</v>
      </c>
      <c r="P12" s="6">
        <v>15.375</v>
      </c>
      <c r="Q12" s="28">
        <v>4.212328767123287E-2</v>
      </c>
      <c r="R12" s="6">
        <v>2.1493055555555554</v>
      </c>
      <c r="S12" s="28">
        <v>5.888508371385083E-3</v>
      </c>
      <c r="T12" s="6">
        <v>16.458333333333332</v>
      </c>
      <c r="U12" s="28">
        <v>4.509132420091324E-2</v>
      </c>
      <c r="V12" s="6">
        <v>155.66874999999999</v>
      </c>
      <c r="W12" s="31">
        <v>4.3751756604834172E-2</v>
      </c>
    </row>
    <row r="13" spans="1:23" ht="18" customHeight="1" x14ac:dyDescent="0.3">
      <c r="A13" s="21" t="s">
        <v>22</v>
      </c>
      <c r="B13" s="6">
        <v>0.72916666666666663</v>
      </c>
      <c r="C13" s="28">
        <v>1.9977168949771693E-3</v>
      </c>
      <c r="D13" s="6" t="s">
        <v>5</v>
      </c>
      <c r="E13" s="28" t="s">
        <v>5</v>
      </c>
      <c r="F13" s="6" t="s">
        <v>5</v>
      </c>
      <c r="G13" s="28" t="s">
        <v>5</v>
      </c>
      <c r="H13" s="6">
        <v>45.15347222222222</v>
      </c>
      <c r="I13" s="28">
        <v>0.12370814307458143</v>
      </c>
      <c r="J13" s="6">
        <v>9.9791666666666661</v>
      </c>
      <c r="K13" s="28">
        <v>2.734018264840183E-2</v>
      </c>
      <c r="L13" s="6">
        <v>6.4027777777777777</v>
      </c>
      <c r="M13" s="28">
        <v>1.754185692541857E-2</v>
      </c>
      <c r="N13" s="6">
        <v>47.482638888888886</v>
      </c>
      <c r="O13" s="28">
        <v>0.13008942161339421</v>
      </c>
      <c r="P13" s="6">
        <v>0.66666666666666663</v>
      </c>
      <c r="Q13" s="28">
        <v>1.8264840182648397E-3</v>
      </c>
      <c r="R13" s="6" t="s">
        <v>5</v>
      </c>
      <c r="S13" s="28" t="s">
        <v>5</v>
      </c>
      <c r="T13" s="6" t="s">
        <v>5</v>
      </c>
      <c r="U13" s="28" t="s">
        <v>5</v>
      </c>
      <c r="V13" s="6">
        <v>110.41388888888889</v>
      </c>
      <c r="W13" s="31">
        <v>3.1032571357191931E-2</v>
      </c>
    </row>
    <row r="14" spans="1:23" ht="18" customHeight="1" x14ac:dyDescent="0.3">
      <c r="A14" s="21" t="s">
        <v>23</v>
      </c>
      <c r="B14" s="6">
        <v>10.527777777777779</v>
      </c>
      <c r="C14" s="28">
        <v>2.8843226788432277E-2</v>
      </c>
      <c r="D14" s="6" t="s">
        <v>5</v>
      </c>
      <c r="E14" s="28" t="s">
        <v>5</v>
      </c>
      <c r="F14" s="6">
        <v>2.21875</v>
      </c>
      <c r="G14" s="28">
        <v>6.0787671232876732E-3</v>
      </c>
      <c r="H14" s="6">
        <v>22.913888888888888</v>
      </c>
      <c r="I14" s="28">
        <v>6.277777777777778E-2</v>
      </c>
      <c r="J14" s="6">
        <v>3.6979166666666665</v>
      </c>
      <c r="K14" s="28">
        <v>1.0131278538812787E-2</v>
      </c>
      <c r="L14" s="6">
        <v>20.444444444444443</v>
      </c>
      <c r="M14" s="28">
        <v>5.6012176560121758E-2</v>
      </c>
      <c r="N14" s="6">
        <v>35.3125</v>
      </c>
      <c r="O14" s="28">
        <v>9.6746575342465752E-2</v>
      </c>
      <c r="P14" s="6">
        <v>0.41666666666666669</v>
      </c>
      <c r="Q14" s="28">
        <v>1.1415525114155251E-3</v>
      </c>
      <c r="R14" s="6" t="s">
        <v>5</v>
      </c>
      <c r="S14" s="28" t="s">
        <v>5</v>
      </c>
      <c r="T14" s="6" t="s">
        <v>5</v>
      </c>
      <c r="U14" s="28" t="s">
        <v>5</v>
      </c>
      <c r="V14" s="6">
        <v>95.531944444444449</v>
      </c>
      <c r="W14" s="31">
        <v>2.6849900068702769E-2</v>
      </c>
    </row>
    <row r="15" spans="1:23" ht="18" customHeight="1" x14ac:dyDescent="0.3">
      <c r="A15" s="21" t="s">
        <v>27</v>
      </c>
      <c r="B15" s="6">
        <v>2.7604166666666665</v>
      </c>
      <c r="C15" s="28">
        <v>7.5627853881278561E-3</v>
      </c>
      <c r="D15" s="6" t="s">
        <v>5</v>
      </c>
      <c r="E15" s="28" t="s">
        <v>5</v>
      </c>
      <c r="F15" s="6" t="s">
        <v>5</v>
      </c>
      <c r="G15" s="28" t="s">
        <v>5</v>
      </c>
      <c r="H15" s="6">
        <v>19.708333333333332</v>
      </c>
      <c r="I15" s="28">
        <v>5.3995433789954334E-2</v>
      </c>
      <c r="J15" s="6">
        <v>0.10416666666666667</v>
      </c>
      <c r="K15" s="28">
        <v>2.8538812785388132E-4</v>
      </c>
      <c r="L15" s="6">
        <v>2.4375</v>
      </c>
      <c r="M15" s="28">
        <v>6.6780821917808222E-3</v>
      </c>
      <c r="N15" s="6">
        <v>2.0833333333333332E-2</v>
      </c>
      <c r="O15" s="28">
        <v>5.7077625570776254E-5</v>
      </c>
      <c r="P15" s="6">
        <v>27.291666666666668</v>
      </c>
      <c r="Q15" s="28">
        <v>7.4771689497716884E-2</v>
      </c>
      <c r="R15" s="6">
        <v>13.586805555555555</v>
      </c>
      <c r="S15" s="28">
        <v>3.7224124809741251E-2</v>
      </c>
      <c r="T15" s="6">
        <v>4.90625</v>
      </c>
      <c r="U15" s="28">
        <v>1.3441780821917809E-2</v>
      </c>
      <c r="V15" s="6">
        <v>70.815972222222229</v>
      </c>
      <c r="W15" s="31">
        <v>1.9903308662794331E-2</v>
      </c>
    </row>
    <row r="16" spans="1:23" ht="18" customHeight="1" x14ac:dyDescent="0.3">
      <c r="A16" s="21" t="s">
        <v>25</v>
      </c>
      <c r="B16" s="6">
        <v>4.8159722222222223</v>
      </c>
      <c r="C16" s="28">
        <v>1.319444444444445E-2</v>
      </c>
      <c r="D16" s="6">
        <v>8.3333333333333329E-2</v>
      </c>
      <c r="E16" s="28">
        <v>3.0525030525030525E-4</v>
      </c>
      <c r="F16" s="6">
        <v>0.1875</v>
      </c>
      <c r="G16" s="28">
        <v>5.1369863013698647E-4</v>
      </c>
      <c r="H16" s="6">
        <v>0.34027777777777779</v>
      </c>
      <c r="I16" s="28">
        <v>9.3226788432267886E-4</v>
      </c>
      <c r="J16" s="6" t="s">
        <v>5</v>
      </c>
      <c r="K16" s="28" t="s">
        <v>5</v>
      </c>
      <c r="L16" s="6">
        <v>1.0416666666666667</v>
      </c>
      <c r="M16" s="28">
        <v>2.8538812785388131E-3</v>
      </c>
      <c r="N16" s="6" t="s">
        <v>5</v>
      </c>
      <c r="O16" s="28" t="s">
        <v>5</v>
      </c>
      <c r="P16" s="6">
        <v>42.871527777777779</v>
      </c>
      <c r="Q16" s="28">
        <v>0.11745624048706239</v>
      </c>
      <c r="R16" s="6">
        <v>14.1875</v>
      </c>
      <c r="S16" s="28">
        <v>3.886986301369863E-2</v>
      </c>
      <c r="T16" s="6">
        <v>4.708333333333333</v>
      </c>
      <c r="U16" s="28">
        <v>1.2899543378995433E-2</v>
      </c>
      <c r="V16" s="6">
        <v>68.236111111111114</v>
      </c>
      <c r="W16" s="31">
        <v>1.9178221222909252E-2</v>
      </c>
    </row>
    <row r="17" spans="1:23" ht="18" customHeight="1" x14ac:dyDescent="0.3">
      <c r="A17" s="21" t="s">
        <v>26</v>
      </c>
      <c r="B17" s="6" t="s">
        <v>5</v>
      </c>
      <c r="C17" s="28" t="s">
        <v>5</v>
      </c>
      <c r="D17" s="6" t="s">
        <v>5</v>
      </c>
      <c r="E17" s="28" t="s">
        <v>5</v>
      </c>
      <c r="F17" s="6">
        <v>12.364583333333334</v>
      </c>
      <c r="G17" s="28">
        <v>3.387557077625572E-2</v>
      </c>
      <c r="H17" s="6">
        <v>11.096527777777778</v>
      </c>
      <c r="I17" s="28">
        <v>3.0401445966514461E-2</v>
      </c>
      <c r="J17" s="6" t="s">
        <v>5</v>
      </c>
      <c r="K17" s="28" t="s">
        <v>5</v>
      </c>
      <c r="L17" s="6" t="s">
        <v>5</v>
      </c>
      <c r="M17" s="28" t="s">
        <v>5</v>
      </c>
      <c r="N17" s="6" t="s">
        <v>5</v>
      </c>
      <c r="O17" s="28" t="s">
        <v>5</v>
      </c>
      <c r="P17" s="6">
        <v>25.5</v>
      </c>
      <c r="Q17" s="28">
        <v>6.9863013698630128E-2</v>
      </c>
      <c r="R17" s="6">
        <v>18.0625</v>
      </c>
      <c r="S17" s="28">
        <v>4.9486301369863012E-2</v>
      </c>
      <c r="T17" s="6" t="s">
        <v>5</v>
      </c>
      <c r="U17" s="28" t="s">
        <v>5</v>
      </c>
      <c r="V17" s="6">
        <v>67.023611111111109</v>
      </c>
      <c r="W17" s="31">
        <v>1.8837439885079008E-2</v>
      </c>
    </row>
    <row r="18" spans="1:23" ht="18" customHeight="1" x14ac:dyDescent="0.3">
      <c r="A18" s="21" t="s">
        <v>143</v>
      </c>
      <c r="B18" s="6" t="s">
        <v>5</v>
      </c>
      <c r="C18" s="28" t="s">
        <v>5</v>
      </c>
      <c r="D18" s="6" t="s">
        <v>5</v>
      </c>
      <c r="E18" s="28" t="s">
        <v>5</v>
      </c>
      <c r="F18" s="6">
        <v>14.649305555555555</v>
      </c>
      <c r="G18" s="28">
        <v>4.0135083713850848E-2</v>
      </c>
      <c r="H18" s="6">
        <v>1.2354166666666666</v>
      </c>
      <c r="I18" s="28">
        <v>3.3847031963470317E-3</v>
      </c>
      <c r="J18" s="6" t="s">
        <v>5</v>
      </c>
      <c r="K18" s="28" t="s">
        <v>5</v>
      </c>
      <c r="L18" s="6" t="s">
        <v>5</v>
      </c>
      <c r="M18" s="28" t="s">
        <v>5</v>
      </c>
      <c r="N18" s="6">
        <v>0.66666666666666663</v>
      </c>
      <c r="O18" s="28">
        <v>1.8264840182648401E-3</v>
      </c>
      <c r="P18" s="6" t="s">
        <v>5</v>
      </c>
      <c r="Q18" s="28" t="s">
        <v>5</v>
      </c>
      <c r="R18" s="6">
        <v>35.947916666666664</v>
      </c>
      <c r="S18" s="28">
        <v>9.8487442922374421E-2</v>
      </c>
      <c r="T18" s="6" t="s">
        <v>5</v>
      </c>
      <c r="U18" s="28" t="s">
        <v>5</v>
      </c>
      <c r="V18" s="6">
        <v>52.499305555555559</v>
      </c>
      <c r="W18" s="31">
        <v>1.4755285428767723E-2</v>
      </c>
    </row>
    <row r="19" spans="1:23" ht="18" customHeight="1" x14ac:dyDescent="0.3">
      <c r="A19" s="21" t="s">
        <v>31</v>
      </c>
      <c r="B19" s="6">
        <v>3.786111111111111</v>
      </c>
      <c r="C19" s="28">
        <v>1.0372907153729075E-2</v>
      </c>
      <c r="D19" s="6">
        <v>0.36458333333333331</v>
      </c>
      <c r="E19" s="28">
        <v>1.3354700854700855E-3</v>
      </c>
      <c r="F19" s="6">
        <v>0.27777777777777779</v>
      </c>
      <c r="G19" s="28">
        <v>7.6103500761035036E-4</v>
      </c>
      <c r="H19" s="6">
        <v>4.5020833333333332</v>
      </c>
      <c r="I19" s="28">
        <v>1.2334474885844748E-2</v>
      </c>
      <c r="J19" s="6">
        <v>3.4236111111111112</v>
      </c>
      <c r="K19" s="28">
        <v>9.3797564687975662E-3</v>
      </c>
      <c r="L19" s="6">
        <v>0.66666666666666663</v>
      </c>
      <c r="M19" s="28">
        <v>1.8264840182648401E-3</v>
      </c>
      <c r="N19" s="6">
        <v>5.833333333333333</v>
      </c>
      <c r="O19" s="28">
        <v>1.5981735159817351E-2</v>
      </c>
      <c r="P19" s="6">
        <v>23.975694444444443</v>
      </c>
      <c r="Q19" s="28">
        <v>6.5686834094368332E-2</v>
      </c>
      <c r="R19" s="6">
        <v>8.25</v>
      </c>
      <c r="S19" s="28">
        <v>2.2602739726027398E-2</v>
      </c>
      <c r="T19" s="6">
        <v>4.1666666666666664E-2</v>
      </c>
      <c r="U19" s="28">
        <v>1.1415525114155251E-4</v>
      </c>
      <c r="V19" s="6">
        <v>51.121527777777779</v>
      </c>
      <c r="W19" s="31">
        <v>1.4368051651989257E-2</v>
      </c>
    </row>
    <row r="20" spans="1:23" ht="18" customHeight="1" x14ac:dyDescent="0.3">
      <c r="A20" s="21" t="s">
        <v>28</v>
      </c>
      <c r="B20" s="6">
        <v>15.847222222222221</v>
      </c>
      <c r="C20" s="28">
        <v>4.3417047184170485E-2</v>
      </c>
      <c r="D20" s="6">
        <v>7.104166666666667</v>
      </c>
      <c r="E20" s="28">
        <v>2.6022588522588524E-2</v>
      </c>
      <c r="F20" s="6" t="s">
        <v>5</v>
      </c>
      <c r="G20" s="28" t="s">
        <v>5</v>
      </c>
      <c r="H20" s="6">
        <v>2.9576388888888889</v>
      </c>
      <c r="I20" s="28">
        <v>8.1031202435312023E-3</v>
      </c>
      <c r="J20" s="6">
        <v>4.5798611111111107</v>
      </c>
      <c r="K20" s="28">
        <v>1.2547564687975648E-2</v>
      </c>
      <c r="L20" s="6">
        <v>10.25</v>
      </c>
      <c r="M20" s="28">
        <v>2.8082191780821917E-2</v>
      </c>
      <c r="N20" s="6">
        <v>3.6666666666666665</v>
      </c>
      <c r="O20" s="28">
        <v>1.0045662100456621E-2</v>
      </c>
      <c r="P20" s="6" t="s">
        <v>5</v>
      </c>
      <c r="Q20" s="28" t="s">
        <v>5</v>
      </c>
      <c r="R20" s="6">
        <v>1.0451388888888888</v>
      </c>
      <c r="S20" s="28">
        <v>2.8633942161339419E-3</v>
      </c>
      <c r="T20" s="6">
        <v>1</v>
      </c>
      <c r="U20" s="28">
        <v>2.7397260273972603E-3</v>
      </c>
      <c r="V20" s="6">
        <v>46.450694444444444</v>
      </c>
      <c r="W20" s="31">
        <v>1.3055282305914684E-2</v>
      </c>
    </row>
    <row r="21" spans="1:23" ht="18" customHeight="1" x14ac:dyDescent="0.3">
      <c r="A21" s="21" t="s">
        <v>30</v>
      </c>
      <c r="B21" s="6">
        <v>33.118055555555557</v>
      </c>
      <c r="C21" s="28">
        <v>9.0734398782344017E-2</v>
      </c>
      <c r="D21" s="6">
        <v>5.3611111111111107</v>
      </c>
      <c r="E21" s="28">
        <v>1.9637769637769635E-2</v>
      </c>
      <c r="F21" s="6" t="s">
        <v>5</v>
      </c>
      <c r="G21" s="28" t="s">
        <v>5</v>
      </c>
      <c r="H21" s="6" t="s">
        <v>5</v>
      </c>
      <c r="I21" s="28" t="s">
        <v>5</v>
      </c>
      <c r="J21" s="6">
        <v>2.8958333333333335</v>
      </c>
      <c r="K21" s="28">
        <v>7.9337899543379005E-3</v>
      </c>
      <c r="L21" s="6">
        <v>1.3993055555555556</v>
      </c>
      <c r="M21" s="28">
        <v>3.8337138508371385E-3</v>
      </c>
      <c r="N21" s="6" t="s">
        <v>5</v>
      </c>
      <c r="O21" s="28" t="s">
        <v>5</v>
      </c>
      <c r="P21" s="6" t="s">
        <v>5</v>
      </c>
      <c r="Q21" s="28" t="s">
        <v>5</v>
      </c>
      <c r="R21" s="6" t="s">
        <v>5</v>
      </c>
      <c r="S21" s="28" t="s">
        <v>5</v>
      </c>
      <c r="T21" s="6" t="s">
        <v>5</v>
      </c>
      <c r="U21" s="28" t="s">
        <v>5</v>
      </c>
      <c r="V21" s="6">
        <v>42.774305555555557</v>
      </c>
      <c r="W21" s="31">
        <v>1.2022008306789083E-2</v>
      </c>
    </row>
    <row r="22" spans="1:23" ht="18" customHeight="1" x14ac:dyDescent="0.3">
      <c r="A22" s="21" t="s">
        <v>29</v>
      </c>
      <c r="B22" s="6">
        <v>5.395833333333333</v>
      </c>
      <c r="C22" s="28">
        <v>1.4783105022831054E-2</v>
      </c>
      <c r="D22" s="6">
        <v>3.3229166666666665</v>
      </c>
      <c r="E22" s="28">
        <v>1.2171855921855922E-2</v>
      </c>
      <c r="F22" s="6">
        <v>6.7048611111111107</v>
      </c>
      <c r="G22" s="28">
        <v>1.8369482496194831E-2</v>
      </c>
      <c r="H22" s="6" t="s">
        <v>5</v>
      </c>
      <c r="I22" s="28" t="s">
        <v>5</v>
      </c>
      <c r="J22" s="6">
        <v>1.8784722222222223</v>
      </c>
      <c r="K22" s="28">
        <v>5.1464992389649933E-3</v>
      </c>
      <c r="L22" s="6">
        <v>4.1666666666666664E-2</v>
      </c>
      <c r="M22" s="28">
        <v>1.1415525114155251E-4</v>
      </c>
      <c r="N22" s="6">
        <v>4.333333333333333</v>
      </c>
      <c r="O22" s="28">
        <v>1.187214611872146E-2</v>
      </c>
      <c r="P22" s="6">
        <v>13.125</v>
      </c>
      <c r="Q22" s="28">
        <v>3.5958904109589032E-2</v>
      </c>
      <c r="R22" s="6">
        <v>4.1701388888888893</v>
      </c>
      <c r="S22" s="28">
        <v>1.1425038051750382E-2</v>
      </c>
      <c r="T22" s="6">
        <v>2.7291666666666665</v>
      </c>
      <c r="U22" s="28">
        <v>7.4771689497716894E-3</v>
      </c>
      <c r="V22" s="6">
        <v>41.701388888888886</v>
      </c>
      <c r="W22" s="31">
        <v>1.1720457810255448E-2</v>
      </c>
    </row>
    <row r="23" spans="1:23" ht="18" customHeight="1" x14ac:dyDescent="0.3">
      <c r="A23" s="21" t="s">
        <v>33</v>
      </c>
      <c r="B23" s="6">
        <v>2.1527777777777777</v>
      </c>
      <c r="C23" s="28">
        <v>5.8980213089802145E-3</v>
      </c>
      <c r="D23" s="6" t="s">
        <v>5</v>
      </c>
      <c r="E23" s="28" t="s">
        <v>5</v>
      </c>
      <c r="F23" s="6">
        <v>1.0625</v>
      </c>
      <c r="G23" s="28">
        <v>2.9109589041095901E-3</v>
      </c>
      <c r="H23" s="6">
        <v>5.0472222222222225</v>
      </c>
      <c r="I23" s="28">
        <v>1.3828006088280062E-2</v>
      </c>
      <c r="J23" s="6">
        <v>7.21875</v>
      </c>
      <c r="K23" s="28">
        <v>1.9777397260273975E-2</v>
      </c>
      <c r="L23" s="6" t="s">
        <v>5</v>
      </c>
      <c r="M23" s="28" t="s">
        <v>5</v>
      </c>
      <c r="N23" s="6">
        <v>4.1666666666666664E-2</v>
      </c>
      <c r="O23" s="28">
        <v>1.1415525114155251E-4</v>
      </c>
      <c r="P23" s="6">
        <v>8.46875</v>
      </c>
      <c r="Q23" s="28">
        <v>2.3202054794520543E-2</v>
      </c>
      <c r="R23" s="6">
        <v>9.9097222222222214</v>
      </c>
      <c r="S23" s="28">
        <v>2.7149923896499235E-2</v>
      </c>
      <c r="T23" s="6">
        <v>1.1944444444444444</v>
      </c>
      <c r="U23" s="28">
        <v>3.2724505327245052E-3</v>
      </c>
      <c r="V23" s="6">
        <v>35.095833333333331</v>
      </c>
      <c r="W23" s="31">
        <v>9.8639216788457933E-3</v>
      </c>
    </row>
    <row r="24" spans="1:23" ht="18" customHeight="1" x14ac:dyDescent="0.3">
      <c r="A24" s="21" t="s">
        <v>47</v>
      </c>
      <c r="B24" s="6" t="s">
        <v>5</v>
      </c>
      <c r="C24" s="28" t="s">
        <v>5</v>
      </c>
      <c r="D24" s="6">
        <v>1.4375</v>
      </c>
      <c r="E24" s="28">
        <v>5.2655677655677659E-3</v>
      </c>
      <c r="F24" s="6" t="s">
        <v>5</v>
      </c>
      <c r="G24" s="28" t="s">
        <v>5</v>
      </c>
      <c r="H24" s="6" t="s">
        <v>5</v>
      </c>
      <c r="I24" s="28" t="s">
        <v>5</v>
      </c>
      <c r="J24" s="6">
        <v>2.0833333333333332E-2</v>
      </c>
      <c r="K24" s="28">
        <v>5.7077625570776261E-5</v>
      </c>
      <c r="L24" s="6">
        <v>25.765972222222221</v>
      </c>
      <c r="M24" s="28">
        <v>7.0591704718417039E-2</v>
      </c>
      <c r="N24" s="6" t="s">
        <v>5</v>
      </c>
      <c r="O24" s="28" t="s">
        <v>5</v>
      </c>
      <c r="P24" s="6" t="s">
        <v>5</v>
      </c>
      <c r="Q24" s="28" t="s">
        <v>5</v>
      </c>
      <c r="R24" s="6" t="s">
        <v>5</v>
      </c>
      <c r="S24" s="28" t="s">
        <v>5</v>
      </c>
      <c r="T24" s="6" t="s">
        <v>5</v>
      </c>
      <c r="U24" s="28" t="s">
        <v>5</v>
      </c>
      <c r="V24" s="6">
        <v>27.224305555555556</v>
      </c>
      <c r="W24" s="31">
        <v>7.6515754793579412E-3</v>
      </c>
    </row>
    <row r="25" spans="1:23" ht="18" customHeight="1" x14ac:dyDescent="0.3">
      <c r="A25" s="21" t="s">
        <v>32</v>
      </c>
      <c r="B25" s="6">
        <v>4.3402777777777777</v>
      </c>
      <c r="C25" s="28">
        <v>1.1891171993911723E-2</v>
      </c>
      <c r="D25" s="6">
        <v>0.98958333333333337</v>
      </c>
      <c r="E25" s="28">
        <v>3.624847374847375E-3</v>
      </c>
      <c r="F25" s="6" t="s">
        <v>5</v>
      </c>
      <c r="G25" s="28" t="s">
        <v>5</v>
      </c>
      <c r="H25" s="6">
        <v>2.1777777777777776</v>
      </c>
      <c r="I25" s="28">
        <v>5.9665144596651445E-3</v>
      </c>
      <c r="J25" s="6">
        <v>7.5</v>
      </c>
      <c r="K25" s="28">
        <v>2.0547945205479454E-2</v>
      </c>
      <c r="L25" s="6">
        <v>4.4930555555555554</v>
      </c>
      <c r="M25" s="28">
        <v>1.2309741248097411E-2</v>
      </c>
      <c r="N25" s="6">
        <v>4.552083333333333</v>
      </c>
      <c r="O25" s="28">
        <v>1.2471461187214612E-2</v>
      </c>
      <c r="P25" s="6" t="s">
        <v>5</v>
      </c>
      <c r="Q25" s="28" t="s">
        <v>5</v>
      </c>
      <c r="R25" s="6">
        <v>0.83333333333333337</v>
      </c>
      <c r="S25" s="28">
        <v>2.2831050228310505E-3</v>
      </c>
      <c r="T25" s="6" t="s">
        <v>5</v>
      </c>
      <c r="U25" s="28" t="s">
        <v>5</v>
      </c>
      <c r="V25" s="6">
        <v>24.886111111111113</v>
      </c>
      <c r="W25" s="31">
        <v>6.9944100930610211E-3</v>
      </c>
    </row>
    <row r="26" spans="1:23" ht="18" customHeight="1" x14ac:dyDescent="0.3">
      <c r="A26" s="21" t="s">
        <v>35</v>
      </c>
      <c r="B26" s="6" t="s">
        <v>5</v>
      </c>
      <c r="C26" s="28" t="s">
        <v>5</v>
      </c>
      <c r="D26" s="6">
        <v>12.006944444444445</v>
      </c>
      <c r="E26" s="28">
        <v>4.3981481481481483E-2</v>
      </c>
      <c r="F26" s="6" t="s">
        <v>5</v>
      </c>
      <c r="G26" s="28" t="s">
        <v>5</v>
      </c>
      <c r="H26" s="6" t="s">
        <v>5</v>
      </c>
      <c r="I26" s="28" t="s">
        <v>5</v>
      </c>
      <c r="J26" s="6" t="s">
        <v>5</v>
      </c>
      <c r="K26" s="28" t="s">
        <v>5</v>
      </c>
      <c r="L26" s="6">
        <v>7.802083333333333</v>
      </c>
      <c r="M26" s="28">
        <v>2.1375570776255706E-2</v>
      </c>
      <c r="N26" s="6" t="s">
        <v>5</v>
      </c>
      <c r="O26" s="28" t="s">
        <v>5</v>
      </c>
      <c r="P26" s="6" t="s">
        <v>5</v>
      </c>
      <c r="Q26" s="28" t="s">
        <v>5</v>
      </c>
      <c r="R26" s="6" t="s">
        <v>5</v>
      </c>
      <c r="S26" s="28" t="s">
        <v>5</v>
      </c>
      <c r="T26" s="6" t="s">
        <v>5</v>
      </c>
      <c r="U26" s="28" t="s">
        <v>5</v>
      </c>
      <c r="V26" s="6">
        <v>19.809027777777779</v>
      </c>
      <c r="W26" s="31">
        <v>5.5674614327649741E-3</v>
      </c>
    </row>
    <row r="27" spans="1:23" ht="18" customHeight="1" x14ac:dyDescent="0.3">
      <c r="A27" s="21" t="s">
        <v>80</v>
      </c>
      <c r="B27" s="6" t="s">
        <v>5</v>
      </c>
      <c r="C27" s="28" t="s">
        <v>5</v>
      </c>
      <c r="D27" s="6" t="s">
        <v>5</v>
      </c>
      <c r="E27" s="28" t="s">
        <v>5</v>
      </c>
      <c r="F27" s="6" t="s">
        <v>5</v>
      </c>
      <c r="G27" s="28" t="s">
        <v>5</v>
      </c>
      <c r="H27" s="6" t="s">
        <v>5</v>
      </c>
      <c r="I27" s="28" t="s">
        <v>5</v>
      </c>
      <c r="J27" s="6" t="s">
        <v>5</v>
      </c>
      <c r="K27" s="28" t="s">
        <v>5</v>
      </c>
      <c r="L27" s="6" t="s">
        <v>5</v>
      </c>
      <c r="M27" s="28" t="s">
        <v>5</v>
      </c>
      <c r="N27" s="6">
        <v>10.34375</v>
      </c>
      <c r="O27" s="28">
        <v>2.8339041095890413E-2</v>
      </c>
      <c r="P27" s="6" t="s">
        <v>5</v>
      </c>
      <c r="Q27" s="28" t="s">
        <v>5</v>
      </c>
      <c r="R27" s="6" t="s">
        <v>5</v>
      </c>
      <c r="S27" s="28" t="s">
        <v>5</v>
      </c>
      <c r="T27" s="6" t="s">
        <v>5</v>
      </c>
      <c r="U27" s="28" t="s">
        <v>5</v>
      </c>
      <c r="V27" s="6">
        <v>10.34375</v>
      </c>
      <c r="W27" s="31">
        <v>2.9071810005621137E-3</v>
      </c>
    </row>
    <row r="28" spans="1:23" ht="18" customHeight="1" x14ac:dyDescent="0.3">
      <c r="A28" s="21" t="s">
        <v>36</v>
      </c>
      <c r="B28" s="6">
        <v>0.5</v>
      </c>
      <c r="C28" s="28">
        <v>1.3698630136986306E-3</v>
      </c>
      <c r="D28" s="6">
        <v>0.5</v>
      </c>
      <c r="E28" s="28">
        <v>1.8315018315018315E-3</v>
      </c>
      <c r="F28" s="6" t="s">
        <v>5</v>
      </c>
      <c r="G28" s="28" t="s">
        <v>5</v>
      </c>
      <c r="H28" s="6" t="s">
        <v>5</v>
      </c>
      <c r="I28" s="28" t="s">
        <v>5</v>
      </c>
      <c r="J28" s="6" t="s">
        <v>5</v>
      </c>
      <c r="K28" s="28" t="s">
        <v>5</v>
      </c>
      <c r="L28" s="6">
        <v>1.7430555555555556</v>
      </c>
      <c r="M28" s="28">
        <v>4.7754946727549472E-3</v>
      </c>
      <c r="N28" s="6">
        <v>2.5416666666666665</v>
      </c>
      <c r="O28" s="28">
        <v>6.9634703196347026E-3</v>
      </c>
      <c r="P28" s="6" t="s">
        <v>5</v>
      </c>
      <c r="Q28" s="28" t="s">
        <v>5</v>
      </c>
      <c r="R28" s="6">
        <v>3.5104166666666665</v>
      </c>
      <c r="S28" s="28">
        <v>9.6175799086757989E-3</v>
      </c>
      <c r="T28" s="6" t="s">
        <v>5</v>
      </c>
      <c r="U28" s="28" t="s">
        <v>5</v>
      </c>
      <c r="V28" s="6">
        <v>8.7951388888888893</v>
      </c>
      <c r="W28" s="31">
        <v>2.4719333583161579E-3</v>
      </c>
    </row>
    <row r="29" spans="1:23" ht="18" customHeight="1" x14ac:dyDescent="0.3">
      <c r="A29" s="21" t="s">
        <v>39</v>
      </c>
      <c r="B29" s="6">
        <v>1.0361111111111112</v>
      </c>
      <c r="C29" s="28">
        <v>2.8386605783866071E-3</v>
      </c>
      <c r="D29" s="6" t="s">
        <v>5</v>
      </c>
      <c r="E29" s="28" t="s">
        <v>5</v>
      </c>
      <c r="F29" s="6" t="s">
        <v>5</v>
      </c>
      <c r="G29" s="28" t="s">
        <v>5</v>
      </c>
      <c r="H29" s="6">
        <v>3.3208333333333333</v>
      </c>
      <c r="I29" s="28">
        <v>9.0981735159817358E-3</v>
      </c>
      <c r="J29" s="6">
        <v>2.0833333333333332E-2</v>
      </c>
      <c r="K29" s="28">
        <v>5.7077625570776261E-5</v>
      </c>
      <c r="L29" s="6">
        <v>0.4375</v>
      </c>
      <c r="M29" s="28">
        <v>1.1986301369863014E-3</v>
      </c>
      <c r="N29" s="6">
        <v>0.97847222222222219</v>
      </c>
      <c r="O29" s="28">
        <v>2.6807458143074578E-3</v>
      </c>
      <c r="P29" s="6">
        <v>0.85416666666666663</v>
      </c>
      <c r="Q29" s="28">
        <v>2.3401826484018258E-3</v>
      </c>
      <c r="R29" s="6">
        <v>0.14583333333333334</v>
      </c>
      <c r="S29" s="28">
        <v>3.9954337899543381E-4</v>
      </c>
      <c r="T29" s="6">
        <v>9.375E-2</v>
      </c>
      <c r="U29" s="28">
        <v>2.5684931506849313E-4</v>
      </c>
      <c r="V29" s="6">
        <v>6.8875000000000002</v>
      </c>
      <c r="W29" s="31">
        <v>1.9357785272625071E-3</v>
      </c>
    </row>
    <row r="30" spans="1:23" ht="18" customHeight="1" x14ac:dyDescent="0.3">
      <c r="A30" s="21" t="s">
        <v>38</v>
      </c>
      <c r="B30" s="6">
        <v>0.30208333333333331</v>
      </c>
      <c r="C30" s="28">
        <v>8.2762557077625592E-4</v>
      </c>
      <c r="D30" s="6">
        <v>0.1875</v>
      </c>
      <c r="E30" s="28">
        <v>6.8681318681318687E-4</v>
      </c>
      <c r="F30" s="6">
        <v>0.30208333333333331</v>
      </c>
      <c r="G30" s="28">
        <v>8.2762557077625592E-4</v>
      </c>
      <c r="H30" s="6">
        <v>0.30208333333333331</v>
      </c>
      <c r="I30" s="28">
        <v>8.2762557077625571E-4</v>
      </c>
      <c r="J30" s="6">
        <v>0.30208333333333331</v>
      </c>
      <c r="K30" s="28">
        <v>8.2762557077625581E-4</v>
      </c>
      <c r="L30" s="6">
        <v>0.65625</v>
      </c>
      <c r="M30" s="28">
        <v>1.797945205479452E-3</v>
      </c>
      <c r="N30" s="6">
        <v>0.30208333333333331</v>
      </c>
      <c r="O30" s="28">
        <v>8.2762557077625571E-4</v>
      </c>
      <c r="P30" s="6">
        <v>1.3854166666666667</v>
      </c>
      <c r="Q30" s="28">
        <v>3.7956621004566204E-3</v>
      </c>
      <c r="R30" s="6">
        <v>1.6458333333333333</v>
      </c>
      <c r="S30" s="28">
        <v>4.5091324200913236E-3</v>
      </c>
      <c r="T30" s="6">
        <v>0.30208333333333331</v>
      </c>
      <c r="U30" s="28">
        <v>8.2762557077625571E-4</v>
      </c>
      <c r="V30" s="6">
        <v>5.6875</v>
      </c>
      <c r="W30" s="31">
        <v>1.5985103991006183E-3</v>
      </c>
    </row>
    <row r="31" spans="1:23" ht="18" customHeight="1" x14ac:dyDescent="0.3">
      <c r="A31" s="21" t="s">
        <v>24</v>
      </c>
      <c r="B31" s="6" t="s">
        <v>5</v>
      </c>
      <c r="C31" s="28" t="s">
        <v>5</v>
      </c>
      <c r="D31" s="6" t="s">
        <v>5</v>
      </c>
      <c r="E31" s="28" t="s">
        <v>5</v>
      </c>
      <c r="F31" s="6" t="s">
        <v>5</v>
      </c>
      <c r="G31" s="28" t="s">
        <v>5</v>
      </c>
      <c r="H31" s="6" t="s">
        <v>5</v>
      </c>
      <c r="I31" s="28" t="s">
        <v>5</v>
      </c>
      <c r="J31" s="6" t="s">
        <v>5</v>
      </c>
      <c r="K31" s="28" t="s">
        <v>5</v>
      </c>
      <c r="L31" s="6">
        <v>3.2395833333333335</v>
      </c>
      <c r="M31" s="28">
        <v>8.8755707762557083E-3</v>
      </c>
      <c r="N31" s="6">
        <v>0.4548611111111111</v>
      </c>
      <c r="O31" s="28">
        <v>1.2461948249619483E-3</v>
      </c>
      <c r="P31" s="6" t="s">
        <v>5</v>
      </c>
      <c r="Q31" s="28" t="s">
        <v>5</v>
      </c>
      <c r="R31" s="6" t="s">
        <v>5</v>
      </c>
      <c r="S31" s="28" t="s">
        <v>5</v>
      </c>
      <c r="T31" s="6" t="s">
        <v>5</v>
      </c>
      <c r="U31" s="28" t="s">
        <v>5</v>
      </c>
      <c r="V31" s="6">
        <v>3.6944444444444446</v>
      </c>
      <c r="W31" s="31">
        <v>1.0383486353132223E-3</v>
      </c>
    </row>
    <row r="32" spans="1:23" ht="18" customHeight="1" x14ac:dyDescent="0.3">
      <c r="A32" s="21" t="s">
        <v>34</v>
      </c>
      <c r="B32" s="6" t="s">
        <v>5</v>
      </c>
      <c r="C32" s="28" t="s">
        <v>5</v>
      </c>
      <c r="D32" s="6" t="s">
        <v>5</v>
      </c>
      <c r="E32" s="28" t="s">
        <v>5</v>
      </c>
      <c r="F32" s="6" t="s">
        <v>5</v>
      </c>
      <c r="G32" s="28" t="s">
        <v>5</v>
      </c>
      <c r="H32" s="6" t="s">
        <v>5</v>
      </c>
      <c r="I32" s="28" t="s">
        <v>5</v>
      </c>
      <c r="J32" s="6" t="s">
        <v>5</v>
      </c>
      <c r="K32" s="28" t="s">
        <v>5</v>
      </c>
      <c r="L32" s="6">
        <v>3.6076388888888888</v>
      </c>
      <c r="M32" s="28">
        <v>9.8839421613394207E-3</v>
      </c>
      <c r="N32" s="6" t="s">
        <v>5</v>
      </c>
      <c r="O32" s="28" t="s">
        <v>5</v>
      </c>
      <c r="P32" s="6" t="s">
        <v>5</v>
      </c>
      <c r="Q32" s="28" t="s">
        <v>5</v>
      </c>
      <c r="R32" s="6" t="s">
        <v>5</v>
      </c>
      <c r="S32" s="28" t="s">
        <v>5</v>
      </c>
      <c r="T32" s="6" t="s">
        <v>5</v>
      </c>
      <c r="U32" s="28" t="s">
        <v>5</v>
      </c>
      <c r="V32" s="6">
        <v>3.6076388888888888</v>
      </c>
      <c r="W32" s="31">
        <v>1.0139513459496597E-3</v>
      </c>
    </row>
    <row r="33" spans="1:23" ht="18" customHeight="1" x14ac:dyDescent="0.3">
      <c r="A33" s="21" t="s">
        <v>37</v>
      </c>
      <c r="B33" s="6">
        <v>6.25E-2</v>
      </c>
      <c r="C33" s="28">
        <v>1.7123287671232882E-4</v>
      </c>
      <c r="D33" s="6" t="s">
        <v>5</v>
      </c>
      <c r="E33" s="28" t="s">
        <v>5</v>
      </c>
      <c r="F33" s="6" t="s">
        <v>5</v>
      </c>
      <c r="G33" s="28" t="s">
        <v>5</v>
      </c>
      <c r="H33" s="6" t="s">
        <v>5</v>
      </c>
      <c r="I33" s="28" t="s">
        <v>5</v>
      </c>
      <c r="J33" s="6" t="s">
        <v>5</v>
      </c>
      <c r="K33" s="28" t="s">
        <v>5</v>
      </c>
      <c r="L33" s="6" t="s">
        <v>5</v>
      </c>
      <c r="M33" s="28" t="s">
        <v>5</v>
      </c>
      <c r="N33" s="6" t="s">
        <v>5</v>
      </c>
      <c r="O33" s="28" t="s">
        <v>5</v>
      </c>
      <c r="P33" s="6">
        <v>0.125</v>
      </c>
      <c r="Q33" s="28">
        <v>3.4246575342465748E-4</v>
      </c>
      <c r="R33" s="6">
        <v>0.25</v>
      </c>
      <c r="S33" s="28">
        <v>6.8493150684931507E-4</v>
      </c>
      <c r="T33" s="6">
        <v>1.125</v>
      </c>
      <c r="U33" s="28">
        <v>3.0821917808219177E-3</v>
      </c>
      <c r="V33" s="6">
        <v>1.5625</v>
      </c>
      <c r="W33" s="31">
        <v>4.3915120854412591E-4</v>
      </c>
    </row>
    <row r="34" spans="1:23" ht="18" customHeight="1" x14ac:dyDescent="0.3">
      <c r="A34" s="21" t="s">
        <v>42</v>
      </c>
      <c r="B34" s="6">
        <v>0.14583333333333334</v>
      </c>
      <c r="C34" s="28">
        <v>3.9954337899543392E-4</v>
      </c>
      <c r="D34" s="6" t="s">
        <v>5</v>
      </c>
      <c r="E34" s="28" t="s">
        <v>5</v>
      </c>
      <c r="F34" s="6" t="s">
        <v>5</v>
      </c>
      <c r="G34" s="28" t="s">
        <v>5</v>
      </c>
      <c r="H34" s="6">
        <v>6.9444444444444448E-2</v>
      </c>
      <c r="I34" s="28">
        <v>1.9025875190258754E-4</v>
      </c>
      <c r="J34" s="6" t="s">
        <v>5</v>
      </c>
      <c r="K34" s="28" t="s">
        <v>5</v>
      </c>
      <c r="L34" s="6">
        <v>0.15625</v>
      </c>
      <c r="M34" s="28">
        <v>4.2808219178082189E-4</v>
      </c>
      <c r="N34" s="6" t="s">
        <v>5</v>
      </c>
      <c r="O34" s="28" t="s">
        <v>5</v>
      </c>
      <c r="P34" s="6" t="s">
        <v>5</v>
      </c>
      <c r="Q34" s="28" t="s">
        <v>5</v>
      </c>
      <c r="R34" s="6">
        <v>0.79166666666666663</v>
      </c>
      <c r="S34" s="28">
        <v>2.1689497716894978E-3</v>
      </c>
      <c r="T34" s="6" t="s">
        <v>5</v>
      </c>
      <c r="U34" s="28" t="s">
        <v>5</v>
      </c>
      <c r="V34" s="6">
        <v>1.1631944444444444</v>
      </c>
      <c r="W34" s="31">
        <v>3.2692367747173817E-4</v>
      </c>
    </row>
    <row r="35" spans="1:23" ht="18" customHeight="1" x14ac:dyDescent="0.3">
      <c r="A35" s="21" t="s">
        <v>41</v>
      </c>
      <c r="B35" s="6">
        <v>0.29097222222222224</v>
      </c>
      <c r="C35" s="28">
        <v>7.9718417047184198E-4</v>
      </c>
      <c r="D35" s="6" t="s">
        <v>5</v>
      </c>
      <c r="E35" s="28" t="s">
        <v>5</v>
      </c>
      <c r="F35" s="6" t="s">
        <v>5</v>
      </c>
      <c r="G35" s="28" t="s">
        <v>5</v>
      </c>
      <c r="H35" s="6" t="s">
        <v>5</v>
      </c>
      <c r="I35" s="28" t="s">
        <v>5</v>
      </c>
      <c r="J35" s="6" t="s">
        <v>5</v>
      </c>
      <c r="K35" s="28" t="s">
        <v>5</v>
      </c>
      <c r="L35" s="6">
        <v>0.14791666666666667</v>
      </c>
      <c r="M35" s="28">
        <v>4.0525114155251144E-4</v>
      </c>
      <c r="N35" s="6">
        <v>0.51388888888888884</v>
      </c>
      <c r="O35" s="28">
        <v>1.4079147640791475E-3</v>
      </c>
      <c r="P35" s="6" t="s">
        <v>5</v>
      </c>
      <c r="Q35" s="28" t="s">
        <v>5</v>
      </c>
      <c r="R35" s="6" t="s">
        <v>5</v>
      </c>
      <c r="S35" s="28" t="s">
        <v>5</v>
      </c>
      <c r="T35" s="6">
        <v>0.16666666666666666</v>
      </c>
      <c r="U35" s="28">
        <v>4.5662100456621003E-4</v>
      </c>
      <c r="V35" s="6">
        <v>1.1194444444444445</v>
      </c>
      <c r="W35" s="31">
        <v>3.1462744363250264E-4</v>
      </c>
    </row>
    <row r="36" spans="1:23" ht="18" customHeight="1" x14ac:dyDescent="0.3">
      <c r="A36" s="21" t="s">
        <v>40</v>
      </c>
      <c r="B36" s="6">
        <v>0.2361111111111111</v>
      </c>
      <c r="C36" s="28">
        <v>6.468797564687977E-4</v>
      </c>
      <c r="D36" s="6" t="s">
        <v>5</v>
      </c>
      <c r="E36" s="28" t="s">
        <v>5</v>
      </c>
      <c r="F36" s="6" t="s">
        <v>5</v>
      </c>
      <c r="G36" s="28" t="s">
        <v>5</v>
      </c>
      <c r="H36" s="6">
        <v>0.1701388888888889</v>
      </c>
      <c r="I36" s="28">
        <v>4.6613394216133943E-4</v>
      </c>
      <c r="J36" s="6">
        <v>4.1666666666666664E-2</v>
      </c>
      <c r="K36" s="28">
        <v>1.1415525114155252E-4</v>
      </c>
      <c r="L36" s="6" t="s">
        <v>5</v>
      </c>
      <c r="M36" s="28" t="s">
        <v>5</v>
      </c>
      <c r="N36" s="6">
        <v>0.13541666666666666</v>
      </c>
      <c r="O36" s="28">
        <v>3.7100456621004562E-4</v>
      </c>
      <c r="P36" s="6">
        <v>0.21875</v>
      </c>
      <c r="Q36" s="28">
        <v>5.9931506849315061E-4</v>
      </c>
      <c r="R36" s="6">
        <v>0.125</v>
      </c>
      <c r="S36" s="28">
        <v>3.4246575342465754E-4</v>
      </c>
      <c r="T36" s="6">
        <v>0.125</v>
      </c>
      <c r="U36" s="28">
        <v>3.4246575342465754E-4</v>
      </c>
      <c r="V36" s="6">
        <v>1.0520833333333333</v>
      </c>
      <c r="W36" s="31">
        <v>2.9569514708637808E-4</v>
      </c>
    </row>
    <row r="37" spans="1:23" ht="23.25" customHeight="1" x14ac:dyDescent="0.3">
      <c r="A37" s="11" t="s">
        <v>6</v>
      </c>
      <c r="B37" s="12">
        <v>364.99999999999989</v>
      </c>
      <c r="C37" s="29">
        <v>1</v>
      </c>
      <c r="D37" s="12">
        <v>273</v>
      </c>
      <c r="E37" s="29">
        <v>0.99999999999999989</v>
      </c>
      <c r="F37" s="12">
        <v>364.99999999999989</v>
      </c>
      <c r="G37" s="29">
        <v>1.0000000000000004</v>
      </c>
      <c r="H37" s="12">
        <v>365</v>
      </c>
      <c r="I37" s="29">
        <v>0.99999999999999989</v>
      </c>
      <c r="J37" s="12">
        <v>364.99999999999994</v>
      </c>
      <c r="K37" s="29">
        <v>1</v>
      </c>
      <c r="L37" s="12">
        <v>365</v>
      </c>
      <c r="M37" s="29">
        <v>0.99999999999999989</v>
      </c>
      <c r="N37" s="12">
        <v>365</v>
      </c>
      <c r="O37" s="29">
        <v>0.99999999999999989</v>
      </c>
      <c r="P37" s="12">
        <v>365.00000000000006</v>
      </c>
      <c r="Q37" s="29">
        <v>1</v>
      </c>
      <c r="R37" s="12">
        <v>365</v>
      </c>
      <c r="S37" s="29">
        <v>1</v>
      </c>
      <c r="T37" s="12">
        <v>365</v>
      </c>
      <c r="U37" s="29">
        <v>1</v>
      </c>
      <c r="V37" s="12">
        <v>3558</v>
      </c>
      <c r="W37" s="42">
        <v>1</v>
      </c>
    </row>
    <row r="38" spans="1:23" ht="14.25" customHeight="1" x14ac:dyDescent="0.3">
      <c r="A38" s="55" t="s">
        <v>144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</row>
  </sheetData>
  <sortState xmlns:xlrd2="http://schemas.microsoft.com/office/spreadsheetml/2017/richdata2" ref="A41:L73">
    <sortCondition descending="1" ref="L41:L73"/>
  </sortState>
  <mergeCells count="2">
    <mergeCell ref="A1:L1"/>
    <mergeCell ref="M1:W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6"/>
  <sheetViews>
    <sheetView zoomScaleNormal="100" workbookViewId="0">
      <selection activeCell="A36" sqref="A36:D36"/>
    </sheetView>
  </sheetViews>
  <sheetFormatPr defaultRowHeight="14.25" x14ac:dyDescent="0.3"/>
  <cols>
    <col min="1" max="1" width="16.140625" style="2" customWidth="1"/>
    <col min="2" max="2" width="16.5703125" style="35" customWidth="1"/>
    <col min="3" max="3" width="16.140625" style="35" customWidth="1"/>
    <col min="4" max="4" width="8.85546875" style="35" bestFit="1" customWidth="1"/>
    <col min="5" max="5" width="9.140625" style="2"/>
    <col min="6" max="16384" width="9.140625" style="15"/>
  </cols>
  <sheetData>
    <row r="1" spans="1:4" s="2" customFormat="1" ht="30" customHeight="1" x14ac:dyDescent="0.25">
      <c r="A1" s="82" t="s">
        <v>310</v>
      </c>
      <c r="B1" s="82"/>
      <c r="C1" s="82"/>
      <c r="D1" s="82"/>
    </row>
    <row r="3" spans="1:4" ht="15" customHeight="1" x14ac:dyDescent="0.3">
      <c r="A3" s="43" t="s">
        <v>7</v>
      </c>
      <c r="B3" s="33" t="s">
        <v>43</v>
      </c>
      <c r="C3" s="33" t="s">
        <v>46</v>
      </c>
      <c r="D3" s="34" t="s">
        <v>45</v>
      </c>
    </row>
    <row r="4" spans="1:4" ht="15" customHeight="1" x14ac:dyDescent="0.3">
      <c r="A4" s="40" t="s">
        <v>12</v>
      </c>
      <c r="B4" s="10" t="s">
        <v>27</v>
      </c>
      <c r="C4" s="6">
        <v>2.7604166666666665</v>
      </c>
      <c r="D4" s="92">
        <v>7.5627853881278535E-3</v>
      </c>
    </row>
    <row r="5" spans="1:4" ht="15" customHeight="1" x14ac:dyDescent="0.3">
      <c r="A5" s="145" t="s">
        <v>12</v>
      </c>
      <c r="B5" s="146"/>
      <c r="C5" s="65">
        <v>2.7604166666666665</v>
      </c>
      <c r="D5" s="93">
        <v>7.5627853881278535E-3</v>
      </c>
    </row>
    <row r="6" spans="1:4" ht="15" customHeight="1" x14ac:dyDescent="0.3">
      <c r="A6" s="142" t="s">
        <v>8</v>
      </c>
      <c r="B6" s="10" t="s">
        <v>17</v>
      </c>
      <c r="C6" s="6">
        <v>70.350694444444443</v>
      </c>
      <c r="D6" s="92">
        <v>0.19274162861491628</v>
      </c>
    </row>
    <row r="7" spans="1:4" ht="15" customHeight="1" x14ac:dyDescent="0.3">
      <c r="A7" s="142"/>
      <c r="B7" s="10" t="s">
        <v>20</v>
      </c>
      <c r="C7" s="6">
        <v>64.216666666666669</v>
      </c>
      <c r="D7" s="92">
        <v>0.17593607305936074</v>
      </c>
    </row>
    <row r="8" spans="1:4" ht="15" customHeight="1" x14ac:dyDescent="0.3">
      <c r="A8" s="142"/>
      <c r="B8" s="10" t="s">
        <v>30</v>
      </c>
      <c r="C8" s="6">
        <v>33.118055555555557</v>
      </c>
      <c r="D8" s="92">
        <v>9.0734398782343989E-2</v>
      </c>
    </row>
    <row r="9" spans="1:4" ht="15" customHeight="1" x14ac:dyDescent="0.3">
      <c r="A9" s="142"/>
      <c r="B9" s="10" t="s">
        <v>15</v>
      </c>
      <c r="C9" s="6">
        <v>30.361111111111111</v>
      </c>
      <c r="D9" s="92">
        <v>8.3181126331811267E-2</v>
      </c>
    </row>
    <row r="10" spans="1:4" ht="15" customHeight="1" x14ac:dyDescent="0.3">
      <c r="A10" s="142"/>
      <c r="B10" s="10" t="s">
        <v>28</v>
      </c>
      <c r="C10" s="6">
        <v>15.847222222222221</v>
      </c>
      <c r="D10" s="92">
        <v>4.3417047184170471E-2</v>
      </c>
    </row>
    <row r="11" spans="1:4" ht="15" customHeight="1" x14ac:dyDescent="0.3">
      <c r="A11" s="142"/>
      <c r="B11" s="10" t="s">
        <v>23</v>
      </c>
      <c r="C11" s="6">
        <v>10.527777777777779</v>
      </c>
      <c r="D11" s="92">
        <v>2.884322678843227E-2</v>
      </c>
    </row>
    <row r="12" spans="1:4" ht="15" customHeight="1" x14ac:dyDescent="0.3">
      <c r="A12" s="142"/>
      <c r="B12" s="10" t="s">
        <v>19</v>
      </c>
      <c r="C12" s="6">
        <v>9.7604166666666661</v>
      </c>
      <c r="D12" s="92">
        <v>2.6740867579908675E-2</v>
      </c>
    </row>
    <row r="13" spans="1:4" ht="15" customHeight="1" x14ac:dyDescent="0.3">
      <c r="A13" s="142"/>
      <c r="B13" s="10" t="s">
        <v>32</v>
      </c>
      <c r="C13" s="6">
        <v>4.3402777777777777</v>
      </c>
      <c r="D13" s="92">
        <v>1.1891171993911719E-2</v>
      </c>
    </row>
    <row r="14" spans="1:4" ht="15" customHeight="1" x14ac:dyDescent="0.3">
      <c r="A14" s="142"/>
      <c r="B14" s="10" t="s">
        <v>33</v>
      </c>
      <c r="C14" s="6">
        <v>2.1527777777777777</v>
      </c>
      <c r="D14" s="92">
        <v>5.8980213089802128E-3</v>
      </c>
    </row>
    <row r="15" spans="1:4" ht="15" customHeight="1" x14ac:dyDescent="0.3">
      <c r="A15" s="142"/>
      <c r="B15" s="10" t="s">
        <v>22</v>
      </c>
      <c r="C15" s="6">
        <v>0.72916666666666663</v>
      </c>
      <c r="D15" s="92">
        <v>1.9977168949771688E-3</v>
      </c>
    </row>
    <row r="16" spans="1:4" ht="15" customHeight="1" x14ac:dyDescent="0.3">
      <c r="A16" s="142"/>
      <c r="B16" s="10" t="s">
        <v>36</v>
      </c>
      <c r="C16" s="6">
        <v>0.5</v>
      </c>
      <c r="D16" s="92">
        <v>1.3698630136986301E-3</v>
      </c>
    </row>
    <row r="17" spans="1:4" ht="15" customHeight="1" x14ac:dyDescent="0.3">
      <c r="A17" s="142"/>
      <c r="B17" s="10" t="s">
        <v>18</v>
      </c>
      <c r="C17" s="6">
        <v>0.39583333333333331</v>
      </c>
      <c r="D17" s="92">
        <v>1.0844748858447489E-3</v>
      </c>
    </row>
    <row r="18" spans="1:4" ht="15" customHeight="1" x14ac:dyDescent="0.3">
      <c r="A18" s="142"/>
      <c r="B18" s="10" t="s">
        <v>21</v>
      </c>
      <c r="C18" s="6">
        <v>0.22569444444444445</v>
      </c>
      <c r="D18" s="92">
        <v>6.183409436834094E-4</v>
      </c>
    </row>
    <row r="19" spans="1:4" ht="15" customHeight="1" x14ac:dyDescent="0.3">
      <c r="A19" s="142"/>
      <c r="B19" s="10" t="s">
        <v>37</v>
      </c>
      <c r="C19" s="6">
        <v>6.25E-2</v>
      </c>
      <c r="D19" s="92">
        <v>1.7123287671232877E-4</v>
      </c>
    </row>
    <row r="20" spans="1:4" ht="15" customHeight="1" x14ac:dyDescent="0.3">
      <c r="A20" s="145" t="s">
        <v>8</v>
      </c>
      <c r="B20" s="146"/>
      <c r="C20" s="65">
        <v>242.58819444444441</v>
      </c>
      <c r="D20" s="93">
        <v>0.66462519025875211</v>
      </c>
    </row>
    <row r="21" spans="1:4" ht="15" customHeight="1" x14ac:dyDescent="0.3">
      <c r="A21" s="142" t="s">
        <v>9</v>
      </c>
      <c r="B21" s="10" t="s">
        <v>16</v>
      </c>
      <c r="C21" s="6">
        <v>35.175694444444446</v>
      </c>
      <c r="D21" s="92">
        <v>9.6371765601217657E-2</v>
      </c>
    </row>
    <row r="22" spans="1:4" ht="15" customHeight="1" x14ac:dyDescent="0.3">
      <c r="A22" s="142"/>
      <c r="B22" s="10" t="s">
        <v>29</v>
      </c>
      <c r="C22" s="6">
        <v>5.395833333333333</v>
      </c>
      <c r="D22" s="92">
        <v>1.4783105022831049E-2</v>
      </c>
    </row>
    <row r="23" spans="1:4" ht="15" customHeight="1" x14ac:dyDescent="0.3">
      <c r="A23" s="142"/>
      <c r="B23" s="10" t="s">
        <v>25</v>
      </c>
      <c r="C23" s="6">
        <v>4.8159722222222223</v>
      </c>
      <c r="D23" s="92">
        <v>1.3194444444444444E-2</v>
      </c>
    </row>
    <row r="24" spans="1:4" ht="15" customHeight="1" x14ac:dyDescent="0.3">
      <c r="A24" s="142"/>
      <c r="B24" s="10" t="s">
        <v>31</v>
      </c>
      <c r="C24" s="6">
        <v>3.786111111111111</v>
      </c>
      <c r="D24" s="92">
        <v>1.0372907153729072E-2</v>
      </c>
    </row>
    <row r="25" spans="1:4" ht="15" customHeight="1" x14ac:dyDescent="0.3">
      <c r="A25" s="145" t="s">
        <v>9</v>
      </c>
      <c r="B25" s="146"/>
      <c r="C25" s="65">
        <v>49.173611111111114</v>
      </c>
      <c r="D25" s="93">
        <v>0.13472222222222222</v>
      </c>
    </row>
    <row r="26" spans="1:4" ht="15" customHeight="1" x14ac:dyDescent="0.3">
      <c r="A26" s="142" t="s">
        <v>10</v>
      </c>
      <c r="B26" s="10" t="s">
        <v>14</v>
      </c>
      <c r="C26" s="6">
        <v>57.553472222222226</v>
      </c>
      <c r="D26" s="92">
        <v>0.15768074581430747</v>
      </c>
    </row>
    <row r="27" spans="1:4" ht="15" customHeight="1" x14ac:dyDescent="0.3">
      <c r="A27" s="142"/>
      <c r="B27" s="10" t="s">
        <v>39</v>
      </c>
      <c r="C27" s="6">
        <v>1.0361111111111112</v>
      </c>
      <c r="D27" s="92">
        <v>2.8386605783866062E-3</v>
      </c>
    </row>
    <row r="28" spans="1:4" ht="15" customHeight="1" x14ac:dyDescent="0.3">
      <c r="A28" s="142"/>
      <c r="B28" s="10" t="s">
        <v>40</v>
      </c>
      <c r="C28" s="6">
        <v>0.2361111111111111</v>
      </c>
      <c r="D28" s="92">
        <v>6.4687975646879759E-4</v>
      </c>
    </row>
    <row r="29" spans="1:4" ht="15" customHeight="1" x14ac:dyDescent="0.3">
      <c r="A29" s="145" t="s">
        <v>10</v>
      </c>
      <c r="B29" s="146"/>
      <c r="C29" s="65">
        <v>58.825694444444451</v>
      </c>
      <c r="D29" s="93">
        <v>0.16116628614916287</v>
      </c>
    </row>
    <row r="30" spans="1:4" ht="15" customHeight="1" x14ac:dyDescent="0.3">
      <c r="A30" s="142" t="s">
        <v>11</v>
      </c>
      <c r="B30" s="10" t="s">
        <v>44</v>
      </c>
      <c r="C30" s="6">
        <v>10.913194444444445</v>
      </c>
      <c r="D30" s="92">
        <v>2.9899162861491628E-2</v>
      </c>
    </row>
    <row r="31" spans="1:4" ht="15" customHeight="1" x14ac:dyDescent="0.3">
      <c r="A31" s="142"/>
      <c r="B31" s="10" t="s">
        <v>38</v>
      </c>
      <c r="C31" s="6">
        <v>0.30208333333333331</v>
      </c>
      <c r="D31" s="92">
        <v>8.2762557077625571E-4</v>
      </c>
    </row>
    <row r="32" spans="1:4" ht="15" customHeight="1" x14ac:dyDescent="0.3">
      <c r="A32" s="142"/>
      <c r="B32" s="10" t="s">
        <v>41</v>
      </c>
      <c r="C32" s="6">
        <v>0.29097222222222224</v>
      </c>
      <c r="D32" s="92">
        <v>7.9718417047184176E-4</v>
      </c>
    </row>
    <row r="33" spans="1:4" ht="15" customHeight="1" x14ac:dyDescent="0.3">
      <c r="A33" s="142"/>
      <c r="B33" s="10" t="s">
        <v>42</v>
      </c>
      <c r="C33" s="6">
        <v>0.14583333333333334</v>
      </c>
      <c r="D33" s="92">
        <v>3.9954337899543381E-4</v>
      </c>
    </row>
    <row r="34" spans="1:4" ht="15" customHeight="1" x14ac:dyDescent="0.3">
      <c r="A34" s="145" t="s">
        <v>11</v>
      </c>
      <c r="B34" s="146"/>
      <c r="C34" s="65">
        <v>11.652083333333335</v>
      </c>
      <c r="D34" s="93">
        <v>3.1923515981735158E-2</v>
      </c>
    </row>
    <row r="35" spans="1:4" ht="15" customHeight="1" x14ac:dyDescent="0.3">
      <c r="A35" s="143" t="s">
        <v>6</v>
      </c>
      <c r="B35" s="144"/>
      <c r="C35" s="12">
        <v>365</v>
      </c>
      <c r="D35" s="95">
        <v>1.0000000000000002</v>
      </c>
    </row>
    <row r="36" spans="1:4" ht="27.75" customHeight="1" x14ac:dyDescent="0.3">
      <c r="A36" s="141" t="s">
        <v>144</v>
      </c>
      <c r="B36" s="141"/>
      <c r="C36" s="141"/>
      <c r="D36" s="141"/>
    </row>
  </sheetData>
  <sortState xmlns:xlrd2="http://schemas.microsoft.com/office/spreadsheetml/2017/richdata2" ref="B69:D72">
    <sortCondition descending="1" ref="D69:D72"/>
  </sortState>
  <mergeCells count="11">
    <mergeCell ref="A36:D36"/>
    <mergeCell ref="A6:A19"/>
    <mergeCell ref="A35:B35"/>
    <mergeCell ref="A5:B5"/>
    <mergeCell ref="A20:B20"/>
    <mergeCell ref="A30:A33"/>
    <mergeCell ref="A34:B34"/>
    <mergeCell ref="A29:B29"/>
    <mergeCell ref="A26:A28"/>
    <mergeCell ref="A21:A24"/>
    <mergeCell ref="A25:B2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26"/>
  <sheetViews>
    <sheetView workbookViewId="0">
      <selection activeCell="A17" sqref="A17"/>
    </sheetView>
  </sheetViews>
  <sheetFormatPr defaultRowHeight="16.5" x14ac:dyDescent="0.3"/>
  <cols>
    <col min="1" max="1" width="14.4257812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339</v>
      </c>
    </row>
    <row r="17" spans="1:3" x14ac:dyDescent="0.3">
      <c r="A17" s="55" t="s">
        <v>144</v>
      </c>
    </row>
    <row r="19" spans="1:3" x14ac:dyDescent="0.3">
      <c r="A19" s="109" t="s">
        <v>7</v>
      </c>
      <c r="B19" s="109">
        <v>2012</v>
      </c>
      <c r="C19" s="109">
        <v>2013</v>
      </c>
    </row>
    <row r="20" spans="1:3" x14ac:dyDescent="0.3">
      <c r="A20" s="110" t="s">
        <v>8</v>
      </c>
      <c r="B20" s="115">
        <v>0.62623330297510627</v>
      </c>
      <c r="C20" s="115">
        <v>0.66462519025875189</v>
      </c>
    </row>
    <row r="21" spans="1:3" x14ac:dyDescent="0.3">
      <c r="A21" s="110" t="s">
        <v>10</v>
      </c>
      <c r="B21" s="115">
        <v>0.17505692167577414</v>
      </c>
      <c r="C21" s="115">
        <v>0.16116628614916287</v>
      </c>
    </row>
    <row r="22" spans="1:3" x14ac:dyDescent="0.3">
      <c r="A22" s="110" t="s">
        <v>9</v>
      </c>
      <c r="B22" s="115">
        <v>0.14419209168184577</v>
      </c>
      <c r="C22" s="115">
        <v>0.13472222222222222</v>
      </c>
    </row>
    <row r="23" spans="1:3" x14ac:dyDescent="0.3">
      <c r="A23" s="110" t="s">
        <v>11</v>
      </c>
      <c r="B23" s="115">
        <v>5.4289996964177294E-2</v>
      </c>
      <c r="C23" s="115">
        <v>3.1923515981735158E-2</v>
      </c>
    </row>
    <row r="24" spans="1:3" x14ac:dyDescent="0.3">
      <c r="A24" s="110" t="s">
        <v>12</v>
      </c>
      <c r="B24" s="115">
        <v>2.2768670309653916E-4</v>
      </c>
      <c r="C24" s="115">
        <v>7.5627853881278535E-3</v>
      </c>
    </row>
    <row r="25" spans="1:3" x14ac:dyDescent="0.3">
      <c r="A25" s="109" t="s">
        <v>84</v>
      </c>
      <c r="B25" s="115">
        <v>1</v>
      </c>
      <c r="C25" s="115">
        <v>1</v>
      </c>
    </row>
    <row r="26" spans="1:3" x14ac:dyDescent="0.3">
      <c r="A26" s="50"/>
      <c r="B26" s="50"/>
      <c r="C26" s="50"/>
    </row>
  </sheetData>
  <sortState xmlns:xlrd2="http://schemas.microsoft.com/office/spreadsheetml/2017/richdata2" ref="A20:C24">
    <sortCondition descending="1" ref="C29:C3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25"/>
  <sheetViews>
    <sheetView zoomScaleNormal="100" workbookViewId="0">
      <selection activeCell="A17" sqref="A17"/>
    </sheetView>
  </sheetViews>
  <sheetFormatPr defaultRowHeight="15" x14ac:dyDescent="0.25"/>
  <cols>
    <col min="1" max="1" width="13.140625" customWidth="1"/>
    <col min="2" max="2" width="12.28515625" customWidth="1"/>
  </cols>
  <sheetData>
    <row r="1" spans="1:1" s="1" customFormat="1" ht="17.100000000000001" customHeight="1" x14ac:dyDescent="0.25">
      <c r="A1" s="82" t="s">
        <v>340</v>
      </c>
    </row>
    <row r="17" spans="1:3" x14ac:dyDescent="0.25">
      <c r="A17" s="55" t="s">
        <v>144</v>
      </c>
    </row>
    <row r="20" spans="1:3" ht="15.75" x14ac:dyDescent="0.3">
      <c r="A20" s="109" t="s">
        <v>86</v>
      </c>
      <c r="B20" s="109" t="s">
        <v>6</v>
      </c>
      <c r="C20" s="110"/>
    </row>
    <row r="21" spans="1:3" ht="15.75" x14ac:dyDescent="0.3">
      <c r="A21" s="110" t="s">
        <v>17</v>
      </c>
      <c r="B21" s="111">
        <v>101305</v>
      </c>
      <c r="C21" s="115">
        <v>0.19274162861491628</v>
      </c>
    </row>
    <row r="22" spans="1:3" ht="15.75" x14ac:dyDescent="0.3">
      <c r="A22" s="110" t="s">
        <v>20</v>
      </c>
      <c r="B22" s="111">
        <v>92472</v>
      </c>
      <c r="C22" s="115">
        <v>0.17593607305936074</v>
      </c>
    </row>
    <row r="23" spans="1:3" ht="15.75" x14ac:dyDescent="0.3">
      <c r="A23" s="110" t="s">
        <v>14</v>
      </c>
      <c r="B23" s="111">
        <v>82877</v>
      </c>
      <c r="C23" s="115">
        <v>0.15768074581430747</v>
      </c>
    </row>
    <row r="24" spans="1:3" ht="15.75" x14ac:dyDescent="0.3">
      <c r="A24" s="110" t="s">
        <v>136</v>
      </c>
      <c r="B24" s="111">
        <v>248946</v>
      </c>
      <c r="C24" s="112">
        <v>0.47364155251141554</v>
      </c>
    </row>
    <row r="25" spans="1:3" ht="15.75" x14ac:dyDescent="0.3">
      <c r="A25" s="110" t="s">
        <v>6</v>
      </c>
      <c r="B25" s="111">
        <v>525600</v>
      </c>
      <c r="C25" s="112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3"/>
  <sheetViews>
    <sheetView zoomScaleNormal="100" workbookViewId="0">
      <selection activeCell="A23" sqref="A23:D23"/>
    </sheetView>
  </sheetViews>
  <sheetFormatPr defaultRowHeight="14.25" x14ac:dyDescent="0.3"/>
  <cols>
    <col min="1" max="1" width="16.140625" style="15" customWidth="1"/>
    <col min="2" max="2" width="16.5703125" style="15" customWidth="1"/>
    <col min="3" max="3" width="16.140625" style="15" customWidth="1"/>
    <col min="4" max="4" width="8.85546875" style="15" bestFit="1" customWidth="1"/>
    <col min="5" max="16384" width="9.140625" style="15"/>
  </cols>
  <sheetData>
    <row r="1" spans="1:4" s="2" customFormat="1" ht="27.75" customHeight="1" x14ac:dyDescent="0.25">
      <c r="A1" s="82" t="s">
        <v>311</v>
      </c>
      <c r="B1" s="82"/>
      <c r="C1" s="82"/>
      <c r="D1" s="82"/>
    </row>
    <row r="2" spans="1:4" ht="12" customHeight="1" x14ac:dyDescent="0.3"/>
    <row r="3" spans="1:4" s="37" customFormat="1" ht="21" customHeight="1" x14ac:dyDescent="0.25">
      <c r="A3" s="43" t="s">
        <v>7</v>
      </c>
      <c r="B3" s="33" t="s">
        <v>43</v>
      </c>
      <c r="C3" s="33" t="s">
        <v>46</v>
      </c>
      <c r="D3" s="34" t="s">
        <v>45</v>
      </c>
    </row>
    <row r="4" spans="1:4" ht="15" customHeight="1" x14ac:dyDescent="0.3">
      <c r="A4" s="142" t="s">
        <v>8</v>
      </c>
      <c r="B4" s="10" t="s">
        <v>18</v>
      </c>
      <c r="C4" s="6">
        <v>203.39930555555554</v>
      </c>
      <c r="D4" s="92">
        <v>0.74505240130240125</v>
      </c>
    </row>
    <row r="5" spans="1:4" ht="15" customHeight="1" x14ac:dyDescent="0.3">
      <c r="A5" s="142"/>
      <c r="B5" s="10" t="s">
        <v>15</v>
      </c>
      <c r="C5" s="6">
        <v>16.770833333333332</v>
      </c>
      <c r="D5" s="92">
        <v>6.1431623931623928E-2</v>
      </c>
    </row>
    <row r="6" spans="1:4" ht="15" customHeight="1" x14ac:dyDescent="0.3">
      <c r="A6" s="142"/>
      <c r="B6" s="10" t="s">
        <v>35</v>
      </c>
      <c r="C6" s="6">
        <v>12.006944444444445</v>
      </c>
      <c r="D6" s="92">
        <v>4.3981481481481483E-2</v>
      </c>
    </row>
    <row r="7" spans="1:4" ht="15" customHeight="1" x14ac:dyDescent="0.3">
      <c r="A7" s="142"/>
      <c r="B7" s="10" t="s">
        <v>17</v>
      </c>
      <c r="C7" s="6">
        <v>9.4756944444444446</v>
      </c>
      <c r="D7" s="92">
        <v>3.4709503459503459E-2</v>
      </c>
    </row>
    <row r="8" spans="1:4" ht="15" customHeight="1" x14ac:dyDescent="0.3">
      <c r="A8" s="142"/>
      <c r="B8" s="10" t="s">
        <v>28</v>
      </c>
      <c r="C8" s="6">
        <v>7.104166666666667</v>
      </c>
      <c r="D8" s="92">
        <v>2.6022588522588524E-2</v>
      </c>
    </row>
    <row r="9" spans="1:4" ht="15" customHeight="1" x14ac:dyDescent="0.3">
      <c r="A9" s="142"/>
      <c r="B9" s="10" t="s">
        <v>30</v>
      </c>
      <c r="C9" s="6">
        <v>5.3611111111111107</v>
      </c>
      <c r="D9" s="92">
        <v>1.9637769637769635E-2</v>
      </c>
    </row>
    <row r="10" spans="1:4" ht="15" customHeight="1" x14ac:dyDescent="0.3">
      <c r="A10" s="142"/>
      <c r="B10" s="10" t="s">
        <v>20</v>
      </c>
      <c r="C10" s="6">
        <v>3.1041666666666665</v>
      </c>
      <c r="D10" s="92">
        <v>1.137057387057387E-2</v>
      </c>
    </row>
    <row r="11" spans="1:4" ht="15" customHeight="1" x14ac:dyDescent="0.3">
      <c r="A11" s="142"/>
      <c r="B11" s="10" t="s">
        <v>47</v>
      </c>
      <c r="C11" s="6">
        <v>1.4375</v>
      </c>
      <c r="D11" s="92">
        <v>5.2655677655677659E-3</v>
      </c>
    </row>
    <row r="12" spans="1:4" ht="15" customHeight="1" x14ac:dyDescent="0.3">
      <c r="A12" s="142"/>
      <c r="B12" s="10" t="s">
        <v>32</v>
      </c>
      <c r="C12" s="6">
        <v>0.98958333333333337</v>
      </c>
      <c r="D12" s="92">
        <v>3.624847374847375E-3</v>
      </c>
    </row>
    <row r="13" spans="1:4" ht="15" customHeight="1" x14ac:dyDescent="0.3">
      <c r="A13" s="142"/>
      <c r="B13" s="10" t="s">
        <v>36</v>
      </c>
      <c r="C13" s="6">
        <v>0.5</v>
      </c>
      <c r="D13" s="92">
        <v>1.8315018315018315E-3</v>
      </c>
    </row>
    <row r="14" spans="1:4" s="37" customFormat="1" ht="15" customHeight="1" x14ac:dyDescent="0.25">
      <c r="A14" s="145" t="s">
        <v>8</v>
      </c>
      <c r="B14" s="146"/>
      <c r="C14" s="65">
        <v>260.14930555555554</v>
      </c>
      <c r="D14" s="93">
        <v>0.95292785917785905</v>
      </c>
    </row>
    <row r="15" spans="1:4" s="37" customFormat="1" ht="15" customHeight="1" x14ac:dyDescent="0.25">
      <c r="A15" s="142" t="s">
        <v>9</v>
      </c>
      <c r="B15" s="10" t="s">
        <v>16</v>
      </c>
      <c r="C15" s="6">
        <v>8.8923611111111107</v>
      </c>
      <c r="D15" s="92">
        <v>3.2572751322751323E-2</v>
      </c>
    </row>
    <row r="16" spans="1:4" s="37" customFormat="1" ht="15" customHeight="1" x14ac:dyDescent="0.25">
      <c r="A16" s="142"/>
      <c r="B16" s="10" t="s">
        <v>29</v>
      </c>
      <c r="C16" s="6">
        <v>3.3229166666666665</v>
      </c>
      <c r="D16" s="92">
        <v>1.2171855921855922E-2</v>
      </c>
    </row>
    <row r="17" spans="1:4" ht="15" customHeight="1" x14ac:dyDescent="0.3">
      <c r="A17" s="142"/>
      <c r="B17" s="10" t="s">
        <v>31</v>
      </c>
      <c r="C17" s="6">
        <v>0.36458333333333331</v>
      </c>
      <c r="D17" s="92">
        <v>1.3354700854700855E-3</v>
      </c>
    </row>
    <row r="18" spans="1:4" ht="15" customHeight="1" x14ac:dyDescent="0.3">
      <c r="A18" s="142"/>
      <c r="B18" s="10" t="s">
        <v>25</v>
      </c>
      <c r="C18" s="6">
        <v>8.3333333333333329E-2</v>
      </c>
      <c r="D18" s="92">
        <v>3.0525030525030525E-4</v>
      </c>
    </row>
    <row r="19" spans="1:4" s="37" customFormat="1" ht="15" customHeight="1" x14ac:dyDescent="0.25">
      <c r="A19" s="145" t="s">
        <v>9</v>
      </c>
      <c r="B19" s="146"/>
      <c r="C19" s="65">
        <v>12.663194444444445</v>
      </c>
      <c r="D19" s="93">
        <v>4.6385327635327635E-2</v>
      </c>
    </row>
    <row r="20" spans="1:4" ht="15" customHeight="1" x14ac:dyDescent="0.3">
      <c r="A20" s="40" t="s">
        <v>11</v>
      </c>
      <c r="B20" s="10" t="s">
        <v>38</v>
      </c>
      <c r="C20" s="6">
        <v>0.1875</v>
      </c>
      <c r="D20" s="92">
        <v>6.8681318681318687E-4</v>
      </c>
    </row>
    <row r="21" spans="1:4" s="37" customFormat="1" ht="15" customHeight="1" x14ac:dyDescent="0.25">
      <c r="A21" s="145" t="s">
        <v>11</v>
      </c>
      <c r="B21" s="146"/>
      <c r="C21" s="66">
        <v>0.1875</v>
      </c>
      <c r="D21" s="93">
        <v>6.8681318681318687E-4</v>
      </c>
    </row>
    <row r="22" spans="1:4" s="37" customFormat="1" ht="15" customHeight="1" x14ac:dyDescent="0.25">
      <c r="A22" s="143" t="s">
        <v>6</v>
      </c>
      <c r="B22" s="144"/>
      <c r="C22" s="12">
        <v>273</v>
      </c>
      <c r="D22" s="95">
        <v>0.99999999999999989</v>
      </c>
    </row>
    <row r="23" spans="1:4" ht="26.25" customHeight="1" x14ac:dyDescent="0.3">
      <c r="A23" s="147" t="s">
        <v>144</v>
      </c>
      <c r="B23" s="147"/>
      <c r="C23" s="147"/>
      <c r="D23" s="147"/>
    </row>
  </sheetData>
  <sortState xmlns:xlrd2="http://schemas.microsoft.com/office/spreadsheetml/2017/richdata2" ref="B26:D35">
    <sortCondition descending="1" ref="D26:D35"/>
  </sortState>
  <mergeCells count="7">
    <mergeCell ref="A23:D23"/>
    <mergeCell ref="A22:B22"/>
    <mergeCell ref="A4:A13"/>
    <mergeCell ref="A14:B14"/>
    <mergeCell ref="A19:B19"/>
    <mergeCell ref="A21:B21"/>
    <mergeCell ref="A15:A18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25"/>
  <sheetViews>
    <sheetView workbookViewId="0">
      <selection activeCell="A18" sqref="A18"/>
    </sheetView>
  </sheetViews>
  <sheetFormatPr defaultRowHeight="16.5" x14ac:dyDescent="0.3"/>
  <cols>
    <col min="1" max="1" width="15.4257812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341</v>
      </c>
    </row>
    <row r="18" spans="1:3" x14ac:dyDescent="0.3">
      <c r="A18" s="55" t="s">
        <v>144</v>
      </c>
    </row>
    <row r="20" spans="1:3" x14ac:dyDescent="0.3">
      <c r="A20" s="109" t="s">
        <v>7</v>
      </c>
      <c r="B20" s="109">
        <v>2012</v>
      </c>
      <c r="C20" s="109">
        <v>2013</v>
      </c>
    </row>
    <row r="21" spans="1:3" x14ac:dyDescent="0.3">
      <c r="A21" s="110" t="s">
        <v>8</v>
      </c>
      <c r="B21" s="115">
        <v>0.94646516393442626</v>
      </c>
      <c r="C21" s="115">
        <v>0.95292785917785916</v>
      </c>
    </row>
    <row r="22" spans="1:3" x14ac:dyDescent="0.3">
      <c r="A22" s="110" t="s">
        <v>9</v>
      </c>
      <c r="B22" s="115">
        <v>4.2311778992106863E-2</v>
      </c>
      <c r="C22" s="115">
        <v>4.6385327635327635E-2</v>
      </c>
    </row>
    <row r="23" spans="1:3" x14ac:dyDescent="0.3">
      <c r="A23" s="110" t="s">
        <v>10</v>
      </c>
      <c r="B23" s="115">
        <v>5.4360200364298727E-3</v>
      </c>
      <c r="C23" s="115">
        <v>0</v>
      </c>
    </row>
    <row r="24" spans="1:3" x14ac:dyDescent="0.3">
      <c r="A24" s="110" t="s">
        <v>11</v>
      </c>
      <c r="B24" s="115">
        <v>5.7870370370370367E-3</v>
      </c>
      <c r="C24" s="115">
        <v>6.8681318681318687E-4</v>
      </c>
    </row>
    <row r="25" spans="1:3" x14ac:dyDescent="0.3">
      <c r="A25" s="109" t="s">
        <v>84</v>
      </c>
      <c r="B25" s="115">
        <v>1</v>
      </c>
      <c r="C25" s="115">
        <v>1</v>
      </c>
    </row>
  </sheetData>
  <sortState xmlns:xlrd2="http://schemas.microsoft.com/office/spreadsheetml/2017/richdata2" ref="G21:H24">
    <sortCondition ref="G21:G24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5"/>
  <sheetViews>
    <sheetView workbookViewId="0">
      <selection activeCell="A18" sqref="A18"/>
    </sheetView>
  </sheetViews>
  <sheetFormatPr defaultRowHeight="14.25" x14ac:dyDescent="0.3"/>
  <cols>
    <col min="1" max="1" width="16.28515625" style="15" customWidth="1"/>
    <col min="2" max="16384" width="9.140625" style="15"/>
  </cols>
  <sheetData>
    <row r="1" spans="1:1" s="2" customFormat="1" ht="17.100000000000001" customHeight="1" x14ac:dyDescent="0.25">
      <c r="A1" s="82" t="s">
        <v>342</v>
      </c>
    </row>
    <row r="18" spans="1:3" x14ac:dyDescent="0.3">
      <c r="A18" s="55" t="s">
        <v>144</v>
      </c>
    </row>
    <row r="20" spans="1:3" x14ac:dyDescent="0.3">
      <c r="A20" s="109" t="s">
        <v>86</v>
      </c>
      <c r="B20" s="109" t="s">
        <v>6</v>
      </c>
      <c r="C20" s="110"/>
    </row>
    <row r="21" spans="1:3" x14ac:dyDescent="0.3">
      <c r="A21" s="110" t="s">
        <v>18</v>
      </c>
      <c r="B21" s="111">
        <v>292895</v>
      </c>
      <c r="C21" s="115">
        <v>0.74505240130240136</v>
      </c>
    </row>
    <row r="22" spans="1:3" x14ac:dyDescent="0.3">
      <c r="A22" s="110" t="s">
        <v>15</v>
      </c>
      <c r="B22" s="111">
        <v>24150</v>
      </c>
      <c r="C22" s="115">
        <v>6.1431623931623928E-2</v>
      </c>
    </row>
    <row r="23" spans="1:3" x14ac:dyDescent="0.3">
      <c r="A23" s="110" t="s">
        <v>35</v>
      </c>
      <c r="B23" s="111">
        <v>17290</v>
      </c>
      <c r="C23" s="115">
        <v>4.3981481481481483E-2</v>
      </c>
    </row>
    <row r="24" spans="1:3" x14ac:dyDescent="0.3">
      <c r="A24" s="110" t="s">
        <v>136</v>
      </c>
      <c r="B24" s="111">
        <v>58785</v>
      </c>
      <c r="C24" s="115">
        <v>0.14953449328449328</v>
      </c>
    </row>
    <row r="25" spans="1:3" x14ac:dyDescent="0.3">
      <c r="A25" s="110" t="s">
        <v>6</v>
      </c>
      <c r="B25" s="111">
        <v>393120</v>
      </c>
      <c r="C25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25"/>
  <sheetViews>
    <sheetView zoomScaleNormal="100" workbookViewId="0">
      <selection activeCell="K25" sqref="K25"/>
    </sheetView>
  </sheetViews>
  <sheetFormatPr defaultRowHeight="14.25" x14ac:dyDescent="0.3"/>
  <cols>
    <col min="1" max="1" width="16.140625" style="15" customWidth="1"/>
    <col min="2" max="2" width="16.7109375" style="15" customWidth="1"/>
    <col min="3" max="3" width="16.140625" style="15" customWidth="1"/>
    <col min="4" max="4" width="8.85546875" style="15" bestFit="1" customWidth="1"/>
    <col min="5" max="16384" width="9.140625" style="15"/>
  </cols>
  <sheetData>
    <row r="1" spans="1:5" s="2" customFormat="1" ht="30" customHeight="1" x14ac:dyDescent="0.25">
      <c r="A1" s="82" t="s">
        <v>372</v>
      </c>
      <c r="B1" s="82"/>
      <c r="C1" s="82"/>
      <c r="D1" s="82"/>
    </row>
    <row r="2" spans="1:5" s="2" customFormat="1" ht="17.100000000000001" customHeight="1" x14ac:dyDescent="0.25">
      <c r="A2" s="30"/>
    </row>
    <row r="3" spans="1:5" ht="15" customHeight="1" x14ac:dyDescent="0.3">
      <c r="A3" s="43" t="s">
        <v>7</v>
      </c>
      <c r="B3" s="38" t="s">
        <v>43</v>
      </c>
      <c r="C3" s="38" t="s">
        <v>46</v>
      </c>
      <c r="D3" s="39" t="s">
        <v>45</v>
      </c>
    </row>
    <row r="4" spans="1:5" ht="15" customHeight="1" x14ac:dyDescent="0.3">
      <c r="A4" s="40" t="s">
        <v>12</v>
      </c>
      <c r="B4" s="10" t="s">
        <v>26</v>
      </c>
      <c r="C4" s="6">
        <v>12.364583333333334</v>
      </c>
      <c r="D4" s="92">
        <v>3.5292018909624287E-2</v>
      </c>
    </row>
    <row r="5" spans="1:5" ht="15" customHeight="1" x14ac:dyDescent="0.3">
      <c r="A5" s="145" t="s">
        <v>12</v>
      </c>
      <c r="B5" s="146"/>
      <c r="C5" s="65">
        <v>12.364583333333334</v>
      </c>
      <c r="D5" s="93">
        <v>3.5292018909624287E-2</v>
      </c>
    </row>
    <row r="6" spans="1:5" ht="15" customHeight="1" x14ac:dyDescent="0.3">
      <c r="A6" s="142" t="s">
        <v>8</v>
      </c>
      <c r="B6" s="10" t="s">
        <v>15</v>
      </c>
      <c r="C6" s="6">
        <v>51.496527777777779</v>
      </c>
      <c r="D6" s="92">
        <v>0.14698565921051326</v>
      </c>
    </row>
    <row r="7" spans="1:5" ht="15" customHeight="1" x14ac:dyDescent="0.3">
      <c r="A7" s="142"/>
      <c r="B7" s="10" t="s">
        <v>17</v>
      </c>
      <c r="C7" s="6">
        <v>7.489583333333333</v>
      </c>
      <c r="D7" s="92">
        <v>2.1377389718635096E-2</v>
      </c>
    </row>
    <row r="8" spans="1:5" ht="15" customHeight="1" x14ac:dyDescent="0.3">
      <c r="A8" s="142"/>
      <c r="B8" s="10" t="s">
        <v>18</v>
      </c>
      <c r="C8" s="6">
        <v>4.1215277777777777</v>
      </c>
      <c r="D8" s="92">
        <v>1.1764006303208095E-2</v>
      </c>
    </row>
    <row r="9" spans="1:5" ht="15" customHeight="1" x14ac:dyDescent="0.3">
      <c r="A9" s="142"/>
      <c r="B9" s="10" t="s">
        <v>23</v>
      </c>
      <c r="C9" s="6">
        <v>2.21875</v>
      </c>
      <c r="D9" s="92">
        <v>6.332940208719438E-3</v>
      </c>
    </row>
    <row r="10" spans="1:5" ht="15" customHeight="1" x14ac:dyDescent="0.3">
      <c r="A10" s="142"/>
      <c r="B10" s="10" t="s">
        <v>33</v>
      </c>
      <c r="C10" s="6">
        <v>1.0625</v>
      </c>
      <c r="D10" s="92">
        <v>3.0326755929078997E-3</v>
      </c>
    </row>
    <row r="11" spans="1:5" ht="15" customHeight="1" x14ac:dyDescent="0.3">
      <c r="A11" s="142"/>
      <c r="B11" s="10" t="s">
        <v>20</v>
      </c>
      <c r="C11" s="6">
        <v>9.7222222222222224E-2</v>
      </c>
      <c r="D11" s="92">
        <v>2.7749972745562483E-4</v>
      </c>
    </row>
    <row r="12" spans="1:5" ht="15" customHeight="1" x14ac:dyDescent="0.3">
      <c r="A12" s="142"/>
      <c r="B12" s="10" t="s">
        <v>19</v>
      </c>
      <c r="C12" s="6">
        <v>2.0833333333333332E-2</v>
      </c>
      <c r="D12" s="92">
        <v>5.9464227311919598E-5</v>
      </c>
    </row>
    <row r="13" spans="1:5" s="37" customFormat="1" ht="15" customHeight="1" x14ac:dyDescent="0.25">
      <c r="A13" s="145" t="s">
        <v>8</v>
      </c>
      <c r="B13" s="146"/>
      <c r="C13" s="65">
        <v>66.506944444444443</v>
      </c>
      <c r="D13" s="93">
        <v>0.18982963498875136</v>
      </c>
    </row>
    <row r="14" spans="1:5" s="37" customFormat="1" ht="15" customHeight="1" x14ac:dyDescent="0.3">
      <c r="A14" s="142" t="s">
        <v>9</v>
      </c>
      <c r="B14" s="10" t="s">
        <v>16</v>
      </c>
      <c r="C14" s="6">
        <v>13.149305555555555</v>
      </c>
      <c r="D14" s="92">
        <v>3.7531838138373255E-2</v>
      </c>
      <c r="E14" s="50"/>
    </row>
    <row r="15" spans="1:5" s="37" customFormat="1" ht="15" customHeight="1" x14ac:dyDescent="0.3">
      <c r="A15" s="142"/>
      <c r="B15" s="10" t="s">
        <v>29</v>
      </c>
      <c r="C15" s="6">
        <v>6.7048611111111107</v>
      </c>
      <c r="D15" s="92">
        <v>1.9137570489886124E-2</v>
      </c>
      <c r="E15" s="50"/>
    </row>
    <row r="16" spans="1:5" ht="15" customHeight="1" x14ac:dyDescent="0.3">
      <c r="A16" s="142"/>
      <c r="B16" s="10" t="s">
        <v>31</v>
      </c>
      <c r="C16" s="6">
        <v>0.27777777777777779</v>
      </c>
      <c r="D16" s="92">
        <v>7.9285636415892804E-4</v>
      </c>
      <c r="E16" s="50"/>
    </row>
    <row r="17" spans="1:5" ht="15" customHeight="1" x14ac:dyDescent="0.3">
      <c r="A17" s="142"/>
      <c r="B17" s="10" t="s">
        <v>25</v>
      </c>
      <c r="C17" s="6">
        <v>0.1875</v>
      </c>
      <c r="D17" s="92">
        <v>5.3517804580727646E-4</v>
      </c>
      <c r="E17" s="50"/>
    </row>
    <row r="18" spans="1:5" s="37" customFormat="1" ht="15" customHeight="1" x14ac:dyDescent="0.25">
      <c r="A18" s="145" t="s">
        <v>9</v>
      </c>
      <c r="B18" s="146"/>
      <c r="C18" s="65">
        <v>20.319444444444443</v>
      </c>
      <c r="D18" s="93">
        <v>5.7997443038225585E-2</v>
      </c>
    </row>
    <row r="19" spans="1:5" ht="15" customHeight="1" x14ac:dyDescent="0.3">
      <c r="A19" s="40" t="s">
        <v>10</v>
      </c>
      <c r="B19" s="10" t="s">
        <v>14</v>
      </c>
      <c r="C19" s="6">
        <v>194.05208333333334</v>
      </c>
      <c r="D19" s="92">
        <v>0.55387954529687511</v>
      </c>
    </row>
    <row r="20" spans="1:5" s="37" customFormat="1" ht="15" customHeight="1" x14ac:dyDescent="0.25">
      <c r="A20" s="145" t="s">
        <v>10</v>
      </c>
      <c r="B20" s="146"/>
      <c r="C20" s="65">
        <v>194.05208333333334</v>
      </c>
      <c r="D20" s="93">
        <v>0.55387954529687511</v>
      </c>
    </row>
    <row r="21" spans="1:5" ht="15" customHeight="1" x14ac:dyDescent="0.3">
      <c r="A21" s="142" t="s">
        <v>11</v>
      </c>
      <c r="B21" s="10" t="s">
        <v>44</v>
      </c>
      <c r="C21" s="6">
        <v>56.805555555555557</v>
      </c>
      <c r="D21" s="92">
        <v>0.1621391264705008</v>
      </c>
    </row>
    <row r="22" spans="1:5" ht="15" customHeight="1" x14ac:dyDescent="0.3">
      <c r="A22" s="142"/>
      <c r="B22" s="10" t="s">
        <v>38</v>
      </c>
      <c r="C22" s="6">
        <v>0.30208333333333331</v>
      </c>
      <c r="D22" s="92">
        <v>8.6223129602283415E-4</v>
      </c>
    </row>
    <row r="23" spans="1:5" ht="15" customHeight="1" x14ac:dyDescent="0.3">
      <c r="A23" s="145" t="s">
        <v>11</v>
      </c>
      <c r="B23" s="146"/>
      <c r="C23" s="65">
        <v>57.107638888888893</v>
      </c>
      <c r="D23" s="93">
        <v>0.16300135776652364</v>
      </c>
    </row>
    <row r="24" spans="1:5" ht="15" customHeight="1" x14ac:dyDescent="0.3">
      <c r="A24" s="143" t="s">
        <v>6</v>
      </c>
      <c r="B24" s="144"/>
      <c r="C24" s="12">
        <v>350.35069444444446</v>
      </c>
      <c r="D24" s="95">
        <v>1</v>
      </c>
    </row>
    <row r="25" spans="1:5" ht="28.5" customHeight="1" x14ac:dyDescent="0.3">
      <c r="A25" s="141" t="s">
        <v>144</v>
      </c>
      <c r="B25" s="141"/>
      <c r="C25" s="141"/>
      <c r="D25" s="141"/>
    </row>
  </sheetData>
  <sortState xmlns:xlrd2="http://schemas.microsoft.com/office/spreadsheetml/2017/richdata2" ref="B30:D36">
    <sortCondition descending="1" ref="D30:D36"/>
  </sortState>
  <mergeCells count="10">
    <mergeCell ref="A25:D25"/>
    <mergeCell ref="A5:B5"/>
    <mergeCell ref="A21:A22"/>
    <mergeCell ref="A23:B23"/>
    <mergeCell ref="A24:B24"/>
    <mergeCell ref="A6:A12"/>
    <mergeCell ref="A13:B13"/>
    <mergeCell ref="A18:B18"/>
    <mergeCell ref="A20:B20"/>
    <mergeCell ref="A14:A1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5"/>
  <sheetViews>
    <sheetView workbookViewId="0">
      <selection activeCell="K8" sqref="K8"/>
    </sheetView>
  </sheetViews>
  <sheetFormatPr defaultRowHeight="16.5" x14ac:dyDescent="0.3"/>
  <cols>
    <col min="1" max="1" width="14.14062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373</v>
      </c>
    </row>
    <row r="17" spans="1:3" x14ac:dyDescent="0.3">
      <c r="A17" s="55" t="s">
        <v>144</v>
      </c>
    </row>
    <row r="19" spans="1:3" x14ac:dyDescent="0.3">
      <c r="A19" s="109" t="s">
        <v>7</v>
      </c>
      <c r="B19" s="109">
        <v>2012</v>
      </c>
      <c r="C19" s="109">
        <v>2013</v>
      </c>
    </row>
    <row r="20" spans="1:3" x14ac:dyDescent="0.3">
      <c r="A20" s="110" t="s">
        <v>10</v>
      </c>
      <c r="B20" s="115">
        <v>0.36690513888074433</v>
      </c>
      <c r="C20" s="115">
        <v>0.55387954529687511</v>
      </c>
    </row>
    <row r="21" spans="1:3" x14ac:dyDescent="0.3">
      <c r="A21" s="110" t="s">
        <v>8</v>
      </c>
      <c r="B21" s="115">
        <v>0.28936843957075004</v>
      </c>
      <c r="C21" s="115">
        <v>0.18982963498875136</v>
      </c>
    </row>
    <row r="22" spans="1:3" x14ac:dyDescent="0.3">
      <c r="A22" s="110" t="s">
        <v>11</v>
      </c>
      <c r="B22" s="115">
        <v>0.27781426532965853</v>
      </c>
      <c r="C22" s="115">
        <v>0.16300135776652364</v>
      </c>
    </row>
    <row r="23" spans="1:3" x14ac:dyDescent="0.3">
      <c r="A23" s="110" t="s">
        <v>9</v>
      </c>
      <c r="B23" s="115">
        <v>5.6207118981997303E-2</v>
      </c>
      <c r="C23" s="115">
        <v>5.7997443038225585E-2</v>
      </c>
    </row>
    <row r="24" spans="1:3" x14ac:dyDescent="0.3">
      <c r="A24" s="110" t="s">
        <v>12</v>
      </c>
      <c r="B24" s="115">
        <v>9.7050372368498207E-3</v>
      </c>
      <c r="C24" s="115">
        <v>3.5292018909624287E-2</v>
      </c>
    </row>
    <row r="25" spans="1:3" x14ac:dyDescent="0.3">
      <c r="A25" s="109" t="s">
        <v>84</v>
      </c>
      <c r="B25" s="115">
        <v>1</v>
      </c>
      <c r="C25" s="115">
        <v>1</v>
      </c>
    </row>
  </sheetData>
  <sortState xmlns:xlrd2="http://schemas.microsoft.com/office/spreadsheetml/2017/richdata2" ref="A20:C24">
    <sortCondition descending="1" ref="C29:C3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26"/>
  <sheetViews>
    <sheetView workbookViewId="0">
      <selection activeCell="L21" sqref="L21"/>
    </sheetView>
  </sheetViews>
  <sheetFormatPr defaultRowHeight="15" x14ac:dyDescent="0.25"/>
  <cols>
    <col min="1" max="1" width="16.140625" customWidth="1"/>
  </cols>
  <sheetData>
    <row r="1" spans="1:1" s="1" customFormat="1" ht="17.100000000000001" customHeight="1" x14ac:dyDescent="0.25">
      <c r="A1" s="82" t="s">
        <v>374</v>
      </c>
    </row>
    <row r="18" spans="1:3" x14ac:dyDescent="0.25">
      <c r="A18" s="55" t="s">
        <v>144</v>
      </c>
    </row>
    <row r="21" spans="1:3" ht="15.75" x14ac:dyDescent="0.3">
      <c r="A21" s="109" t="s">
        <v>86</v>
      </c>
      <c r="B21" s="109" t="s">
        <v>6</v>
      </c>
      <c r="C21" s="110"/>
    </row>
    <row r="22" spans="1:3" ht="15.75" x14ac:dyDescent="0.3">
      <c r="A22" s="110" t="s">
        <v>14</v>
      </c>
      <c r="B22" s="111">
        <v>279435</v>
      </c>
      <c r="C22" s="115">
        <v>0.53167989040470343</v>
      </c>
    </row>
    <row r="23" spans="1:3" ht="15.75" x14ac:dyDescent="0.3">
      <c r="A23" s="110" t="s">
        <v>44</v>
      </c>
      <c r="B23" s="111">
        <v>81800</v>
      </c>
      <c r="C23" s="115">
        <v>0.15564054264893354</v>
      </c>
    </row>
    <row r="24" spans="1:3" ht="15.75" x14ac:dyDescent="0.3">
      <c r="A24" s="110" t="s">
        <v>15</v>
      </c>
      <c r="B24" s="111">
        <v>74155</v>
      </c>
      <c r="C24" s="115">
        <v>0.14109443080845557</v>
      </c>
    </row>
    <row r="25" spans="1:3" ht="15.75" x14ac:dyDescent="0.3">
      <c r="A25" s="110" t="s">
        <v>136</v>
      </c>
      <c r="B25" s="111">
        <v>90180</v>
      </c>
      <c r="C25" s="115">
        <v>0.17158513613790741</v>
      </c>
    </row>
    <row r="26" spans="1:3" ht="15.75" x14ac:dyDescent="0.3">
      <c r="A26" s="110" t="s">
        <v>6</v>
      </c>
      <c r="B26" s="111">
        <v>525570</v>
      </c>
      <c r="C26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3"/>
  <sheetViews>
    <sheetView zoomScaleNormal="100" workbookViewId="0"/>
  </sheetViews>
  <sheetFormatPr defaultRowHeight="14.25" x14ac:dyDescent="0.3"/>
  <cols>
    <col min="1" max="16384" width="9.140625" style="15"/>
  </cols>
  <sheetData>
    <row r="1" spans="1:1" s="2" customFormat="1" ht="17.100000000000001" customHeight="1" x14ac:dyDescent="0.25">
      <c r="A1" s="108" t="s">
        <v>366</v>
      </c>
    </row>
    <row r="23" spans="1:1" x14ac:dyDescent="0.3">
      <c r="A23" s="55" t="s">
        <v>141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E32"/>
  <sheetViews>
    <sheetView zoomScaleNormal="100" workbookViewId="0">
      <selection activeCell="G3" sqref="G3"/>
    </sheetView>
  </sheetViews>
  <sheetFormatPr defaultRowHeight="14.25" x14ac:dyDescent="0.3"/>
  <cols>
    <col min="1" max="1" width="16.140625" style="15" customWidth="1"/>
    <col min="2" max="2" width="16.7109375" style="15" customWidth="1"/>
    <col min="3" max="3" width="16.140625" style="15" customWidth="1"/>
    <col min="4" max="4" width="8.28515625" style="15" customWidth="1"/>
    <col min="5" max="5" width="9.140625" style="15"/>
    <col min="6" max="6" width="14.5703125" style="15" customWidth="1"/>
    <col min="7" max="16384" width="9.140625" style="15"/>
  </cols>
  <sheetData>
    <row r="1" spans="1:4" s="2" customFormat="1" ht="31.5" customHeight="1" x14ac:dyDescent="0.25">
      <c r="A1" s="82" t="s">
        <v>375</v>
      </c>
      <c r="B1" s="82"/>
      <c r="C1" s="82"/>
      <c r="D1" s="82"/>
    </row>
    <row r="2" spans="1:4" s="2" customFormat="1" ht="17.100000000000001" customHeight="1" x14ac:dyDescent="0.25">
      <c r="A2" s="48"/>
    </row>
    <row r="3" spans="1:4" ht="15" customHeight="1" x14ac:dyDescent="0.3">
      <c r="A3" s="43" t="s">
        <v>7</v>
      </c>
      <c r="B3" s="38" t="s">
        <v>43</v>
      </c>
      <c r="C3" s="38" t="s">
        <v>46</v>
      </c>
      <c r="D3" s="39" t="s">
        <v>45</v>
      </c>
    </row>
    <row r="4" spans="1:4" ht="15" customHeight="1" x14ac:dyDescent="0.3">
      <c r="A4" s="142" t="s">
        <v>12</v>
      </c>
      <c r="B4" s="10" t="s">
        <v>27</v>
      </c>
      <c r="C4" s="6">
        <v>19.708333333333332</v>
      </c>
      <c r="D4" s="92">
        <v>5.4178812991460823E-2</v>
      </c>
    </row>
    <row r="5" spans="1:4" ht="15" customHeight="1" x14ac:dyDescent="0.3">
      <c r="A5" s="142"/>
      <c r="B5" s="10" t="s">
        <v>26</v>
      </c>
      <c r="C5" s="6">
        <v>11.096527777777778</v>
      </c>
      <c r="D5" s="92">
        <v>3.0504695306221023E-2</v>
      </c>
    </row>
    <row r="6" spans="1:4" s="37" customFormat="1" ht="15" customHeight="1" x14ac:dyDescent="0.25">
      <c r="A6" s="145" t="s">
        <v>12</v>
      </c>
      <c r="B6" s="146"/>
      <c r="C6" s="65">
        <v>30.804861111111109</v>
      </c>
      <c r="D6" s="93">
        <v>8.4683508297681842E-2</v>
      </c>
    </row>
    <row r="7" spans="1:4" ht="15" customHeight="1" x14ac:dyDescent="0.3">
      <c r="A7" s="142" t="s">
        <v>8</v>
      </c>
      <c r="B7" s="10" t="s">
        <v>19</v>
      </c>
      <c r="C7" s="6">
        <v>68.105555555555554</v>
      </c>
      <c r="D7" s="92">
        <v>0.18722426172299317</v>
      </c>
    </row>
    <row r="8" spans="1:4" ht="15" customHeight="1" x14ac:dyDescent="0.3">
      <c r="A8" s="142"/>
      <c r="B8" s="10" t="s">
        <v>15</v>
      </c>
      <c r="C8" s="6">
        <v>49.827083333333334</v>
      </c>
      <c r="D8" s="92">
        <v>0.13697618079458443</v>
      </c>
    </row>
    <row r="9" spans="1:4" ht="15" customHeight="1" x14ac:dyDescent="0.3">
      <c r="A9" s="142"/>
      <c r="B9" s="10" t="s">
        <v>22</v>
      </c>
      <c r="C9" s="6">
        <v>45.15347222222222</v>
      </c>
      <c r="D9" s="92">
        <v>0.12412828046221898</v>
      </c>
    </row>
    <row r="10" spans="1:4" ht="15" customHeight="1" x14ac:dyDescent="0.3">
      <c r="A10" s="142"/>
      <c r="B10" s="10" t="s">
        <v>20</v>
      </c>
      <c r="C10" s="6">
        <v>30.938194444444445</v>
      </c>
      <c r="D10" s="92">
        <v>8.5050045721725559E-2</v>
      </c>
    </row>
    <row r="11" spans="1:4" ht="15" customHeight="1" x14ac:dyDescent="0.3">
      <c r="A11" s="142"/>
      <c r="B11" s="10" t="s">
        <v>17</v>
      </c>
      <c r="C11" s="6">
        <v>25.267361111111111</v>
      </c>
      <c r="D11" s="92">
        <v>6.9460750905366533E-2</v>
      </c>
    </row>
    <row r="12" spans="1:4" ht="15" customHeight="1" x14ac:dyDescent="0.3">
      <c r="A12" s="142"/>
      <c r="B12" s="10" t="s">
        <v>23</v>
      </c>
      <c r="C12" s="6">
        <v>22.913888888888888</v>
      </c>
      <c r="D12" s="92">
        <v>6.299098356117834E-2</v>
      </c>
    </row>
    <row r="13" spans="1:4" ht="15" customHeight="1" x14ac:dyDescent="0.3">
      <c r="A13" s="142"/>
      <c r="B13" s="10" t="s">
        <v>21</v>
      </c>
      <c r="C13" s="6">
        <v>6.052083333333333</v>
      </c>
      <c r="D13" s="92">
        <v>1.6637362763234007E-2</v>
      </c>
    </row>
    <row r="14" spans="1:4" ht="15" customHeight="1" x14ac:dyDescent="0.3">
      <c r="A14" s="142"/>
      <c r="B14" s="10" t="s">
        <v>33</v>
      </c>
      <c r="C14" s="6">
        <v>5.0472222222222225</v>
      </c>
      <c r="D14" s="92">
        <v>1.3874968739321258E-2</v>
      </c>
    </row>
    <row r="15" spans="1:4" ht="15" customHeight="1" x14ac:dyDescent="0.3">
      <c r="A15" s="142"/>
      <c r="B15" s="10" t="s">
        <v>28</v>
      </c>
      <c r="C15" s="6">
        <v>2.9576388888888889</v>
      </c>
      <c r="D15" s="92">
        <v>8.1306400468862464E-3</v>
      </c>
    </row>
    <row r="16" spans="1:4" ht="15" customHeight="1" x14ac:dyDescent="0.3">
      <c r="A16" s="142"/>
      <c r="B16" s="10" t="s">
        <v>32</v>
      </c>
      <c r="C16" s="6">
        <v>2.1777777777777776</v>
      </c>
      <c r="D16" s="92">
        <v>5.9867779260472567E-3</v>
      </c>
    </row>
    <row r="17" spans="1:5" ht="15" customHeight="1" x14ac:dyDescent="0.3">
      <c r="A17" s="142"/>
      <c r="B17" s="10" t="s">
        <v>18</v>
      </c>
      <c r="C17" s="6">
        <v>1.3055555555555556</v>
      </c>
      <c r="D17" s="92">
        <v>3.589012277094657E-3</v>
      </c>
    </row>
    <row r="18" spans="1:5" s="37" customFormat="1" ht="15" customHeight="1" x14ac:dyDescent="0.25">
      <c r="A18" s="145" t="s">
        <v>8</v>
      </c>
      <c r="B18" s="146"/>
      <c r="C18" s="65">
        <v>259.74583333333334</v>
      </c>
      <c r="D18" s="93">
        <v>0.71404926492065046</v>
      </c>
    </row>
    <row r="19" spans="1:5" s="37" customFormat="1" ht="15" customHeight="1" x14ac:dyDescent="0.25">
      <c r="A19" s="142" t="s">
        <v>9</v>
      </c>
      <c r="B19" s="10" t="s">
        <v>16</v>
      </c>
      <c r="C19" s="6">
        <v>62.244444444444447</v>
      </c>
      <c r="D19" s="92">
        <v>0.17111188745773845</v>
      </c>
    </row>
    <row r="20" spans="1:5" s="37" customFormat="1" ht="15" customHeight="1" x14ac:dyDescent="0.25">
      <c r="A20" s="142"/>
      <c r="B20" s="10" t="s">
        <v>31</v>
      </c>
      <c r="C20" s="6">
        <v>4.5020833333333332</v>
      </c>
      <c r="D20" s="92">
        <v>1.2376365208725882E-2</v>
      </c>
    </row>
    <row r="21" spans="1:5" ht="15" customHeight="1" x14ac:dyDescent="0.3">
      <c r="A21" s="142"/>
      <c r="B21" s="10" t="s">
        <v>25</v>
      </c>
      <c r="C21" s="6">
        <v>0.34027777777777779</v>
      </c>
      <c r="D21" s="92">
        <v>9.3543405094488402E-4</v>
      </c>
    </row>
    <row r="22" spans="1:5" s="37" customFormat="1" ht="15" customHeight="1" x14ac:dyDescent="0.25">
      <c r="A22" s="145" t="s">
        <v>9</v>
      </c>
      <c r="B22" s="146"/>
      <c r="C22" s="65">
        <v>67.086805555555557</v>
      </c>
      <c r="D22" s="93">
        <v>0.18442368671740919</v>
      </c>
    </row>
    <row r="23" spans="1:5" ht="15" customHeight="1" x14ac:dyDescent="0.3">
      <c r="A23" s="142" t="s">
        <v>10</v>
      </c>
      <c r="B23" s="10" t="s">
        <v>39</v>
      </c>
      <c r="C23" s="6">
        <v>3.3208333333333333</v>
      </c>
      <c r="D23" s="92">
        <v>9.1290727175886432E-3</v>
      </c>
    </row>
    <row r="24" spans="1:5" ht="15" customHeight="1" x14ac:dyDescent="0.3">
      <c r="A24" s="142"/>
      <c r="B24" s="10" t="s">
        <v>14</v>
      </c>
      <c r="C24" s="6">
        <v>2.2645833333333334</v>
      </c>
      <c r="D24" s="92">
        <v>6.225409061492381E-3</v>
      </c>
    </row>
    <row r="25" spans="1:5" ht="15" customHeight="1" x14ac:dyDescent="0.3">
      <c r="A25" s="142"/>
      <c r="B25" s="10" t="s">
        <v>40</v>
      </c>
      <c r="C25" s="6">
        <v>0.1701388888888889</v>
      </c>
      <c r="D25" s="92">
        <v>4.6771702547244201E-4</v>
      </c>
    </row>
    <row r="26" spans="1:5" s="37" customFormat="1" ht="15" customHeight="1" x14ac:dyDescent="0.25">
      <c r="A26" s="145" t="s">
        <v>10</v>
      </c>
      <c r="B26" s="146"/>
      <c r="C26" s="65">
        <v>5.7555555555555564</v>
      </c>
      <c r="D26" s="93">
        <v>1.5822198804553468E-2</v>
      </c>
    </row>
    <row r="27" spans="1:5" s="37" customFormat="1" ht="15" customHeight="1" x14ac:dyDescent="0.25">
      <c r="A27" s="142" t="s">
        <v>11</v>
      </c>
      <c r="B27" s="10" t="s">
        <v>38</v>
      </c>
      <c r="C27" s="6">
        <v>0.30208333333333331</v>
      </c>
      <c r="D27" s="92">
        <v>8.3043635134902956E-4</v>
      </c>
      <c r="E27" s="49"/>
    </row>
    <row r="28" spans="1:5" ht="15" customHeight="1" x14ac:dyDescent="0.3">
      <c r="A28" s="142"/>
      <c r="B28" s="10" t="s">
        <v>42</v>
      </c>
      <c r="C28" s="6">
        <v>6.9444444444444448E-2</v>
      </c>
      <c r="D28" s="92">
        <v>1.9090490835609877E-4</v>
      </c>
      <c r="E28" s="50"/>
    </row>
    <row r="29" spans="1:5" s="37" customFormat="1" ht="15" customHeight="1" x14ac:dyDescent="0.25">
      <c r="A29" s="145" t="s">
        <v>11</v>
      </c>
      <c r="B29" s="146"/>
      <c r="C29" s="68">
        <v>0.37152777777777779</v>
      </c>
      <c r="D29" s="93">
        <v>1.0213412597051283E-3</v>
      </c>
    </row>
    <row r="30" spans="1:5" s="37" customFormat="1" ht="15" customHeight="1" x14ac:dyDescent="0.25">
      <c r="A30" s="143" t="s">
        <v>6</v>
      </c>
      <c r="B30" s="144"/>
      <c r="C30" s="67">
        <v>363.76458333333329</v>
      </c>
      <c r="D30" s="95">
        <v>1</v>
      </c>
    </row>
    <row r="31" spans="1:5" ht="30" customHeight="1" x14ac:dyDescent="0.3">
      <c r="A31" s="141" t="s">
        <v>144</v>
      </c>
      <c r="B31" s="141"/>
      <c r="C31" s="141"/>
      <c r="D31" s="141"/>
    </row>
    <row r="32" spans="1:5" x14ac:dyDescent="0.3">
      <c r="A32" s="2"/>
    </row>
  </sheetData>
  <sortState xmlns:xlrd2="http://schemas.microsoft.com/office/spreadsheetml/2017/richdata2" ref="B64:D66">
    <sortCondition descending="1" ref="D64:D66"/>
  </sortState>
  <mergeCells count="12">
    <mergeCell ref="A4:A5"/>
    <mergeCell ref="A6:B6"/>
    <mergeCell ref="A7:A17"/>
    <mergeCell ref="A18:B18"/>
    <mergeCell ref="A22:B22"/>
    <mergeCell ref="A19:A21"/>
    <mergeCell ref="A31:D31"/>
    <mergeCell ref="A23:A25"/>
    <mergeCell ref="A26:B26"/>
    <mergeCell ref="A29:B29"/>
    <mergeCell ref="A30:B30"/>
    <mergeCell ref="A27:A28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7"/>
  <sheetViews>
    <sheetView workbookViewId="0">
      <selection activeCell="K5" sqref="K5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376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0.71255021325725409</v>
      </c>
      <c r="C22" s="115">
        <v>0.71404926492065035</v>
      </c>
    </row>
    <row r="23" spans="1:3" x14ac:dyDescent="0.3">
      <c r="A23" s="110" t="s">
        <v>9</v>
      </c>
      <c r="B23" s="115">
        <v>0.17965516254305697</v>
      </c>
      <c r="C23" s="115">
        <v>0.18442368671740919</v>
      </c>
    </row>
    <row r="24" spans="1:3" x14ac:dyDescent="0.3">
      <c r="A24" s="110" t="s">
        <v>12</v>
      </c>
      <c r="B24" s="115">
        <v>8.7299027699588749E-2</v>
      </c>
      <c r="C24" s="115">
        <v>8.4683508297681842E-2</v>
      </c>
    </row>
    <row r="25" spans="1:3" x14ac:dyDescent="0.3">
      <c r="A25" s="110" t="s">
        <v>10</v>
      </c>
      <c r="B25" s="115">
        <v>1.4675152428842686E-2</v>
      </c>
      <c r="C25" s="115">
        <v>1.5822198804553465E-2</v>
      </c>
    </row>
    <row r="26" spans="1:3" x14ac:dyDescent="0.3">
      <c r="A26" s="110" t="s">
        <v>11</v>
      </c>
      <c r="B26" s="115">
        <v>5.8204440712575018E-3</v>
      </c>
      <c r="C26" s="115">
        <v>1.0213412597051283E-3</v>
      </c>
    </row>
    <row r="27" spans="1:3" x14ac:dyDescent="0.3">
      <c r="A27" s="109" t="s">
        <v>84</v>
      </c>
      <c r="B27" s="115">
        <v>1</v>
      </c>
      <c r="C27" s="115">
        <v>1</v>
      </c>
    </row>
  </sheetData>
  <sortState xmlns:xlrd2="http://schemas.microsoft.com/office/spreadsheetml/2017/richdata2" ref="A29:C33">
    <sortCondition descending="1" ref="C29:C3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5"/>
  <sheetViews>
    <sheetView workbookViewId="0">
      <selection activeCell="M15" sqref="M15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377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19</v>
      </c>
      <c r="B21" s="120">
        <v>98072</v>
      </c>
      <c r="C21" s="121">
        <v>0.18662607040913415</v>
      </c>
    </row>
    <row r="22" spans="1:3" x14ac:dyDescent="0.25">
      <c r="A22" s="119" t="s">
        <v>16</v>
      </c>
      <c r="B22" s="120">
        <v>89632</v>
      </c>
      <c r="C22" s="121">
        <v>0.17056517602283539</v>
      </c>
    </row>
    <row r="23" spans="1:3" x14ac:dyDescent="0.25">
      <c r="A23" s="119" t="s">
        <v>15</v>
      </c>
      <c r="B23" s="120">
        <v>71751</v>
      </c>
      <c r="C23" s="121">
        <v>0.13653853472882968</v>
      </c>
    </row>
    <row r="24" spans="1:3" x14ac:dyDescent="0.25">
      <c r="A24" s="119" t="s">
        <v>136</v>
      </c>
      <c r="B24" s="120">
        <v>266045</v>
      </c>
      <c r="C24" s="121">
        <v>0.50627021883920076</v>
      </c>
    </row>
    <row r="25" spans="1:3" x14ac:dyDescent="0.25">
      <c r="A25" s="119" t="s">
        <v>6</v>
      </c>
      <c r="B25" s="120">
        <v>525500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1"/>
  <sheetViews>
    <sheetView workbookViewId="0">
      <selection activeCell="K16" sqref="K16"/>
    </sheetView>
  </sheetViews>
  <sheetFormatPr defaultRowHeight="14.25" x14ac:dyDescent="0.3"/>
  <cols>
    <col min="1" max="1" width="16.140625" style="15" customWidth="1"/>
    <col min="2" max="2" width="16.5703125" style="51" customWidth="1"/>
    <col min="3" max="3" width="16.140625" style="51" customWidth="1"/>
    <col min="4" max="4" width="8.85546875" style="15" bestFit="1" customWidth="1"/>
    <col min="5" max="16384" width="9.140625" style="15"/>
  </cols>
  <sheetData>
    <row r="1" spans="1:5" s="2" customFormat="1" ht="30.75" customHeight="1" x14ac:dyDescent="0.25">
      <c r="A1" s="82" t="s">
        <v>382</v>
      </c>
      <c r="B1" s="82"/>
      <c r="C1" s="82"/>
      <c r="D1" s="82"/>
    </row>
    <row r="2" spans="1:5" s="2" customFormat="1" ht="17.100000000000001" customHeight="1" x14ac:dyDescent="0.25">
      <c r="A2" s="48"/>
      <c r="B2" s="35"/>
      <c r="C2" s="35"/>
    </row>
    <row r="3" spans="1:5" s="37" customFormat="1" ht="18" customHeight="1" x14ac:dyDescent="0.25">
      <c r="A3" s="43" t="s">
        <v>7</v>
      </c>
      <c r="B3" s="38" t="s">
        <v>43</v>
      </c>
      <c r="C3" s="38" t="s">
        <v>46</v>
      </c>
      <c r="D3" s="39" t="s">
        <v>45</v>
      </c>
    </row>
    <row r="4" spans="1:5" ht="15" customHeight="1" x14ac:dyDescent="0.3">
      <c r="A4" s="40" t="s">
        <v>12</v>
      </c>
      <c r="B4" s="10" t="s">
        <v>27</v>
      </c>
      <c r="C4" s="6">
        <v>0.10416666666666667</v>
      </c>
      <c r="D4" s="92">
        <v>2.8538812785388132E-4</v>
      </c>
    </row>
    <row r="5" spans="1:5" ht="15" customHeight="1" x14ac:dyDescent="0.3">
      <c r="A5" s="145" t="s">
        <v>12</v>
      </c>
      <c r="B5" s="146"/>
      <c r="C5" s="65">
        <v>0.10416666666666667</v>
      </c>
      <c r="D5" s="93">
        <v>2.8538812785388132E-4</v>
      </c>
    </row>
    <row r="6" spans="1:5" ht="15" customHeight="1" x14ac:dyDescent="0.3">
      <c r="A6" s="142" t="s">
        <v>8</v>
      </c>
      <c r="B6" s="10" t="s">
        <v>15</v>
      </c>
      <c r="C6" s="6">
        <v>51.21875</v>
      </c>
      <c r="D6" s="92">
        <v>0.14032534246575343</v>
      </c>
      <c r="E6" s="50"/>
    </row>
    <row r="7" spans="1:5" ht="15" customHeight="1" x14ac:dyDescent="0.3">
      <c r="A7" s="142"/>
      <c r="B7" s="10" t="s">
        <v>17</v>
      </c>
      <c r="C7" s="6">
        <v>19.614583333333332</v>
      </c>
      <c r="D7" s="92">
        <v>5.3738584474885845E-2</v>
      </c>
      <c r="E7" s="50"/>
    </row>
    <row r="8" spans="1:5" ht="15" customHeight="1" x14ac:dyDescent="0.3">
      <c r="A8" s="142"/>
      <c r="B8" s="10" t="s">
        <v>19</v>
      </c>
      <c r="C8" s="6">
        <v>15.524305555555555</v>
      </c>
      <c r="D8" s="92">
        <v>4.2532343987823441E-2</v>
      </c>
      <c r="E8" s="50"/>
    </row>
    <row r="9" spans="1:5" ht="15" customHeight="1" x14ac:dyDescent="0.3">
      <c r="A9" s="142"/>
      <c r="B9" s="10" t="s">
        <v>21</v>
      </c>
      <c r="C9" s="6">
        <v>10.875</v>
      </c>
      <c r="D9" s="92">
        <v>2.9794520547945205E-2</v>
      </c>
      <c r="E9" s="50"/>
    </row>
    <row r="10" spans="1:5" ht="15" customHeight="1" x14ac:dyDescent="0.3">
      <c r="A10" s="142"/>
      <c r="B10" s="10" t="s">
        <v>22</v>
      </c>
      <c r="C10" s="6">
        <v>9.9791666666666661</v>
      </c>
      <c r="D10" s="92">
        <v>2.7340182648401826E-2</v>
      </c>
      <c r="E10" s="50"/>
    </row>
    <row r="11" spans="1:5" ht="15" customHeight="1" x14ac:dyDescent="0.3">
      <c r="A11" s="142"/>
      <c r="B11" s="10" t="s">
        <v>18</v>
      </c>
      <c r="C11" s="6">
        <v>9.4895833333333339</v>
      </c>
      <c r="D11" s="92">
        <v>2.5998858447488588E-2</v>
      </c>
      <c r="E11" s="50"/>
    </row>
    <row r="12" spans="1:5" ht="15" customHeight="1" x14ac:dyDescent="0.3">
      <c r="A12" s="142"/>
      <c r="B12" s="10" t="s">
        <v>32</v>
      </c>
      <c r="C12" s="6">
        <v>7.5</v>
      </c>
      <c r="D12" s="92">
        <v>2.0547945205479451E-2</v>
      </c>
      <c r="E12" s="50"/>
    </row>
    <row r="13" spans="1:5" ht="15" customHeight="1" x14ac:dyDescent="0.3">
      <c r="A13" s="142"/>
      <c r="B13" s="10" t="s">
        <v>33</v>
      </c>
      <c r="C13" s="6">
        <v>7.21875</v>
      </c>
      <c r="D13" s="92">
        <v>1.9777397260273971E-2</v>
      </c>
      <c r="E13" s="50"/>
    </row>
    <row r="14" spans="1:5" ht="15" customHeight="1" x14ac:dyDescent="0.3">
      <c r="A14" s="142"/>
      <c r="B14" s="10" t="s">
        <v>28</v>
      </c>
      <c r="C14" s="6">
        <v>4.5798611111111107</v>
      </c>
      <c r="D14" s="92">
        <v>1.2547564687975646E-2</v>
      </c>
      <c r="E14" s="50"/>
    </row>
    <row r="15" spans="1:5" ht="15" customHeight="1" x14ac:dyDescent="0.3">
      <c r="A15" s="142"/>
      <c r="B15" s="10" t="s">
        <v>20</v>
      </c>
      <c r="C15" s="6">
        <v>3.9270833333333335</v>
      </c>
      <c r="D15" s="92">
        <v>1.0759132420091324E-2</v>
      </c>
      <c r="E15" s="50"/>
    </row>
    <row r="16" spans="1:5" ht="15" customHeight="1" x14ac:dyDescent="0.3">
      <c r="A16" s="142"/>
      <c r="B16" s="10" t="s">
        <v>23</v>
      </c>
      <c r="C16" s="6">
        <v>3.6979166666666665</v>
      </c>
      <c r="D16" s="92">
        <v>1.0131278538812785E-2</v>
      </c>
      <c r="E16" s="50"/>
    </row>
    <row r="17" spans="1:5" ht="15" customHeight="1" x14ac:dyDescent="0.3">
      <c r="A17" s="142"/>
      <c r="B17" s="10" t="s">
        <v>30</v>
      </c>
      <c r="C17" s="6">
        <v>2.8958333333333335</v>
      </c>
      <c r="D17" s="92">
        <v>7.9337899543379005E-3</v>
      </c>
      <c r="E17" s="50"/>
    </row>
    <row r="18" spans="1:5" ht="15" customHeight="1" x14ac:dyDescent="0.3">
      <c r="A18" s="142"/>
      <c r="B18" s="10" t="s">
        <v>47</v>
      </c>
      <c r="C18" s="6">
        <v>2.0833333333333332E-2</v>
      </c>
      <c r="D18" s="92">
        <v>5.7077625570776254E-5</v>
      </c>
      <c r="E18" s="50"/>
    </row>
    <row r="19" spans="1:5" s="37" customFormat="1" ht="15" customHeight="1" x14ac:dyDescent="0.25">
      <c r="A19" s="145" t="s">
        <v>8</v>
      </c>
      <c r="B19" s="146"/>
      <c r="C19" s="65">
        <v>146.54166666666669</v>
      </c>
      <c r="D19" s="93">
        <v>0.40148401826484015</v>
      </c>
    </row>
    <row r="20" spans="1:5" ht="15" customHeight="1" x14ac:dyDescent="0.3">
      <c r="A20" s="142" t="s">
        <v>9</v>
      </c>
      <c r="B20" s="10" t="s">
        <v>16</v>
      </c>
      <c r="C20" s="6">
        <v>124.32291666666667</v>
      </c>
      <c r="D20" s="92">
        <v>0.3406107305936073</v>
      </c>
    </row>
    <row r="21" spans="1:5" ht="15" customHeight="1" x14ac:dyDescent="0.3">
      <c r="A21" s="142"/>
      <c r="B21" s="10" t="s">
        <v>31</v>
      </c>
      <c r="C21" s="6">
        <v>3.4236111111111112</v>
      </c>
      <c r="D21" s="92">
        <v>9.3797564687975645E-3</v>
      </c>
    </row>
    <row r="22" spans="1:5" ht="15" customHeight="1" x14ac:dyDescent="0.3">
      <c r="A22" s="142"/>
      <c r="B22" s="10" t="s">
        <v>29</v>
      </c>
      <c r="C22" s="6">
        <v>1.8784722222222223</v>
      </c>
      <c r="D22" s="92">
        <v>5.1464992389649925E-3</v>
      </c>
    </row>
    <row r="23" spans="1:5" s="37" customFormat="1" ht="15" customHeight="1" x14ac:dyDescent="0.25">
      <c r="A23" s="145" t="s">
        <v>9</v>
      </c>
      <c r="B23" s="146"/>
      <c r="C23" s="65">
        <v>129.625</v>
      </c>
      <c r="D23" s="93">
        <v>0.35513698630136986</v>
      </c>
    </row>
    <row r="24" spans="1:5" ht="15" customHeight="1" x14ac:dyDescent="0.3">
      <c r="A24" s="142" t="s">
        <v>10</v>
      </c>
      <c r="B24" s="10" t="s">
        <v>14</v>
      </c>
      <c r="C24" s="6">
        <v>88.364583333333329</v>
      </c>
      <c r="D24" s="92">
        <v>0.24209474885844748</v>
      </c>
    </row>
    <row r="25" spans="1:5" ht="15" customHeight="1" x14ac:dyDescent="0.3">
      <c r="A25" s="142"/>
      <c r="B25" s="10" t="s">
        <v>39</v>
      </c>
      <c r="C25" s="6">
        <v>2.0833333333333332E-2</v>
      </c>
      <c r="D25" s="92">
        <v>5.7077625570776254E-5</v>
      </c>
    </row>
    <row r="26" spans="1:5" ht="15" customHeight="1" x14ac:dyDescent="0.3">
      <c r="A26" s="142"/>
      <c r="B26" s="10" t="s">
        <v>40</v>
      </c>
      <c r="C26" s="6">
        <v>4.1666666666666664E-2</v>
      </c>
      <c r="D26" s="92">
        <v>1.1415525114155251E-4</v>
      </c>
    </row>
    <row r="27" spans="1:5" s="37" customFormat="1" ht="15" customHeight="1" x14ac:dyDescent="0.25">
      <c r="A27" s="145" t="s">
        <v>10</v>
      </c>
      <c r="B27" s="146"/>
      <c r="C27" s="65">
        <v>88.427083333333329</v>
      </c>
      <c r="D27" s="93">
        <v>0.24226598173515981</v>
      </c>
      <c r="E27" s="49"/>
    </row>
    <row r="28" spans="1:5" s="37" customFormat="1" ht="15" customHeight="1" x14ac:dyDescent="0.25">
      <c r="A28" s="47" t="s">
        <v>11</v>
      </c>
      <c r="B28" s="10" t="s">
        <v>38</v>
      </c>
      <c r="C28" s="6">
        <v>0.30208333333333331</v>
      </c>
      <c r="D28" s="92">
        <v>8.2762557077625571E-4</v>
      </c>
    </row>
    <row r="29" spans="1:5" s="37" customFormat="1" ht="15" customHeight="1" x14ac:dyDescent="0.25">
      <c r="A29" s="145" t="s">
        <v>11</v>
      </c>
      <c r="B29" s="146"/>
      <c r="C29" s="65">
        <v>0.30208333333333331</v>
      </c>
      <c r="D29" s="93">
        <v>8.2762557077625571E-4</v>
      </c>
    </row>
    <row r="30" spans="1:5" s="37" customFormat="1" ht="15" customHeight="1" x14ac:dyDescent="0.25">
      <c r="A30" s="148" t="s">
        <v>6</v>
      </c>
      <c r="B30" s="143"/>
      <c r="C30" s="12">
        <v>365</v>
      </c>
      <c r="D30" s="95">
        <v>0.99999999999999989</v>
      </c>
    </row>
    <row r="31" spans="1:5" ht="29.25" customHeight="1" x14ac:dyDescent="0.3">
      <c r="A31" s="141" t="s">
        <v>144</v>
      </c>
      <c r="B31" s="141"/>
      <c r="C31" s="141"/>
      <c r="D31" s="141"/>
    </row>
  </sheetData>
  <sortState xmlns:xlrd2="http://schemas.microsoft.com/office/spreadsheetml/2017/richdata2" ref="B50:D52">
    <sortCondition descending="1" ref="D50:D52"/>
  </sortState>
  <mergeCells count="10">
    <mergeCell ref="A31:D31"/>
    <mergeCell ref="A5:B5"/>
    <mergeCell ref="A27:B27"/>
    <mergeCell ref="A29:B29"/>
    <mergeCell ref="A30:B30"/>
    <mergeCell ref="A6:A18"/>
    <mergeCell ref="A19:B19"/>
    <mergeCell ref="A20:A22"/>
    <mergeCell ref="A23:B23"/>
    <mergeCell ref="A24:A26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27"/>
  <sheetViews>
    <sheetView workbookViewId="0"/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378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0.47485010625379476</v>
      </c>
      <c r="C22" s="115">
        <v>0.4014840182648402</v>
      </c>
    </row>
    <row r="23" spans="1:3" x14ac:dyDescent="0.3">
      <c r="A23" s="110" t="s">
        <v>9</v>
      </c>
      <c r="B23" s="115">
        <v>0.28553809957498483</v>
      </c>
      <c r="C23" s="115">
        <v>0.35513698630136986</v>
      </c>
    </row>
    <row r="24" spans="1:3" x14ac:dyDescent="0.3">
      <c r="A24" s="110" t="s">
        <v>10</v>
      </c>
      <c r="B24" s="115">
        <v>0.23382475713418335</v>
      </c>
      <c r="C24" s="115">
        <v>0.24226598173515981</v>
      </c>
    </row>
    <row r="25" spans="1:3" x14ac:dyDescent="0.3">
      <c r="A25" s="110" t="s">
        <v>11</v>
      </c>
      <c r="B25" s="115">
        <v>5.7870370370370367E-3</v>
      </c>
      <c r="C25" s="115">
        <v>8.2762557077625571E-4</v>
      </c>
    </row>
    <row r="26" spans="1:3" x14ac:dyDescent="0.3">
      <c r="A26" s="110" t="s">
        <v>12</v>
      </c>
      <c r="B26" s="115">
        <v>0</v>
      </c>
      <c r="C26" s="115">
        <v>2.8538812785388126E-4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25"/>
  <sheetViews>
    <sheetView workbookViewId="0">
      <selection activeCell="M18" sqref="M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379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16</v>
      </c>
      <c r="B21" s="120">
        <v>179025</v>
      </c>
      <c r="C21" s="121">
        <v>0.3406107305936073</v>
      </c>
    </row>
    <row r="22" spans="1:3" x14ac:dyDescent="0.25">
      <c r="A22" s="119" t="s">
        <v>14</v>
      </c>
      <c r="B22" s="120">
        <v>127245</v>
      </c>
      <c r="C22" s="121">
        <v>0.24209474885844748</v>
      </c>
    </row>
    <row r="23" spans="1:3" x14ac:dyDescent="0.25">
      <c r="A23" s="119" t="s">
        <v>15</v>
      </c>
      <c r="B23" s="120">
        <v>73755</v>
      </c>
      <c r="C23" s="121">
        <v>0.14032534246575343</v>
      </c>
    </row>
    <row r="24" spans="1:3" x14ac:dyDescent="0.25">
      <c r="A24" s="119" t="s">
        <v>136</v>
      </c>
      <c r="B24" s="120">
        <v>145575</v>
      </c>
      <c r="C24" s="121">
        <v>0.27696917808219179</v>
      </c>
    </row>
    <row r="25" spans="1:3" x14ac:dyDescent="0.25">
      <c r="A25" s="119" t="s">
        <v>6</v>
      </c>
      <c r="B25" s="120">
        <v>525600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37"/>
  <sheetViews>
    <sheetView workbookViewId="0">
      <selection activeCell="A37" sqref="A37:D37"/>
    </sheetView>
  </sheetViews>
  <sheetFormatPr defaultRowHeight="14.25" x14ac:dyDescent="0.3"/>
  <cols>
    <col min="1" max="1" width="16.140625" style="35" customWidth="1"/>
    <col min="2" max="2" width="16.5703125" style="35" customWidth="1"/>
    <col min="3" max="3" width="16.140625" style="35" customWidth="1"/>
    <col min="4" max="4" width="9.140625" style="2" bestFit="1" customWidth="1"/>
    <col min="5" max="16384" width="9.140625" style="15"/>
  </cols>
  <sheetData>
    <row r="1" spans="1:4" s="2" customFormat="1" ht="36.75" customHeight="1" x14ac:dyDescent="0.25">
      <c r="A1" s="82" t="s">
        <v>312</v>
      </c>
      <c r="B1" s="82"/>
      <c r="C1" s="82"/>
      <c r="D1" s="82"/>
    </row>
    <row r="3" spans="1:4" s="37" customFormat="1" ht="15" customHeight="1" x14ac:dyDescent="0.25">
      <c r="A3" s="43" t="s">
        <v>7</v>
      </c>
      <c r="B3" s="38" t="s">
        <v>43</v>
      </c>
      <c r="C3" s="38" t="s">
        <v>46</v>
      </c>
      <c r="D3" s="39" t="s">
        <v>45</v>
      </c>
    </row>
    <row r="4" spans="1:4" ht="15" customHeight="1" x14ac:dyDescent="0.3">
      <c r="A4" s="40" t="s">
        <v>12</v>
      </c>
      <c r="B4" s="36" t="s">
        <v>27</v>
      </c>
      <c r="C4" s="17">
        <v>2.4375</v>
      </c>
      <c r="D4" s="94">
        <v>6.6780821917808222E-3</v>
      </c>
    </row>
    <row r="5" spans="1:4" s="37" customFormat="1" ht="15" customHeight="1" x14ac:dyDescent="0.25">
      <c r="A5" s="145" t="s">
        <v>12</v>
      </c>
      <c r="B5" s="146"/>
      <c r="C5" s="65">
        <v>2.4375</v>
      </c>
      <c r="D5" s="93">
        <v>6.6780821917808222E-3</v>
      </c>
    </row>
    <row r="6" spans="1:4" ht="15" customHeight="1" x14ac:dyDescent="0.3">
      <c r="A6" s="142" t="s">
        <v>8</v>
      </c>
      <c r="B6" s="36" t="s">
        <v>15</v>
      </c>
      <c r="C6" s="17">
        <v>49.277777777777779</v>
      </c>
      <c r="D6" s="94">
        <v>0.13500761035007611</v>
      </c>
    </row>
    <row r="7" spans="1:4" ht="15" customHeight="1" x14ac:dyDescent="0.3">
      <c r="A7" s="142"/>
      <c r="B7" s="36" t="s">
        <v>47</v>
      </c>
      <c r="C7" s="17">
        <v>25.765972222222221</v>
      </c>
      <c r="D7" s="94">
        <v>7.0591704718417039E-2</v>
      </c>
    </row>
    <row r="8" spans="1:4" ht="15" customHeight="1" x14ac:dyDescent="0.3">
      <c r="A8" s="142"/>
      <c r="B8" s="36" t="s">
        <v>23</v>
      </c>
      <c r="C8" s="17">
        <v>20.444444444444443</v>
      </c>
      <c r="D8" s="94">
        <v>5.6012176560121758E-2</v>
      </c>
    </row>
    <row r="9" spans="1:4" ht="15" customHeight="1" x14ac:dyDescent="0.3">
      <c r="A9" s="142"/>
      <c r="B9" s="36" t="s">
        <v>20</v>
      </c>
      <c r="C9" s="17">
        <v>17.236111111111111</v>
      </c>
      <c r="D9" s="94">
        <v>4.7222222222222221E-2</v>
      </c>
    </row>
    <row r="10" spans="1:4" ht="15" customHeight="1" x14ac:dyDescent="0.3">
      <c r="A10" s="142"/>
      <c r="B10" s="36" t="s">
        <v>28</v>
      </c>
      <c r="C10" s="17">
        <v>10.25</v>
      </c>
      <c r="D10" s="94">
        <v>2.8082191780821917E-2</v>
      </c>
    </row>
    <row r="11" spans="1:4" ht="15" customHeight="1" x14ac:dyDescent="0.3">
      <c r="A11" s="142"/>
      <c r="B11" s="36" t="s">
        <v>35</v>
      </c>
      <c r="C11" s="17">
        <v>7.802083333333333</v>
      </c>
      <c r="D11" s="94">
        <v>2.1375570776255706E-2</v>
      </c>
    </row>
    <row r="12" spans="1:4" ht="15" customHeight="1" x14ac:dyDescent="0.3">
      <c r="A12" s="142"/>
      <c r="B12" s="36" t="s">
        <v>22</v>
      </c>
      <c r="C12" s="17">
        <v>6.4027777777777777</v>
      </c>
      <c r="D12" s="94">
        <v>1.754185692541857E-2</v>
      </c>
    </row>
    <row r="13" spans="1:4" ht="15" customHeight="1" x14ac:dyDescent="0.3">
      <c r="A13" s="142"/>
      <c r="B13" s="36" t="s">
        <v>21</v>
      </c>
      <c r="C13" s="17">
        <v>5.84375</v>
      </c>
      <c r="D13" s="94">
        <v>1.601027397260274E-2</v>
      </c>
    </row>
    <row r="14" spans="1:4" ht="15" customHeight="1" x14ac:dyDescent="0.3">
      <c r="A14" s="142"/>
      <c r="B14" s="36" t="s">
        <v>17</v>
      </c>
      <c r="C14" s="17">
        <v>5.1909722222222223</v>
      </c>
      <c r="D14" s="94">
        <v>1.4221841704718418E-2</v>
      </c>
    </row>
    <row r="15" spans="1:4" ht="15" customHeight="1" x14ac:dyDescent="0.3">
      <c r="A15" s="142"/>
      <c r="B15" s="36" t="s">
        <v>32</v>
      </c>
      <c r="C15" s="17">
        <v>4.4930555555555554</v>
      </c>
      <c r="D15" s="94">
        <v>1.2309741248097411E-2</v>
      </c>
    </row>
    <row r="16" spans="1:4" ht="15" customHeight="1" x14ac:dyDescent="0.3">
      <c r="A16" s="142"/>
      <c r="B16" s="36" t="s">
        <v>34</v>
      </c>
      <c r="C16" s="17">
        <v>3.6076388888888888</v>
      </c>
      <c r="D16" s="94">
        <v>9.8839421613394207E-3</v>
      </c>
    </row>
    <row r="17" spans="1:4" ht="15" customHeight="1" x14ac:dyDescent="0.3">
      <c r="A17" s="142"/>
      <c r="B17" s="36" t="s">
        <v>24</v>
      </c>
      <c r="C17" s="17">
        <v>3.2395833333333335</v>
      </c>
      <c r="D17" s="94">
        <v>8.8755707762557083E-3</v>
      </c>
    </row>
    <row r="18" spans="1:4" ht="15" customHeight="1" x14ac:dyDescent="0.3">
      <c r="A18" s="142"/>
      <c r="B18" s="36" t="s">
        <v>36</v>
      </c>
      <c r="C18" s="17">
        <v>1.7430555555555556</v>
      </c>
      <c r="D18" s="94">
        <v>4.7754946727549472E-3</v>
      </c>
    </row>
    <row r="19" spans="1:4" ht="15" customHeight="1" x14ac:dyDescent="0.3">
      <c r="A19" s="142"/>
      <c r="B19" s="36" t="s">
        <v>18</v>
      </c>
      <c r="C19" s="17">
        <v>1.5069444444444444</v>
      </c>
      <c r="D19" s="94">
        <v>4.1286149162861495E-3</v>
      </c>
    </row>
    <row r="20" spans="1:4" ht="15" customHeight="1" x14ac:dyDescent="0.3">
      <c r="A20" s="142"/>
      <c r="B20" s="36" t="s">
        <v>30</v>
      </c>
      <c r="C20" s="17">
        <v>1.3993055555555556</v>
      </c>
      <c r="D20" s="94">
        <v>3.8337138508371385E-3</v>
      </c>
    </row>
    <row r="21" spans="1:4" ht="15" customHeight="1" x14ac:dyDescent="0.3">
      <c r="A21" s="142"/>
      <c r="B21" s="36" t="s">
        <v>19</v>
      </c>
      <c r="C21" s="17">
        <v>4.1666666666666664E-2</v>
      </c>
      <c r="D21" s="94">
        <v>1.1415525114155251E-4</v>
      </c>
    </row>
    <row r="22" spans="1:4" s="37" customFormat="1" ht="15" customHeight="1" x14ac:dyDescent="0.25">
      <c r="A22" s="145" t="s">
        <v>8</v>
      </c>
      <c r="B22" s="146"/>
      <c r="C22" s="65">
        <v>164.24513888888887</v>
      </c>
      <c r="D22" s="93">
        <v>0.44998668188736685</v>
      </c>
    </row>
    <row r="23" spans="1:4" ht="15" customHeight="1" x14ac:dyDescent="0.3">
      <c r="A23" s="142" t="s">
        <v>9</v>
      </c>
      <c r="B23" s="36" t="s">
        <v>16</v>
      </c>
      <c r="C23" s="17">
        <v>17.926388888888887</v>
      </c>
      <c r="D23" s="94">
        <v>4.9113394216133935E-2</v>
      </c>
    </row>
    <row r="24" spans="1:4" ht="15" customHeight="1" x14ac:dyDescent="0.3">
      <c r="A24" s="142"/>
      <c r="B24" s="36" t="s">
        <v>25</v>
      </c>
      <c r="C24" s="17">
        <v>1.0416666666666667</v>
      </c>
      <c r="D24" s="94">
        <v>2.8538812785388131E-3</v>
      </c>
    </row>
    <row r="25" spans="1:4" ht="15" customHeight="1" x14ac:dyDescent="0.3">
      <c r="A25" s="142"/>
      <c r="B25" s="36" t="s">
        <v>31</v>
      </c>
      <c r="C25" s="17">
        <v>0.66666666666666663</v>
      </c>
      <c r="D25" s="94">
        <v>1.8264840182648401E-3</v>
      </c>
    </row>
    <row r="26" spans="1:4" ht="15" customHeight="1" x14ac:dyDescent="0.3">
      <c r="A26" s="142"/>
      <c r="B26" s="36" t="s">
        <v>29</v>
      </c>
      <c r="C26" s="17">
        <v>4.1666666666666664E-2</v>
      </c>
      <c r="D26" s="94">
        <v>1.1415525114155251E-4</v>
      </c>
    </row>
    <row r="27" spans="1:4" s="37" customFormat="1" ht="15" customHeight="1" x14ac:dyDescent="0.25">
      <c r="A27" s="145" t="s">
        <v>9</v>
      </c>
      <c r="B27" s="146"/>
      <c r="C27" s="65">
        <v>19.676388888888891</v>
      </c>
      <c r="D27" s="93">
        <v>5.3907914764079135E-2</v>
      </c>
    </row>
    <row r="28" spans="1:4" ht="15" customHeight="1" x14ac:dyDescent="0.3">
      <c r="A28" s="142" t="s">
        <v>10</v>
      </c>
      <c r="B28" s="36" t="s">
        <v>14</v>
      </c>
      <c r="C28" s="17">
        <v>157.78125</v>
      </c>
      <c r="D28" s="94">
        <v>0.43227739726027398</v>
      </c>
    </row>
    <row r="29" spans="1:4" ht="15" customHeight="1" x14ac:dyDescent="0.3">
      <c r="A29" s="142"/>
      <c r="B29" s="36" t="s">
        <v>39</v>
      </c>
      <c r="C29" s="17">
        <v>0.4375</v>
      </c>
      <c r="D29" s="94">
        <v>1.1986301369863014E-3</v>
      </c>
    </row>
    <row r="30" spans="1:4" s="37" customFormat="1" ht="15" customHeight="1" x14ac:dyDescent="0.25">
      <c r="A30" s="145" t="s">
        <v>10</v>
      </c>
      <c r="B30" s="146"/>
      <c r="C30" s="65">
        <v>158.21875</v>
      </c>
      <c r="D30" s="93">
        <v>0.43347602739726027</v>
      </c>
    </row>
    <row r="31" spans="1:4" ht="15" customHeight="1" x14ac:dyDescent="0.3">
      <c r="A31" s="142" t="s">
        <v>11</v>
      </c>
      <c r="B31" s="36" t="s">
        <v>44</v>
      </c>
      <c r="C31" s="17">
        <v>19.461805555555557</v>
      </c>
      <c r="D31" s="94">
        <v>5.3320015220700158E-2</v>
      </c>
    </row>
    <row r="32" spans="1:4" ht="15" customHeight="1" x14ac:dyDescent="0.3">
      <c r="A32" s="142"/>
      <c r="B32" s="36" t="s">
        <v>38</v>
      </c>
      <c r="C32" s="17">
        <v>0.65625</v>
      </c>
      <c r="D32" s="94">
        <v>1.797945205479452E-3</v>
      </c>
    </row>
    <row r="33" spans="1:4" ht="15" customHeight="1" x14ac:dyDescent="0.3">
      <c r="A33" s="142"/>
      <c r="B33" s="36" t="s">
        <v>42</v>
      </c>
      <c r="C33" s="17">
        <v>0.15625</v>
      </c>
      <c r="D33" s="94">
        <v>4.2808219178082189E-4</v>
      </c>
    </row>
    <row r="34" spans="1:4" ht="15" customHeight="1" x14ac:dyDescent="0.3">
      <c r="A34" s="142"/>
      <c r="B34" s="36" t="s">
        <v>41</v>
      </c>
      <c r="C34" s="17">
        <v>0.14791666666666667</v>
      </c>
      <c r="D34" s="94">
        <v>4.0525114155251144E-4</v>
      </c>
    </row>
    <row r="35" spans="1:4" s="37" customFormat="1" ht="15" customHeight="1" x14ac:dyDescent="0.25">
      <c r="A35" s="145" t="s">
        <v>11</v>
      </c>
      <c r="B35" s="146"/>
      <c r="C35" s="65">
        <v>20.422222222222224</v>
      </c>
      <c r="D35" s="93">
        <v>5.5951293759512945E-2</v>
      </c>
    </row>
    <row r="36" spans="1:4" s="37" customFormat="1" ht="15" customHeight="1" x14ac:dyDescent="0.25">
      <c r="A36" s="143" t="s">
        <v>6</v>
      </c>
      <c r="B36" s="144"/>
      <c r="C36" s="12">
        <v>365</v>
      </c>
      <c r="D36" s="95">
        <v>0.99999999999999989</v>
      </c>
    </row>
    <row r="37" spans="1:4" ht="28.5" customHeight="1" x14ac:dyDescent="0.3">
      <c r="A37" s="141" t="s">
        <v>144</v>
      </c>
      <c r="B37" s="141"/>
      <c r="C37" s="141"/>
      <c r="D37" s="141"/>
    </row>
  </sheetData>
  <sortState xmlns:xlrd2="http://schemas.microsoft.com/office/spreadsheetml/2017/richdata2" ref="B68:D71">
    <sortCondition descending="1" ref="D68:D71"/>
  </sortState>
  <mergeCells count="11">
    <mergeCell ref="A37:D37"/>
    <mergeCell ref="A35:B35"/>
    <mergeCell ref="A36:B36"/>
    <mergeCell ref="A6:A21"/>
    <mergeCell ref="A5:B5"/>
    <mergeCell ref="A22:B22"/>
    <mergeCell ref="A31:A34"/>
    <mergeCell ref="A23:A26"/>
    <mergeCell ref="A27:B27"/>
    <mergeCell ref="A30:B30"/>
    <mergeCell ref="A28:A2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27"/>
  <sheetViews>
    <sheetView workbookViewId="0">
      <selection activeCell="A18" sqref="A18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343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0.48258196721311475</v>
      </c>
      <c r="C22" s="115">
        <v>0.44998668188736685</v>
      </c>
    </row>
    <row r="23" spans="1:3" x14ac:dyDescent="0.3">
      <c r="A23" s="110" t="s">
        <v>10</v>
      </c>
      <c r="B23" s="115">
        <v>0.3819918791742562</v>
      </c>
      <c r="C23" s="115">
        <v>0.43347602739726027</v>
      </c>
    </row>
    <row r="24" spans="1:3" x14ac:dyDescent="0.3">
      <c r="A24" s="110" t="s">
        <v>11</v>
      </c>
      <c r="B24" s="115">
        <v>4.6277322404371588E-2</v>
      </c>
      <c r="C24" s="115">
        <v>5.5951293759512938E-2</v>
      </c>
    </row>
    <row r="25" spans="1:3" x14ac:dyDescent="0.3">
      <c r="A25" s="110" t="s">
        <v>9</v>
      </c>
      <c r="B25" s="115">
        <v>7.6635549483910145E-2</v>
      </c>
      <c r="C25" s="115">
        <v>5.3907914764079148E-2</v>
      </c>
    </row>
    <row r="26" spans="1:3" x14ac:dyDescent="0.3">
      <c r="A26" s="110" t="s">
        <v>12</v>
      </c>
      <c r="B26" s="115">
        <v>1.2513281724347299E-2</v>
      </c>
      <c r="C26" s="115">
        <v>6.6780821917808222E-3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25"/>
  <sheetViews>
    <sheetView workbookViewId="0">
      <selection activeCell="A18" sqref="A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344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14</v>
      </c>
      <c r="B21" s="120">
        <v>227205</v>
      </c>
      <c r="C21" s="121">
        <v>0.43227739726027398</v>
      </c>
    </row>
    <row r="22" spans="1:3" x14ac:dyDescent="0.25">
      <c r="A22" s="119" t="s">
        <v>15</v>
      </c>
      <c r="B22" s="120">
        <v>70960</v>
      </c>
      <c r="C22" s="121">
        <v>0.13500761035007611</v>
      </c>
    </row>
    <row r="23" spans="1:3" x14ac:dyDescent="0.25">
      <c r="A23" s="119" t="s">
        <v>47</v>
      </c>
      <c r="B23" s="120">
        <v>37103</v>
      </c>
      <c r="C23" s="121">
        <v>7.0591704718417053E-2</v>
      </c>
    </row>
    <row r="24" spans="1:3" x14ac:dyDescent="0.25">
      <c r="A24" s="119" t="s">
        <v>136</v>
      </c>
      <c r="B24" s="120">
        <v>190332</v>
      </c>
      <c r="C24" s="121">
        <v>0.36212328767123286</v>
      </c>
    </row>
    <row r="25" spans="1:3" x14ac:dyDescent="0.25">
      <c r="A25" s="119" t="s">
        <v>6</v>
      </c>
      <c r="B25" s="120">
        <v>525600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2"/>
  <sheetViews>
    <sheetView workbookViewId="0">
      <selection activeCell="A32" sqref="A32:D32"/>
    </sheetView>
  </sheetViews>
  <sheetFormatPr defaultRowHeight="14.25" x14ac:dyDescent="0.3"/>
  <cols>
    <col min="1" max="1" width="17" style="15" customWidth="1"/>
    <col min="2" max="2" width="16.28515625" style="52" customWidth="1"/>
    <col min="3" max="3" width="15.42578125" style="52" customWidth="1"/>
    <col min="4" max="4" width="8.5703125" style="15" customWidth="1"/>
    <col min="5" max="16384" width="9.140625" style="15"/>
  </cols>
  <sheetData>
    <row r="1" spans="1:4" s="2" customFormat="1" ht="33" customHeight="1" x14ac:dyDescent="0.25">
      <c r="A1" s="82" t="s">
        <v>313</v>
      </c>
      <c r="B1" s="82"/>
      <c r="C1" s="82"/>
      <c r="D1" s="82"/>
    </row>
    <row r="3" spans="1:4" s="37" customFormat="1" ht="15" customHeight="1" x14ac:dyDescent="0.25">
      <c r="A3" s="43" t="s">
        <v>7</v>
      </c>
      <c r="B3" s="19" t="s">
        <v>43</v>
      </c>
      <c r="C3" s="19" t="s">
        <v>46</v>
      </c>
      <c r="D3" s="39" t="s">
        <v>45</v>
      </c>
    </row>
    <row r="4" spans="1:4" s="37" customFormat="1" ht="15" customHeight="1" x14ac:dyDescent="0.25">
      <c r="A4" s="40" t="s">
        <v>12</v>
      </c>
      <c r="B4" s="53" t="s">
        <v>27</v>
      </c>
      <c r="C4" s="54">
        <v>2.0833333333333332E-2</v>
      </c>
      <c r="D4" s="92">
        <v>5.7182067703568164E-5</v>
      </c>
    </row>
    <row r="5" spans="1:4" s="37" customFormat="1" ht="15" customHeight="1" x14ac:dyDescent="0.25">
      <c r="A5" s="145" t="s">
        <v>12</v>
      </c>
      <c r="B5" s="146"/>
      <c r="C5" s="70">
        <v>2.0833333333333332E-2</v>
      </c>
      <c r="D5" s="93">
        <v>5.7182067703568164E-5</v>
      </c>
    </row>
    <row r="6" spans="1:4" ht="15" customHeight="1" x14ac:dyDescent="0.3">
      <c r="A6" s="142" t="s">
        <v>8</v>
      </c>
      <c r="B6" s="53" t="s">
        <v>17</v>
      </c>
      <c r="C6" s="54">
        <v>86.149305555555557</v>
      </c>
      <c r="D6" s="92">
        <v>0.23645738029887162</v>
      </c>
    </row>
    <row r="7" spans="1:4" ht="15" customHeight="1" x14ac:dyDescent="0.3">
      <c r="A7" s="142"/>
      <c r="B7" s="53" t="s">
        <v>21</v>
      </c>
      <c r="C7" s="54">
        <v>47.524305555555557</v>
      </c>
      <c r="D7" s="92">
        <v>0.13044182677645624</v>
      </c>
    </row>
    <row r="8" spans="1:4" ht="15" customHeight="1" x14ac:dyDescent="0.3">
      <c r="A8" s="142"/>
      <c r="B8" s="53" t="s">
        <v>22</v>
      </c>
      <c r="C8" s="54">
        <v>47.482638888888886</v>
      </c>
      <c r="D8" s="92">
        <v>0.13032746264104911</v>
      </c>
    </row>
    <row r="9" spans="1:4" ht="15" customHeight="1" x14ac:dyDescent="0.3">
      <c r="A9" s="142"/>
      <c r="B9" s="53" t="s">
        <v>23</v>
      </c>
      <c r="C9" s="54">
        <v>35.3125</v>
      </c>
      <c r="D9" s="92">
        <v>9.6923604757548035E-2</v>
      </c>
    </row>
    <row r="10" spans="1:4" ht="15" customHeight="1" x14ac:dyDescent="0.3">
      <c r="A10" s="142"/>
      <c r="B10" s="53" t="s">
        <v>15</v>
      </c>
      <c r="C10" s="54">
        <v>23.15625</v>
      </c>
      <c r="D10" s="92">
        <v>6.3557868252516012E-2</v>
      </c>
    </row>
    <row r="11" spans="1:4" ht="15" customHeight="1" x14ac:dyDescent="0.3">
      <c r="A11" s="142"/>
      <c r="B11" s="53" t="s">
        <v>19</v>
      </c>
      <c r="C11" s="54">
        <v>15.91388888888889</v>
      </c>
      <c r="D11" s="92">
        <v>4.3679475449832271E-2</v>
      </c>
    </row>
    <row r="12" spans="1:4" ht="15" customHeight="1" x14ac:dyDescent="0.3">
      <c r="A12" s="142"/>
      <c r="B12" s="53" t="s">
        <v>80</v>
      </c>
      <c r="C12" s="54">
        <v>10.34375</v>
      </c>
      <c r="D12" s="92">
        <v>2.8390896614821592E-2</v>
      </c>
    </row>
    <row r="13" spans="1:4" ht="15" customHeight="1" x14ac:dyDescent="0.3">
      <c r="A13" s="142"/>
      <c r="B13" s="53" t="s">
        <v>32</v>
      </c>
      <c r="C13" s="54">
        <v>4.552083333333333</v>
      </c>
      <c r="D13" s="92">
        <v>1.2494281793229643E-2</v>
      </c>
    </row>
    <row r="14" spans="1:4" ht="15" customHeight="1" x14ac:dyDescent="0.3">
      <c r="A14" s="142"/>
      <c r="B14" s="53" t="s">
        <v>28</v>
      </c>
      <c r="C14" s="54">
        <v>3.6666666666666665</v>
      </c>
      <c r="D14" s="92">
        <v>1.0064043915827997E-2</v>
      </c>
    </row>
    <row r="15" spans="1:4" ht="15" customHeight="1" x14ac:dyDescent="0.3">
      <c r="A15" s="142"/>
      <c r="B15" s="53" t="s">
        <v>36</v>
      </c>
      <c r="C15" s="54">
        <v>2.5416666666666665</v>
      </c>
      <c r="D15" s="92">
        <v>6.9762122598353155E-3</v>
      </c>
    </row>
    <row r="16" spans="1:4" ht="15" customHeight="1" x14ac:dyDescent="0.3">
      <c r="A16" s="142"/>
      <c r="B16" s="53" t="s">
        <v>20</v>
      </c>
      <c r="C16" s="54">
        <v>2.1666666666666665</v>
      </c>
      <c r="D16" s="92">
        <v>5.9469350411710887E-3</v>
      </c>
    </row>
    <row r="17" spans="1:5" ht="15" customHeight="1" x14ac:dyDescent="0.3">
      <c r="A17" s="142"/>
      <c r="B17" s="53" t="s">
        <v>18</v>
      </c>
      <c r="C17" s="54">
        <v>2.0208333333333335</v>
      </c>
      <c r="D17" s="92">
        <v>5.5466605672461122E-3</v>
      </c>
    </row>
    <row r="18" spans="1:5" ht="15" customHeight="1" x14ac:dyDescent="0.3">
      <c r="A18" s="142"/>
      <c r="B18" s="53" t="s">
        <v>24</v>
      </c>
      <c r="C18" s="54">
        <v>0.4548611111111111</v>
      </c>
      <c r="D18" s="92">
        <v>1.2484751448612382E-3</v>
      </c>
    </row>
    <row r="19" spans="1:5" ht="15" customHeight="1" x14ac:dyDescent="0.3">
      <c r="A19" s="142"/>
      <c r="B19" s="53" t="s">
        <v>33</v>
      </c>
      <c r="C19" s="54">
        <v>4.1666666666666664E-2</v>
      </c>
      <c r="D19" s="92">
        <v>1.1436413540713633E-4</v>
      </c>
    </row>
    <row r="20" spans="1:5" s="37" customFormat="1" ht="15" customHeight="1" x14ac:dyDescent="0.25">
      <c r="A20" s="145" t="s">
        <v>8</v>
      </c>
      <c r="B20" s="146"/>
      <c r="C20" s="71">
        <v>281.32708333333335</v>
      </c>
      <c r="D20" s="93">
        <v>0.77216948764867344</v>
      </c>
    </row>
    <row r="21" spans="1:5" ht="15" customHeight="1" x14ac:dyDescent="0.3">
      <c r="A21" s="142" t="s">
        <v>9</v>
      </c>
      <c r="B21" s="53" t="s">
        <v>16</v>
      </c>
      <c r="C21" s="54">
        <v>70.888888888888886</v>
      </c>
      <c r="D21" s="92">
        <v>0.19457151570600792</v>
      </c>
      <c r="E21" s="50"/>
    </row>
    <row r="22" spans="1:5" ht="15" customHeight="1" x14ac:dyDescent="0.3">
      <c r="A22" s="142"/>
      <c r="B22" s="53" t="s">
        <v>31</v>
      </c>
      <c r="C22" s="54">
        <v>5.833333333333333</v>
      </c>
      <c r="D22" s="92">
        <v>1.6010978956999086E-2</v>
      </c>
      <c r="E22" s="50"/>
    </row>
    <row r="23" spans="1:5" ht="15" customHeight="1" x14ac:dyDescent="0.3">
      <c r="A23" s="142"/>
      <c r="B23" s="53" t="s">
        <v>29</v>
      </c>
      <c r="C23" s="54">
        <v>4.333333333333333</v>
      </c>
      <c r="D23" s="92">
        <v>1.1893870082342177E-2</v>
      </c>
      <c r="E23" s="50"/>
    </row>
    <row r="24" spans="1:5" s="37" customFormat="1" ht="15" customHeight="1" x14ac:dyDescent="0.25">
      <c r="A24" s="145" t="s">
        <v>9</v>
      </c>
      <c r="B24" s="146"/>
      <c r="C24" s="71">
        <v>81.055555555555543</v>
      </c>
      <c r="D24" s="93">
        <v>0.22247636474534918</v>
      </c>
    </row>
    <row r="25" spans="1:5" ht="15" customHeight="1" x14ac:dyDescent="0.3">
      <c r="A25" s="142" t="s">
        <v>10</v>
      </c>
      <c r="B25" s="53" t="s">
        <v>39</v>
      </c>
      <c r="C25" s="54">
        <v>0.97847222222222219</v>
      </c>
      <c r="D25" s="92">
        <v>2.6856511131442512E-3</v>
      </c>
    </row>
    <row r="26" spans="1:5" ht="15" customHeight="1" x14ac:dyDescent="0.3">
      <c r="A26" s="142"/>
      <c r="B26" s="53" t="s">
        <v>40</v>
      </c>
      <c r="C26" s="54">
        <v>0.13541666666666666</v>
      </c>
      <c r="D26" s="92">
        <v>3.7168344007319304E-4</v>
      </c>
    </row>
    <row r="27" spans="1:5" s="37" customFormat="1" ht="15" customHeight="1" x14ac:dyDescent="0.25">
      <c r="A27" s="145" t="s">
        <v>10</v>
      </c>
      <c r="B27" s="146"/>
      <c r="C27" s="71">
        <v>1.1138888888888889</v>
      </c>
      <c r="D27" s="93">
        <v>3.0573345532174442E-3</v>
      </c>
    </row>
    <row r="28" spans="1:5" s="37" customFormat="1" ht="15" customHeight="1" x14ac:dyDescent="0.25">
      <c r="A28" s="142" t="s">
        <v>11</v>
      </c>
      <c r="B28" s="53" t="s">
        <v>41</v>
      </c>
      <c r="C28" s="54">
        <v>0.51388888888888884</v>
      </c>
      <c r="D28" s="92">
        <v>1.4104910033546812E-3</v>
      </c>
    </row>
    <row r="29" spans="1:5" ht="15" customHeight="1" x14ac:dyDescent="0.3">
      <c r="A29" s="142"/>
      <c r="B29" s="53" t="s">
        <v>38</v>
      </c>
      <c r="C29" s="54">
        <v>0.30208333333333331</v>
      </c>
      <c r="D29" s="92">
        <v>8.2913998170173835E-4</v>
      </c>
    </row>
    <row r="30" spans="1:5" s="37" customFormat="1" ht="15" customHeight="1" x14ac:dyDescent="0.25">
      <c r="A30" s="145" t="s">
        <v>11</v>
      </c>
      <c r="B30" s="146"/>
      <c r="C30" s="70">
        <v>0.8159722222222221</v>
      </c>
      <c r="D30" s="93">
        <v>2.2396309850564195E-3</v>
      </c>
    </row>
    <row r="31" spans="1:5" s="37" customFormat="1" ht="15" customHeight="1" x14ac:dyDescent="0.25">
      <c r="A31" s="143" t="s">
        <v>6</v>
      </c>
      <c r="B31" s="144"/>
      <c r="C31" s="69">
        <v>364.33333333333331</v>
      </c>
      <c r="D31" s="95">
        <v>1</v>
      </c>
    </row>
    <row r="32" spans="1:5" ht="28.5" customHeight="1" x14ac:dyDescent="0.3">
      <c r="A32" s="141" t="s">
        <v>144</v>
      </c>
      <c r="B32" s="141"/>
      <c r="C32" s="141"/>
      <c r="D32" s="141"/>
    </row>
  </sheetData>
  <sortState xmlns:xlrd2="http://schemas.microsoft.com/office/spreadsheetml/2017/richdata2" ref="B52:D54">
    <sortCondition descending="1" ref="D52:D54"/>
  </sortState>
  <mergeCells count="11">
    <mergeCell ref="A32:D32"/>
    <mergeCell ref="A5:B5"/>
    <mergeCell ref="A28:A29"/>
    <mergeCell ref="A30:B30"/>
    <mergeCell ref="A31:B31"/>
    <mergeCell ref="A6:A19"/>
    <mergeCell ref="A20:B20"/>
    <mergeCell ref="A21:A23"/>
    <mergeCell ref="A24:B24"/>
    <mergeCell ref="A25:A26"/>
    <mergeCell ref="A27:B27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4"/>
  <sheetViews>
    <sheetView zoomScaleNormal="100" workbookViewId="0">
      <selection activeCell="F8" sqref="F8"/>
    </sheetView>
  </sheetViews>
  <sheetFormatPr defaultRowHeight="14.25" x14ac:dyDescent="0.3"/>
  <cols>
    <col min="1" max="1" width="26.42578125" style="15" customWidth="1"/>
    <col min="2" max="2" width="18" style="15" customWidth="1"/>
    <col min="3" max="4" width="18.85546875" style="15" customWidth="1"/>
    <col min="5" max="5" width="22.5703125" style="15" customWidth="1"/>
    <col min="6" max="6" width="9.140625" style="15" customWidth="1"/>
    <col min="7" max="7" width="12.7109375" style="15" customWidth="1"/>
    <col min="8" max="251" width="9.140625" style="15"/>
    <col min="252" max="252" width="17" style="15" customWidth="1"/>
    <col min="253" max="253" width="13.7109375" style="15" customWidth="1"/>
    <col min="254" max="254" width="12.7109375" style="15" customWidth="1"/>
    <col min="255" max="255" width="13.7109375" style="15" customWidth="1"/>
    <col min="256" max="256" width="13.5703125" style="15" customWidth="1"/>
    <col min="257" max="257" width="13.7109375" style="15" customWidth="1"/>
    <col min="258" max="258" width="13" style="15" customWidth="1"/>
    <col min="259" max="259" width="13.7109375" style="15" customWidth="1"/>
    <col min="260" max="507" width="9.140625" style="15"/>
    <col min="508" max="508" width="17" style="15" customWidth="1"/>
    <col min="509" max="509" width="13.7109375" style="15" customWidth="1"/>
    <col min="510" max="510" width="12.7109375" style="15" customWidth="1"/>
    <col min="511" max="511" width="13.7109375" style="15" customWidth="1"/>
    <col min="512" max="512" width="13.5703125" style="15" customWidth="1"/>
    <col min="513" max="513" width="13.7109375" style="15" customWidth="1"/>
    <col min="514" max="514" width="13" style="15" customWidth="1"/>
    <col min="515" max="515" width="13.7109375" style="15" customWidth="1"/>
    <col min="516" max="763" width="9.140625" style="15"/>
    <col min="764" max="764" width="17" style="15" customWidth="1"/>
    <col min="765" max="765" width="13.7109375" style="15" customWidth="1"/>
    <col min="766" max="766" width="12.7109375" style="15" customWidth="1"/>
    <col min="767" max="767" width="13.7109375" style="15" customWidth="1"/>
    <col min="768" max="768" width="13.5703125" style="15" customWidth="1"/>
    <col min="769" max="769" width="13.7109375" style="15" customWidth="1"/>
    <col min="770" max="770" width="13" style="15" customWidth="1"/>
    <col min="771" max="771" width="13.7109375" style="15" customWidth="1"/>
    <col min="772" max="1019" width="9.140625" style="15"/>
    <col min="1020" max="1020" width="17" style="15" customWidth="1"/>
    <col min="1021" max="1021" width="13.7109375" style="15" customWidth="1"/>
    <col min="1022" max="1022" width="12.7109375" style="15" customWidth="1"/>
    <col min="1023" max="1023" width="13.7109375" style="15" customWidth="1"/>
    <col min="1024" max="1024" width="13.5703125" style="15" customWidth="1"/>
    <col min="1025" max="1025" width="13.7109375" style="15" customWidth="1"/>
    <col min="1026" max="1026" width="13" style="15" customWidth="1"/>
    <col min="1027" max="1027" width="13.7109375" style="15" customWidth="1"/>
    <col min="1028" max="1275" width="9.140625" style="15"/>
    <col min="1276" max="1276" width="17" style="15" customWidth="1"/>
    <col min="1277" max="1277" width="13.7109375" style="15" customWidth="1"/>
    <col min="1278" max="1278" width="12.7109375" style="15" customWidth="1"/>
    <col min="1279" max="1279" width="13.7109375" style="15" customWidth="1"/>
    <col min="1280" max="1280" width="13.5703125" style="15" customWidth="1"/>
    <col min="1281" max="1281" width="13.7109375" style="15" customWidth="1"/>
    <col min="1282" max="1282" width="13" style="15" customWidth="1"/>
    <col min="1283" max="1283" width="13.7109375" style="15" customWidth="1"/>
    <col min="1284" max="1531" width="9.140625" style="15"/>
    <col min="1532" max="1532" width="17" style="15" customWidth="1"/>
    <col min="1533" max="1533" width="13.7109375" style="15" customWidth="1"/>
    <col min="1534" max="1534" width="12.7109375" style="15" customWidth="1"/>
    <col min="1535" max="1535" width="13.7109375" style="15" customWidth="1"/>
    <col min="1536" max="1536" width="13.5703125" style="15" customWidth="1"/>
    <col min="1537" max="1537" width="13.7109375" style="15" customWidth="1"/>
    <col min="1538" max="1538" width="13" style="15" customWidth="1"/>
    <col min="1539" max="1539" width="13.7109375" style="15" customWidth="1"/>
    <col min="1540" max="1787" width="9.140625" style="15"/>
    <col min="1788" max="1788" width="17" style="15" customWidth="1"/>
    <col min="1789" max="1789" width="13.7109375" style="15" customWidth="1"/>
    <col min="1790" max="1790" width="12.7109375" style="15" customWidth="1"/>
    <col min="1791" max="1791" width="13.7109375" style="15" customWidth="1"/>
    <col min="1792" max="1792" width="13.5703125" style="15" customWidth="1"/>
    <col min="1793" max="1793" width="13.7109375" style="15" customWidth="1"/>
    <col min="1794" max="1794" width="13" style="15" customWidth="1"/>
    <col min="1795" max="1795" width="13.7109375" style="15" customWidth="1"/>
    <col min="1796" max="2043" width="9.140625" style="15"/>
    <col min="2044" max="2044" width="17" style="15" customWidth="1"/>
    <col min="2045" max="2045" width="13.7109375" style="15" customWidth="1"/>
    <col min="2046" max="2046" width="12.7109375" style="15" customWidth="1"/>
    <col min="2047" max="2047" width="13.7109375" style="15" customWidth="1"/>
    <col min="2048" max="2048" width="13.5703125" style="15" customWidth="1"/>
    <col min="2049" max="2049" width="13.7109375" style="15" customWidth="1"/>
    <col min="2050" max="2050" width="13" style="15" customWidth="1"/>
    <col min="2051" max="2051" width="13.7109375" style="15" customWidth="1"/>
    <col min="2052" max="2299" width="9.140625" style="15"/>
    <col min="2300" max="2300" width="17" style="15" customWidth="1"/>
    <col min="2301" max="2301" width="13.7109375" style="15" customWidth="1"/>
    <col min="2302" max="2302" width="12.7109375" style="15" customWidth="1"/>
    <col min="2303" max="2303" width="13.7109375" style="15" customWidth="1"/>
    <col min="2304" max="2304" width="13.5703125" style="15" customWidth="1"/>
    <col min="2305" max="2305" width="13.7109375" style="15" customWidth="1"/>
    <col min="2306" max="2306" width="13" style="15" customWidth="1"/>
    <col min="2307" max="2307" width="13.7109375" style="15" customWidth="1"/>
    <col min="2308" max="2555" width="9.140625" style="15"/>
    <col min="2556" max="2556" width="17" style="15" customWidth="1"/>
    <col min="2557" max="2557" width="13.7109375" style="15" customWidth="1"/>
    <col min="2558" max="2558" width="12.7109375" style="15" customWidth="1"/>
    <col min="2559" max="2559" width="13.7109375" style="15" customWidth="1"/>
    <col min="2560" max="2560" width="13.5703125" style="15" customWidth="1"/>
    <col min="2561" max="2561" width="13.7109375" style="15" customWidth="1"/>
    <col min="2562" max="2562" width="13" style="15" customWidth="1"/>
    <col min="2563" max="2563" width="13.7109375" style="15" customWidth="1"/>
    <col min="2564" max="2811" width="9.140625" style="15"/>
    <col min="2812" max="2812" width="17" style="15" customWidth="1"/>
    <col min="2813" max="2813" width="13.7109375" style="15" customWidth="1"/>
    <col min="2814" max="2814" width="12.7109375" style="15" customWidth="1"/>
    <col min="2815" max="2815" width="13.7109375" style="15" customWidth="1"/>
    <col min="2816" max="2816" width="13.5703125" style="15" customWidth="1"/>
    <col min="2817" max="2817" width="13.7109375" style="15" customWidth="1"/>
    <col min="2818" max="2818" width="13" style="15" customWidth="1"/>
    <col min="2819" max="2819" width="13.7109375" style="15" customWidth="1"/>
    <col min="2820" max="3067" width="9.140625" style="15"/>
    <col min="3068" max="3068" width="17" style="15" customWidth="1"/>
    <col min="3069" max="3069" width="13.7109375" style="15" customWidth="1"/>
    <col min="3070" max="3070" width="12.7109375" style="15" customWidth="1"/>
    <col min="3071" max="3071" width="13.7109375" style="15" customWidth="1"/>
    <col min="3072" max="3072" width="13.5703125" style="15" customWidth="1"/>
    <col min="3073" max="3073" width="13.7109375" style="15" customWidth="1"/>
    <col min="3074" max="3074" width="13" style="15" customWidth="1"/>
    <col min="3075" max="3075" width="13.7109375" style="15" customWidth="1"/>
    <col min="3076" max="3323" width="9.140625" style="15"/>
    <col min="3324" max="3324" width="17" style="15" customWidth="1"/>
    <col min="3325" max="3325" width="13.7109375" style="15" customWidth="1"/>
    <col min="3326" max="3326" width="12.7109375" style="15" customWidth="1"/>
    <col min="3327" max="3327" width="13.7109375" style="15" customWidth="1"/>
    <col min="3328" max="3328" width="13.5703125" style="15" customWidth="1"/>
    <col min="3329" max="3329" width="13.7109375" style="15" customWidth="1"/>
    <col min="3330" max="3330" width="13" style="15" customWidth="1"/>
    <col min="3331" max="3331" width="13.7109375" style="15" customWidth="1"/>
    <col min="3332" max="3579" width="9.140625" style="15"/>
    <col min="3580" max="3580" width="17" style="15" customWidth="1"/>
    <col min="3581" max="3581" width="13.7109375" style="15" customWidth="1"/>
    <col min="3582" max="3582" width="12.7109375" style="15" customWidth="1"/>
    <col min="3583" max="3583" width="13.7109375" style="15" customWidth="1"/>
    <col min="3584" max="3584" width="13.5703125" style="15" customWidth="1"/>
    <col min="3585" max="3585" width="13.7109375" style="15" customWidth="1"/>
    <col min="3586" max="3586" width="13" style="15" customWidth="1"/>
    <col min="3587" max="3587" width="13.7109375" style="15" customWidth="1"/>
    <col min="3588" max="3835" width="9.140625" style="15"/>
    <col min="3836" max="3836" width="17" style="15" customWidth="1"/>
    <col min="3837" max="3837" width="13.7109375" style="15" customWidth="1"/>
    <col min="3838" max="3838" width="12.7109375" style="15" customWidth="1"/>
    <col min="3839" max="3839" width="13.7109375" style="15" customWidth="1"/>
    <col min="3840" max="3840" width="13.5703125" style="15" customWidth="1"/>
    <col min="3841" max="3841" width="13.7109375" style="15" customWidth="1"/>
    <col min="3842" max="3842" width="13" style="15" customWidth="1"/>
    <col min="3843" max="3843" width="13.7109375" style="15" customWidth="1"/>
    <col min="3844" max="4091" width="9.140625" style="15"/>
    <col min="4092" max="4092" width="17" style="15" customWidth="1"/>
    <col min="4093" max="4093" width="13.7109375" style="15" customWidth="1"/>
    <col min="4094" max="4094" width="12.7109375" style="15" customWidth="1"/>
    <col min="4095" max="4095" width="13.7109375" style="15" customWidth="1"/>
    <col min="4096" max="4096" width="13.5703125" style="15" customWidth="1"/>
    <col min="4097" max="4097" width="13.7109375" style="15" customWidth="1"/>
    <col min="4098" max="4098" width="13" style="15" customWidth="1"/>
    <col min="4099" max="4099" width="13.7109375" style="15" customWidth="1"/>
    <col min="4100" max="4347" width="9.140625" style="15"/>
    <col min="4348" max="4348" width="17" style="15" customWidth="1"/>
    <col min="4349" max="4349" width="13.7109375" style="15" customWidth="1"/>
    <col min="4350" max="4350" width="12.7109375" style="15" customWidth="1"/>
    <col min="4351" max="4351" width="13.7109375" style="15" customWidth="1"/>
    <col min="4352" max="4352" width="13.5703125" style="15" customWidth="1"/>
    <col min="4353" max="4353" width="13.7109375" style="15" customWidth="1"/>
    <col min="4354" max="4354" width="13" style="15" customWidth="1"/>
    <col min="4355" max="4355" width="13.7109375" style="15" customWidth="1"/>
    <col min="4356" max="4603" width="9.140625" style="15"/>
    <col min="4604" max="4604" width="17" style="15" customWidth="1"/>
    <col min="4605" max="4605" width="13.7109375" style="15" customWidth="1"/>
    <col min="4606" max="4606" width="12.7109375" style="15" customWidth="1"/>
    <col min="4607" max="4607" width="13.7109375" style="15" customWidth="1"/>
    <col min="4608" max="4608" width="13.5703125" style="15" customWidth="1"/>
    <col min="4609" max="4609" width="13.7109375" style="15" customWidth="1"/>
    <col min="4610" max="4610" width="13" style="15" customWidth="1"/>
    <col min="4611" max="4611" width="13.7109375" style="15" customWidth="1"/>
    <col min="4612" max="4859" width="9.140625" style="15"/>
    <col min="4860" max="4860" width="17" style="15" customWidth="1"/>
    <col min="4861" max="4861" width="13.7109375" style="15" customWidth="1"/>
    <col min="4862" max="4862" width="12.7109375" style="15" customWidth="1"/>
    <col min="4863" max="4863" width="13.7109375" style="15" customWidth="1"/>
    <col min="4864" max="4864" width="13.5703125" style="15" customWidth="1"/>
    <col min="4865" max="4865" width="13.7109375" style="15" customWidth="1"/>
    <col min="4866" max="4866" width="13" style="15" customWidth="1"/>
    <col min="4867" max="4867" width="13.7109375" style="15" customWidth="1"/>
    <col min="4868" max="5115" width="9.140625" style="15"/>
    <col min="5116" max="5116" width="17" style="15" customWidth="1"/>
    <col min="5117" max="5117" width="13.7109375" style="15" customWidth="1"/>
    <col min="5118" max="5118" width="12.7109375" style="15" customWidth="1"/>
    <col min="5119" max="5119" width="13.7109375" style="15" customWidth="1"/>
    <col min="5120" max="5120" width="13.5703125" style="15" customWidth="1"/>
    <col min="5121" max="5121" width="13.7109375" style="15" customWidth="1"/>
    <col min="5122" max="5122" width="13" style="15" customWidth="1"/>
    <col min="5123" max="5123" width="13.7109375" style="15" customWidth="1"/>
    <col min="5124" max="5371" width="9.140625" style="15"/>
    <col min="5372" max="5372" width="17" style="15" customWidth="1"/>
    <col min="5373" max="5373" width="13.7109375" style="15" customWidth="1"/>
    <col min="5374" max="5374" width="12.7109375" style="15" customWidth="1"/>
    <col min="5375" max="5375" width="13.7109375" style="15" customWidth="1"/>
    <col min="5376" max="5376" width="13.5703125" style="15" customWidth="1"/>
    <col min="5377" max="5377" width="13.7109375" style="15" customWidth="1"/>
    <col min="5378" max="5378" width="13" style="15" customWidth="1"/>
    <col min="5379" max="5379" width="13.7109375" style="15" customWidth="1"/>
    <col min="5380" max="5627" width="9.140625" style="15"/>
    <col min="5628" max="5628" width="17" style="15" customWidth="1"/>
    <col min="5629" max="5629" width="13.7109375" style="15" customWidth="1"/>
    <col min="5630" max="5630" width="12.7109375" style="15" customWidth="1"/>
    <col min="5631" max="5631" width="13.7109375" style="15" customWidth="1"/>
    <col min="5632" max="5632" width="13.5703125" style="15" customWidth="1"/>
    <col min="5633" max="5633" width="13.7109375" style="15" customWidth="1"/>
    <col min="5634" max="5634" width="13" style="15" customWidth="1"/>
    <col min="5635" max="5635" width="13.7109375" style="15" customWidth="1"/>
    <col min="5636" max="5883" width="9.140625" style="15"/>
    <col min="5884" max="5884" width="17" style="15" customWidth="1"/>
    <col min="5885" max="5885" width="13.7109375" style="15" customWidth="1"/>
    <col min="5886" max="5886" width="12.7109375" style="15" customWidth="1"/>
    <col min="5887" max="5887" width="13.7109375" style="15" customWidth="1"/>
    <col min="5888" max="5888" width="13.5703125" style="15" customWidth="1"/>
    <col min="5889" max="5889" width="13.7109375" style="15" customWidth="1"/>
    <col min="5890" max="5890" width="13" style="15" customWidth="1"/>
    <col min="5891" max="5891" width="13.7109375" style="15" customWidth="1"/>
    <col min="5892" max="6139" width="9.140625" style="15"/>
    <col min="6140" max="6140" width="17" style="15" customWidth="1"/>
    <col min="6141" max="6141" width="13.7109375" style="15" customWidth="1"/>
    <col min="6142" max="6142" width="12.7109375" style="15" customWidth="1"/>
    <col min="6143" max="6143" width="13.7109375" style="15" customWidth="1"/>
    <col min="6144" max="6144" width="13.5703125" style="15" customWidth="1"/>
    <col min="6145" max="6145" width="13.7109375" style="15" customWidth="1"/>
    <col min="6146" max="6146" width="13" style="15" customWidth="1"/>
    <col min="6147" max="6147" width="13.7109375" style="15" customWidth="1"/>
    <col min="6148" max="6395" width="9.140625" style="15"/>
    <col min="6396" max="6396" width="17" style="15" customWidth="1"/>
    <col min="6397" max="6397" width="13.7109375" style="15" customWidth="1"/>
    <col min="6398" max="6398" width="12.7109375" style="15" customWidth="1"/>
    <col min="6399" max="6399" width="13.7109375" style="15" customWidth="1"/>
    <col min="6400" max="6400" width="13.5703125" style="15" customWidth="1"/>
    <col min="6401" max="6401" width="13.7109375" style="15" customWidth="1"/>
    <col min="6402" max="6402" width="13" style="15" customWidth="1"/>
    <col min="6403" max="6403" width="13.7109375" style="15" customWidth="1"/>
    <col min="6404" max="6651" width="9.140625" style="15"/>
    <col min="6652" max="6652" width="17" style="15" customWidth="1"/>
    <col min="6653" max="6653" width="13.7109375" style="15" customWidth="1"/>
    <col min="6654" max="6654" width="12.7109375" style="15" customWidth="1"/>
    <col min="6655" max="6655" width="13.7109375" style="15" customWidth="1"/>
    <col min="6656" max="6656" width="13.5703125" style="15" customWidth="1"/>
    <col min="6657" max="6657" width="13.7109375" style="15" customWidth="1"/>
    <col min="6658" max="6658" width="13" style="15" customWidth="1"/>
    <col min="6659" max="6659" width="13.7109375" style="15" customWidth="1"/>
    <col min="6660" max="6907" width="9.140625" style="15"/>
    <col min="6908" max="6908" width="17" style="15" customWidth="1"/>
    <col min="6909" max="6909" width="13.7109375" style="15" customWidth="1"/>
    <col min="6910" max="6910" width="12.7109375" style="15" customWidth="1"/>
    <col min="6911" max="6911" width="13.7109375" style="15" customWidth="1"/>
    <col min="6912" max="6912" width="13.5703125" style="15" customWidth="1"/>
    <col min="6913" max="6913" width="13.7109375" style="15" customWidth="1"/>
    <col min="6914" max="6914" width="13" style="15" customWidth="1"/>
    <col min="6915" max="6915" width="13.7109375" style="15" customWidth="1"/>
    <col min="6916" max="7163" width="9.140625" style="15"/>
    <col min="7164" max="7164" width="17" style="15" customWidth="1"/>
    <col min="7165" max="7165" width="13.7109375" style="15" customWidth="1"/>
    <col min="7166" max="7166" width="12.7109375" style="15" customWidth="1"/>
    <col min="7167" max="7167" width="13.7109375" style="15" customWidth="1"/>
    <col min="7168" max="7168" width="13.5703125" style="15" customWidth="1"/>
    <col min="7169" max="7169" width="13.7109375" style="15" customWidth="1"/>
    <col min="7170" max="7170" width="13" style="15" customWidth="1"/>
    <col min="7171" max="7171" width="13.7109375" style="15" customWidth="1"/>
    <col min="7172" max="7419" width="9.140625" style="15"/>
    <col min="7420" max="7420" width="17" style="15" customWidth="1"/>
    <col min="7421" max="7421" width="13.7109375" style="15" customWidth="1"/>
    <col min="7422" max="7422" width="12.7109375" style="15" customWidth="1"/>
    <col min="7423" max="7423" width="13.7109375" style="15" customWidth="1"/>
    <col min="7424" max="7424" width="13.5703125" style="15" customWidth="1"/>
    <col min="7425" max="7425" width="13.7109375" style="15" customWidth="1"/>
    <col min="7426" max="7426" width="13" style="15" customWidth="1"/>
    <col min="7427" max="7427" width="13.7109375" style="15" customWidth="1"/>
    <col min="7428" max="7675" width="9.140625" style="15"/>
    <col min="7676" max="7676" width="17" style="15" customWidth="1"/>
    <col min="7677" max="7677" width="13.7109375" style="15" customWidth="1"/>
    <col min="7678" max="7678" width="12.7109375" style="15" customWidth="1"/>
    <col min="7679" max="7679" width="13.7109375" style="15" customWidth="1"/>
    <col min="7680" max="7680" width="13.5703125" style="15" customWidth="1"/>
    <col min="7681" max="7681" width="13.7109375" style="15" customWidth="1"/>
    <col min="7682" max="7682" width="13" style="15" customWidth="1"/>
    <col min="7683" max="7683" width="13.7109375" style="15" customWidth="1"/>
    <col min="7684" max="7931" width="9.140625" style="15"/>
    <col min="7932" max="7932" width="17" style="15" customWidth="1"/>
    <col min="7933" max="7933" width="13.7109375" style="15" customWidth="1"/>
    <col min="7934" max="7934" width="12.7109375" style="15" customWidth="1"/>
    <col min="7935" max="7935" width="13.7109375" style="15" customWidth="1"/>
    <col min="7936" max="7936" width="13.5703125" style="15" customWidth="1"/>
    <col min="7937" max="7937" width="13.7109375" style="15" customWidth="1"/>
    <col min="7938" max="7938" width="13" style="15" customWidth="1"/>
    <col min="7939" max="7939" width="13.7109375" style="15" customWidth="1"/>
    <col min="7940" max="8187" width="9.140625" style="15"/>
    <col min="8188" max="8188" width="17" style="15" customWidth="1"/>
    <col min="8189" max="8189" width="13.7109375" style="15" customWidth="1"/>
    <col min="8190" max="8190" width="12.7109375" style="15" customWidth="1"/>
    <col min="8191" max="8191" width="13.7109375" style="15" customWidth="1"/>
    <col min="8192" max="8192" width="13.5703125" style="15" customWidth="1"/>
    <col min="8193" max="8193" width="13.7109375" style="15" customWidth="1"/>
    <col min="8194" max="8194" width="13" style="15" customWidth="1"/>
    <col min="8195" max="8195" width="13.7109375" style="15" customWidth="1"/>
    <col min="8196" max="8443" width="9.140625" style="15"/>
    <col min="8444" max="8444" width="17" style="15" customWidth="1"/>
    <col min="8445" max="8445" width="13.7109375" style="15" customWidth="1"/>
    <col min="8446" max="8446" width="12.7109375" style="15" customWidth="1"/>
    <col min="8447" max="8447" width="13.7109375" style="15" customWidth="1"/>
    <col min="8448" max="8448" width="13.5703125" style="15" customWidth="1"/>
    <col min="8449" max="8449" width="13.7109375" style="15" customWidth="1"/>
    <col min="8450" max="8450" width="13" style="15" customWidth="1"/>
    <col min="8451" max="8451" width="13.7109375" style="15" customWidth="1"/>
    <col min="8452" max="8699" width="9.140625" style="15"/>
    <col min="8700" max="8700" width="17" style="15" customWidth="1"/>
    <col min="8701" max="8701" width="13.7109375" style="15" customWidth="1"/>
    <col min="8702" max="8702" width="12.7109375" style="15" customWidth="1"/>
    <col min="8703" max="8703" width="13.7109375" style="15" customWidth="1"/>
    <col min="8704" max="8704" width="13.5703125" style="15" customWidth="1"/>
    <col min="8705" max="8705" width="13.7109375" style="15" customWidth="1"/>
    <col min="8706" max="8706" width="13" style="15" customWidth="1"/>
    <col min="8707" max="8707" width="13.7109375" style="15" customWidth="1"/>
    <col min="8708" max="8955" width="9.140625" style="15"/>
    <col min="8956" max="8956" width="17" style="15" customWidth="1"/>
    <col min="8957" max="8957" width="13.7109375" style="15" customWidth="1"/>
    <col min="8958" max="8958" width="12.7109375" style="15" customWidth="1"/>
    <col min="8959" max="8959" width="13.7109375" style="15" customWidth="1"/>
    <col min="8960" max="8960" width="13.5703125" style="15" customWidth="1"/>
    <col min="8961" max="8961" width="13.7109375" style="15" customWidth="1"/>
    <col min="8962" max="8962" width="13" style="15" customWidth="1"/>
    <col min="8963" max="8963" width="13.7109375" style="15" customWidth="1"/>
    <col min="8964" max="9211" width="9.140625" style="15"/>
    <col min="9212" max="9212" width="17" style="15" customWidth="1"/>
    <col min="9213" max="9213" width="13.7109375" style="15" customWidth="1"/>
    <col min="9214" max="9214" width="12.7109375" style="15" customWidth="1"/>
    <col min="9215" max="9215" width="13.7109375" style="15" customWidth="1"/>
    <col min="9216" max="9216" width="13.5703125" style="15" customWidth="1"/>
    <col min="9217" max="9217" width="13.7109375" style="15" customWidth="1"/>
    <col min="9218" max="9218" width="13" style="15" customWidth="1"/>
    <col min="9219" max="9219" width="13.7109375" style="15" customWidth="1"/>
    <col min="9220" max="9467" width="9.140625" style="15"/>
    <col min="9468" max="9468" width="17" style="15" customWidth="1"/>
    <col min="9469" max="9469" width="13.7109375" style="15" customWidth="1"/>
    <col min="9470" max="9470" width="12.7109375" style="15" customWidth="1"/>
    <col min="9471" max="9471" width="13.7109375" style="15" customWidth="1"/>
    <col min="9472" max="9472" width="13.5703125" style="15" customWidth="1"/>
    <col min="9473" max="9473" width="13.7109375" style="15" customWidth="1"/>
    <col min="9474" max="9474" width="13" style="15" customWidth="1"/>
    <col min="9475" max="9475" width="13.7109375" style="15" customWidth="1"/>
    <col min="9476" max="9723" width="9.140625" style="15"/>
    <col min="9724" max="9724" width="17" style="15" customWidth="1"/>
    <col min="9725" max="9725" width="13.7109375" style="15" customWidth="1"/>
    <col min="9726" max="9726" width="12.7109375" style="15" customWidth="1"/>
    <col min="9727" max="9727" width="13.7109375" style="15" customWidth="1"/>
    <col min="9728" max="9728" width="13.5703125" style="15" customWidth="1"/>
    <col min="9729" max="9729" width="13.7109375" style="15" customWidth="1"/>
    <col min="9730" max="9730" width="13" style="15" customWidth="1"/>
    <col min="9731" max="9731" width="13.7109375" style="15" customWidth="1"/>
    <col min="9732" max="9979" width="9.140625" style="15"/>
    <col min="9980" max="9980" width="17" style="15" customWidth="1"/>
    <col min="9981" max="9981" width="13.7109375" style="15" customWidth="1"/>
    <col min="9982" max="9982" width="12.7109375" style="15" customWidth="1"/>
    <col min="9983" max="9983" width="13.7109375" style="15" customWidth="1"/>
    <col min="9984" max="9984" width="13.5703125" style="15" customWidth="1"/>
    <col min="9985" max="9985" width="13.7109375" style="15" customWidth="1"/>
    <col min="9986" max="9986" width="13" style="15" customWidth="1"/>
    <col min="9987" max="9987" width="13.7109375" style="15" customWidth="1"/>
    <col min="9988" max="10235" width="9.140625" style="15"/>
    <col min="10236" max="10236" width="17" style="15" customWidth="1"/>
    <col min="10237" max="10237" width="13.7109375" style="15" customWidth="1"/>
    <col min="10238" max="10238" width="12.7109375" style="15" customWidth="1"/>
    <col min="10239" max="10239" width="13.7109375" style="15" customWidth="1"/>
    <col min="10240" max="10240" width="13.5703125" style="15" customWidth="1"/>
    <col min="10241" max="10241" width="13.7109375" style="15" customWidth="1"/>
    <col min="10242" max="10242" width="13" style="15" customWidth="1"/>
    <col min="10243" max="10243" width="13.7109375" style="15" customWidth="1"/>
    <col min="10244" max="10491" width="9.140625" style="15"/>
    <col min="10492" max="10492" width="17" style="15" customWidth="1"/>
    <col min="10493" max="10493" width="13.7109375" style="15" customWidth="1"/>
    <col min="10494" max="10494" width="12.7109375" style="15" customWidth="1"/>
    <col min="10495" max="10495" width="13.7109375" style="15" customWidth="1"/>
    <col min="10496" max="10496" width="13.5703125" style="15" customWidth="1"/>
    <col min="10497" max="10497" width="13.7109375" style="15" customWidth="1"/>
    <col min="10498" max="10498" width="13" style="15" customWidth="1"/>
    <col min="10499" max="10499" width="13.7109375" style="15" customWidth="1"/>
    <col min="10500" max="10747" width="9.140625" style="15"/>
    <col min="10748" max="10748" width="17" style="15" customWidth="1"/>
    <col min="10749" max="10749" width="13.7109375" style="15" customWidth="1"/>
    <col min="10750" max="10750" width="12.7109375" style="15" customWidth="1"/>
    <col min="10751" max="10751" width="13.7109375" style="15" customWidth="1"/>
    <col min="10752" max="10752" width="13.5703125" style="15" customWidth="1"/>
    <col min="10753" max="10753" width="13.7109375" style="15" customWidth="1"/>
    <col min="10754" max="10754" width="13" style="15" customWidth="1"/>
    <col min="10755" max="10755" width="13.7109375" style="15" customWidth="1"/>
    <col min="10756" max="11003" width="9.140625" style="15"/>
    <col min="11004" max="11004" width="17" style="15" customWidth="1"/>
    <col min="11005" max="11005" width="13.7109375" style="15" customWidth="1"/>
    <col min="11006" max="11006" width="12.7109375" style="15" customWidth="1"/>
    <col min="11007" max="11007" width="13.7109375" style="15" customWidth="1"/>
    <col min="11008" max="11008" width="13.5703125" style="15" customWidth="1"/>
    <col min="11009" max="11009" width="13.7109375" style="15" customWidth="1"/>
    <col min="11010" max="11010" width="13" style="15" customWidth="1"/>
    <col min="11011" max="11011" width="13.7109375" style="15" customWidth="1"/>
    <col min="11012" max="11259" width="9.140625" style="15"/>
    <col min="11260" max="11260" width="17" style="15" customWidth="1"/>
    <col min="11261" max="11261" width="13.7109375" style="15" customWidth="1"/>
    <col min="11262" max="11262" width="12.7109375" style="15" customWidth="1"/>
    <col min="11263" max="11263" width="13.7109375" style="15" customWidth="1"/>
    <col min="11264" max="11264" width="13.5703125" style="15" customWidth="1"/>
    <col min="11265" max="11265" width="13.7109375" style="15" customWidth="1"/>
    <col min="11266" max="11266" width="13" style="15" customWidth="1"/>
    <col min="11267" max="11267" width="13.7109375" style="15" customWidth="1"/>
    <col min="11268" max="11515" width="9.140625" style="15"/>
    <col min="11516" max="11516" width="17" style="15" customWidth="1"/>
    <col min="11517" max="11517" width="13.7109375" style="15" customWidth="1"/>
    <col min="11518" max="11518" width="12.7109375" style="15" customWidth="1"/>
    <col min="11519" max="11519" width="13.7109375" style="15" customWidth="1"/>
    <col min="11520" max="11520" width="13.5703125" style="15" customWidth="1"/>
    <col min="11521" max="11521" width="13.7109375" style="15" customWidth="1"/>
    <col min="11522" max="11522" width="13" style="15" customWidth="1"/>
    <col min="11523" max="11523" width="13.7109375" style="15" customWidth="1"/>
    <col min="11524" max="11771" width="9.140625" style="15"/>
    <col min="11772" max="11772" width="17" style="15" customWidth="1"/>
    <col min="11773" max="11773" width="13.7109375" style="15" customWidth="1"/>
    <col min="11774" max="11774" width="12.7109375" style="15" customWidth="1"/>
    <col min="11775" max="11775" width="13.7109375" style="15" customWidth="1"/>
    <col min="11776" max="11776" width="13.5703125" style="15" customWidth="1"/>
    <col min="11777" max="11777" width="13.7109375" style="15" customWidth="1"/>
    <col min="11778" max="11778" width="13" style="15" customWidth="1"/>
    <col min="11779" max="11779" width="13.7109375" style="15" customWidth="1"/>
    <col min="11780" max="12027" width="9.140625" style="15"/>
    <col min="12028" max="12028" width="17" style="15" customWidth="1"/>
    <col min="12029" max="12029" width="13.7109375" style="15" customWidth="1"/>
    <col min="12030" max="12030" width="12.7109375" style="15" customWidth="1"/>
    <col min="12031" max="12031" width="13.7109375" style="15" customWidth="1"/>
    <col min="12032" max="12032" width="13.5703125" style="15" customWidth="1"/>
    <col min="12033" max="12033" width="13.7109375" style="15" customWidth="1"/>
    <col min="12034" max="12034" width="13" style="15" customWidth="1"/>
    <col min="12035" max="12035" width="13.7109375" style="15" customWidth="1"/>
    <col min="12036" max="12283" width="9.140625" style="15"/>
    <col min="12284" max="12284" width="17" style="15" customWidth="1"/>
    <col min="12285" max="12285" width="13.7109375" style="15" customWidth="1"/>
    <col min="12286" max="12286" width="12.7109375" style="15" customWidth="1"/>
    <col min="12287" max="12287" width="13.7109375" style="15" customWidth="1"/>
    <col min="12288" max="12288" width="13.5703125" style="15" customWidth="1"/>
    <col min="12289" max="12289" width="13.7109375" style="15" customWidth="1"/>
    <col min="12290" max="12290" width="13" style="15" customWidth="1"/>
    <col min="12291" max="12291" width="13.7109375" style="15" customWidth="1"/>
    <col min="12292" max="12539" width="9.140625" style="15"/>
    <col min="12540" max="12540" width="17" style="15" customWidth="1"/>
    <col min="12541" max="12541" width="13.7109375" style="15" customWidth="1"/>
    <col min="12542" max="12542" width="12.7109375" style="15" customWidth="1"/>
    <col min="12543" max="12543" width="13.7109375" style="15" customWidth="1"/>
    <col min="12544" max="12544" width="13.5703125" style="15" customWidth="1"/>
    <col min="12545" max="12545" width="13.7109375" style="15" customWidth="1"/>
    <col min="12546" max="12546" width="13" style="15" customWidth="1"/>
    <col min="12547" max="12547" width="13.7109375" style="15" customWidth="1"/>
    <col min="12548" max="12795" width="9.140625" style="15"/>
    <col min="12796" max="12796" width="17" style="15" customWidth="1"/>
    <col min="12797" max="12797" width="13.7109375" style="15" customWidth="1"/>
    <col min="12798" max="12798" width="12.7109375" style="15" customWidth="1"/>
    <col min="12799" max="12799" width="13.7109375" style="15" customWidth="1"/>
    <col min="12800" max="12800" width="13.5703125" style="15" customWidth="1"/>
    <col min="12801" max="12801" width="13.7109375" style="15" customWidth="1"/>
    <col min="12802" max="12802" width="13" style="15" customWidth="1"/>
    <col min="12803" max="12803" width="13.7109375" style="15" customWidth="1"/>
    <col min="12804" max="13051" width="9.140625" style="15"/>
    <col min="13052" max="13052" width="17" style="15" customWidth="1"/>
    <col min="13053" max="13053" width="13.7109375" style="15" customWidth="1"/>
    <col min="13054" max="13054" width="12.7109375" style="15" customWidth="1"/>
    <col min="13055" max="13055" width="13.7109375" style="15" customWidth="1"/>
    <col min="13056" max="13056" width="13.5703125" style="15" customWidth="1"/>
    <col min="13057" max="13057" width="13.7109375" style="15" customWidth="1"/>
    <col min="13058" max="13058" width="13" style="15" customWidth="1"/>
    <col min="13059" max="13059" width="13.7109375" style="15" customWidth="1"/>
    <col min="13060" max="13307" width="9.140625" style="15"/>
    <col min="13308" max="13308" width="17" style="15" customWidth="1"/>
    <col min="13309" max="13309" width="13.7109375" style="15" customWidth="1"/>
    <col min="13310" max="13310" width="12.7109375" style="15" customWidth="1"/>
    <col min="13311" max="13311" width="13.7109375" style="15" customWidth="1"/>
    <col min="13312" max="13312" width="13.5703125" style="15" customWidth="1"/>
    <col min="13313" max="13313" width="13.7109375" style="15" customWidth="1"/>
    <col min="13314" max="13314" width="13" style="15" customWidth="1"/>
    <col min="13315" max="13315" width="13.7109375" style="15" customWidth="1"/>
    <col min="13316" max="13563" width="9.140625" style="15"/>
    <col min="13564" max="13564" width="17" style="15" customWidth="1"/>
    <col min="13565" max="13565" width="13.7109375" style="15" customWidth="1"/>
    <col min="13566" max="13566" width="12.7109375" style="15" customWidth="1"/>
    <col min="13567" max="13567" width="13.7109375" style="15" customWidth="1"/>
    <col min="13568" max="13568" width="13.5703125" style="15" customWidth="1"/>
    <col min="13569" max="13569" width="13.7109375" style="15" customWidth="1"/>
    <col min="13570" max="13570" width="13" style="15" customWidth="1"/>
    <col min="13571" max="13571" width="13.7109375" style="15" customWidth="1"/>
    <col min="13572" max="13819" width="9.140625" style="15"/>
    <col min="13820" max="13820" width="17" style="15" customWidth="1"/>
    <col min="13821" max="13821" width="13.7109375" style="15" customWidth="1"/>
    <col min="13822" max="13822" width="12.7109375" style="15" customWidth="1"/>
    <col min="13823" max="13823" width="13.7109375" style="15" customWidth="1"/>
    <col min="13824" max="13824" width="13.5703125" style="15" customWidth="1"/>
    <col min="13825" max="13825" width="13.7109375" style="15" customWidth="1"/>
    <col min="13826" max="13826" width="13" style="15" customWidth="1"/>
    <col min="13827" max="13827" width="13.7109375" style="15" customWidth="1"/>
    <col min="13828" max="14075" width="9.140625" style="15"/>
    <col min="14076" max="14076" width="17" style="15" customWidth="1"/>
    <col min="14077" max="14077" width="13.7109375" style="15" customWidth="1"/>
    <col min="14078" max="14078" width="12.7109375" style="15" customWidth="1"/>
    <col min="14079" max="14079" width="13.7109375" style="15" customWidth="1"/>
    <col min="14080" max="14080" width="13.5703125" style="15" customWidth="1"/>
    <col min="14081" max="14081" width="13.7109375" style="15" customWidth="1"/>
    <col min="14082" max="14082" width="13" style="15" customWidth="1"/>
    <col min="14083" max="14083" width="13.7109375" style="15" customWidth="1"/>
    <col min="14084" max="14331" width="9.140625" style="15"/>
    <col min="14332" max="14332" width="17" style="15" customWidth="1"/>
    <col min="14333" max="14333" width="13.7109375" style="15" customWidth="1"/>
    <col min="14334" max="14334" width="12.7109375" style="15" customWidth="1"/>
    <col min="14335" max="14335" width="13.7109375" style="15" customWidth="1"/>
    <col min="14336" max="14336" width="13.5703125" style="15" customWidth="1"/>
    <col min="14337" max="14337" width="13.7109375" style="15" customWidth="1"/>
    <col min="14338" max="14338" width="13" style="15" customWidth="1"/>
    <col min="14339" max="14339" width="13.7109375" style="15" customWidth="1"/>
    <col min="14340" max="14587" width="9.140625" style="15"/>
    <col min="14588" max="14588" width="17" style="15" customWidth="1"/>
    <col min="14589" max="14589" width="13.7109375" style="15" customWidth="1"/>
    <col min="14590" max="14590" width="12.7109375" style="15" customWidth="1"/>
    <col min="14591" max="14591" width="13.7109375" style="15" customWidth="1"/>
    <col min="14592" max="14592" width="13.5703125" style="15" customWidth="1"/>
    <col min="14593" max="14593" width="13.7109375" style="15" customWidth="1"/>
    <col min="14594" max="14594" width="13" style="15" customWidth="1"/>
    <col min="14595" max="14595" width="13.7109375" style="15" customWidth="1"/>
    <col min="14596" max="14843" width="9.140625" style="15"/>
    <col min="14844" max="14844" width="17" style="15" customWidth="1"/>
    <col min="14845" max="14845" width="13.7109375" style="15" customWidth="1"/>
    <col min="14846" max="14846" width="12.7109375" style="15" customWidth="1"/>
    <col min="14847" max="14847" width="13.7109375" style="15" customWidth="1"/>
    <col min="14848" max="14848" width="13.5703125" style="15" customWidth="1"/>
    <col min="14849" max="14849" width="13.7109375" style="15" customWidth="1"/>
    <col min="14850" max="14850" width="13" style="15" customWidth="1"/>
    <col min="14851" max="14851" width="13.7109375" style="15" customWidth="1"/>
    <col min="14852" max="15099" width="9.140625" style="15"/>
    <col min="15100" max="15100" width="17" style="15" customWidth="1"/>
    <col min="15101" max="15101" width="13.7109375" style="15" customWidth="1"/>
    <col min="15102" max="15102" width="12.7109375" style="15" customWidth="1"/>
    <col min="15103" max="15103" width="13.7109375" style="15" customWidth="1"/>
    <col min="15104" max="15104" width="13.5703125" style="15" customWidth="1"/>
    <col min="15105" max="15105" width="13.7109375" style="15" customWidth="1"/>
    <col min="15106" max="15106" width="13" style="15" customWidth="1"/>
    <col min="15107" max="15107" width="13.7109375" style="15" customWidth="1"/>
    <col min="15108" max="15355" width="9.140625" style="15"/>
    <col min="15356" max="15356" width="17" style="15" customWidth="1"/>
    <col min="15357" max="15357" width="13.7109375" style="15" customWidth="1"/>
    <col min="15358" max="15358" width="12.7109375" style="15" customWidth="1"/>
    <col min="15359" max="15359" width="13.7109375" style="15" customWidth="1"/>
    <col min="15360" max="15360" width="13.5703125" style="15" customWidth="1"/>
    <col min="15361" max="15361" width="13.7109375" style="15" customWidth="1"/>
    <col min="15362" max="15362" width="13" style="15" customWidth="1"/>
    <col min="15363" max="15363" width="13.7109375" style="15" customWidth="1"/>
    <col min="15364" max="15611" width="9.140625" style="15"/>
    <col min="15612" max="15612" width="17" style="15" customWidth="1"/>
    <col min="15613" max="15613" width="13.7109375" style="15" customWidth="1"/>
    <col min="15614" max="15614" width="12.7109375" style="15" customWidth="1"/>
    <col min="15615" max="15615" width="13.7109375" style="15" customWidth="1"/>
    <col min="15616" max="15616" width="13.5703125" style="15" customWidth="1"/>
    <col min="15617" max="15617" width="13.7109375" style="15" customWidth="1"/>
    <col min="15618" max="15618" width="13" style="15" customWidth="1"/>
    <col min="15619" max="15619" width="13.7109375" style="15" customWidth="1"/>
    <col min="15620" max="15867" width="9.140625" style="15"/>
    <col min="15868" max="15868" width="17" style="15" customWidth="1"/>
    <col min="15869" max="15869" width="13.7109375" style="15" customWidth="1"/>
    <col min="15870" max="15870" width="12.7109375" style="15" customWidth="1"/>
    <col min="15871" max="15871" width="13.7109375" style="15" customWidth="1"/>
    <col min="15872" max="15872" width="13.5703125" style="15" customWidth="1"/>
    <col min="15873" max="15873" width="13.7109375" style="15" customWidth="1"/>
    <col min="15874" max="15874" width="13" style="15" customWidth="1"/>
    <col min="15875" max="15875" width="13.7109375" style="15" customWidth="1"/>
    <col min="15876" max="16123" width="9.140625" style="15"/>
    <col min="16124" max="16124" width="17" style="15" customWidth="1"/>
    <col min="16125" max="16125" width="13.7109375" style="15" customWidth="1"/>
    <col min="16126" max="16126" width="12.7109375" style="15" customWidth="1"/>
    <col min="16127" max="16127" width="13.7109375" style="15" customWidth="1"/>
    <col min="16128" max="16128" width="13.5703125" style="15" customWidth="1"/>
    <col min="16129" max="16129" width="13.7109375" style="15" customWidth="1"/>
    <col min="16130" max="16130" width="13" style="15" customWidth="1"/>
    <col min="16131" max="16131" width="13.7109375" style="15" customWidth="1"/>
    <col min="16132" max="16384" width="9.140625" style="15"/>
  </cols>
  <sheetData>
    <row r="1" spans="1:7" s="2" customFormat="1" ht="17.100000000000001" customHeight="1" x14ac:dyDescent="0.25">
      <c r="A1" s="140" t="s">
        <v>307</v>
      </c>
      <c r="B1" s="140"/>
      <c r="C1" s="140"/>
      <c r="D1" s="140"/>
      <c r="E1" s="140"/>
      <c r="F1" s="140"/>
      <c r="G1" s="85"/>
    </row>
    <row r="2" spans="1:7" s="2" customFormat="1" x14ac:dyDescent="0.25">
      <c r="A2" s="3" t="s">
        <v>137</v>
      </c>
    </row>
    <row r="3" spans="1:7" s="2" customFormat="1" ht="36.75" customHeight="1" x14ac:dyDescent="0.25">
      <c r="A3" s="83" t="s">
        <v>0</v>
      </c>
      <c r="B3" s="87">
        <v>2012</v>
      </c>
      <c r="C3" s="87">
        <v>2013</v>
      </c>
      <c r="D3" s="86" t="s">
        <v>1</v>
      </c>
      <c r="E3" s="55"/>
      <c r="G3" s="9"/>
    </row>
    <row r="4" spans="1:7" s="2" customFormat="1" ht="18" customHeight="1" x14ac:dyDescent="0.3">
      <c r="A4" s="84" t="s">
        <v>62</v>
      </c>
      <c r="B4" s="6">
        <v>161.17222222222222</v>
      </c>
      <c r="C4" s="6">
        <v>179.48055555555555</v>
      </c>
      <c r="D4" s="41">
        <v>0.11664578811154754</v>
      </c>
      <c r="E4" s="88"/>
      <c r="G4" s="9"/>
    </row>
    <row r="5" spans="1:7" s="2" customFormat="1" ht="18" customHeight="1" x14ac:dyDescent="0.3">
      <c r="A5" s="84" t="s">
        <v>369</v>
      </c>
      <c r="B5" s="6">
        <v>304.73263888888891</v>
      </c>
      <c r="C5" s="6">
        <v>322.0625</v>
      </c>
      <c r="D5" s="41">
        <v>5.9764599523093077E-2</v>
      </c>
      <c r="E5" s="88"/>
      <c r="G5" s="9"/>
    </row>
    <row r="6" spans="1:7" s="2" customFormat="1" ht="18" customHeight="1" x14ac:dyDescent="0.3">
      <c r="A6" s="84" t="s">
        <v>78</v>
      </c>
      <c r="B6" s="6">
        <v>336.14027777777778</v>
      </c>
      <c r="C6" s="6">
        <v>345.13888888888891</v>
      </c>
      <c r="D6" s="41">
        <v>2.9583473821727085E-2</v>
      </c>
      <c r="E6" s="88"/>
      <c r="G6" s="9"/>
    </row>
    <row r="7" spans="1:7" s="2" customFormat="1" ht="18" customHeight="1" x14ac:dyDescent="0.3">
      <c r="A7" s="84" t="s">
        <v>368</v>
      </c>
      <c r="B7" s="6">
        <v>336.27083333333331</v>
      </c>
      <c r="C7" s="6">
        <v>342.84027777777777</v>
      </c>
      <c r="D7" s="41">
        <v>2.2329420611002505E-2</v>
      </c>
      <c r="E7" s="88"/>
      <c r="G7" s="9"/>
    </row>
    <row r="8" spans="1:7" s="2" customFormat="1" ht="18" customHeight="1" x14ac:dyDescent="0.3">
      <c r="A8" s="84" t="s">
        <v>370</v>
      </c>
      <c r="B8" s="6">
        <v>277.20555555555558</v>
      </c>
      <c r="C8" s="6">
        <v>282.86874999999998</v>
      </c>
      <c r="D8" s="41">
        <v>2.3225282437986449E-2</v>
      </c>
      <c r="E8" s="88"/>
      <c r="G8" s="9"/>
    </row>
    <row r="9" spans="1:7" s="2" customFormat="1" ht="18" customHeight="1" x14ac:dyDescent="0.3">
      <c r="A9" s="84" t="s">
        <v>79</v>
      </c>
      <c r="B9" s="6">
        <v>366</v>
      </c>
      <c r="C9" s="6">
        <v>365</v>
      </c>
      <c r="D9" s="41">
        <v>0</v>
      </c>
      <c r="E9" s="88"/>
      <c r="G9" s="9"/>
    </row>
    <row r="10" spans="1:7" s="2" customFormat="1" ht="18" customHeight="1" x14ac:dyDescent="0.3">
      <c r="A10" s="84" t="s">
        <v>4</v>
      </c>
      <c r="B10" s="6">
        <v>186.83680555555554</v>
      </c>
      <c r="C10" s="6">
        <v>177.72847222222222</v>
      </c>
      <c r="D10" s="41">
        <v>-4.6144045262072393E-2</v>
      </c>
      <c r="E10" s="88"/>
      <c r="G10" s="9"/>
    </row>
    <row r="11" spans="1:7" s="2" customFormat="1" ht="18" customHeight="1" x14ac:dyDescent="0.3">
      <c r="A11" s="84" t="s">
        <v>3</v>
      </c>
      <c r="B11" s="6">
        <v>287.60763888888891</v>
      </c>
      <c r="C11" s="6">
        <v>277.54374999999999</v>
      </c>
      <c r="D11" s="41">
        <v>-3.2347871875776812E-2</v>
      </c>
      <c r="E11" s="88"/>
      <c r="G11" s="9"/>
    </row>
    <row r="12" spans="1:7" s="2" customFormat="1" ht="18" customHeight="1" x14ac:dyDescent="0.3">
      <c r="A12" s="84" t="s">
        <v>61</v>
      </c>
      <c r="B12" s="6">
        <v>296.12152777777777</v>
      </c>
      <c r="C12" s="6">
        <v>265.07291666666669</v>
      </c>
      <c r="D12" s="41">
        <v>-0.10239844488752124</v>
      </c>
      <c r="E12" s="88"/>
    </row>
    <row r="13" spans="1:7" s="2" customFormat="1" ht="28.5" customHeight="1" x14ac:dyDescent="0.25">
      <c r="A13" s="11" t="s">
        <v>6</v>
      </c>
      <c r="B13" s="12">
        <v>2552.0875000000001</v>
      </c>
      <c r="C13" s="12">
        <v>2557.7361111111113</v>
      </c>
      <c r="D13" s="64">
        <v>4.959119664171353E-3</v>
      </c>
      <c r="G13" s="55"/>
    </row>
    <row r="14" spans="1:7" s="2" customFormat="1" x14ac:dyDescent="0.3">
      <c r="A14" s="55" t="s">
        <v>141</v>
      </c>
      <c r="B14" s="55"/>
      <c r="C14" s="55"/>
      <c r="D14" s="55"/>
      <c r="F14" s="15"/>
      <c r="G14" s="15"/>
    </row>
  </sheetData>
  <mergeCells count="1">
    <mergeCell ref="A1:F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&amp;L&amp;9
Observatório Brasileiro do Cinema e do Audiovisual - OCA
oca.ancine.gov.br&amp;R&amp;G</oddHeader>
    <oddFooter>&amp;R&amp;9Compilado pela Superintendência de Acompanhamento de Mercado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7"/>
  <sheetViews>
    <sheetView workbookViewId="0">
      <selection activeCell="A18" sqref="A18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345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0.79865994742286628</v>
      </c>
      <c r="C22" s="115">
        <v>0.77216948764867332</v>
      </c>
    </row>
    <row r="23" spans="1:3" x14ac:dyDescent="0.3">
      <c r="A23" s="110" t="s">
        <v>9</v>
      </c>
      <c r="B23" s="115">
        <v>0.18469379039375908</v>
      </c>
      <c r="C23" s="115">
        <v>0.22247636474534918</v>
      </c>
    </row>
    <row r="24" spans="1:3" x14ac:dyDescent="0.3">
      <c r="A24" s="110" t="s">
        <v>10</v>
      </c>
      <c r="B24" s="115">
        <v>7.3456139851379434E-3</v>
      </c>
      <c r="C24" s="115">
        <v>3.0573345532174442E-3</v>
      </c>
    </row>
    <row r="25" spans="1:3" x14ac:dyDescent="0.3">
      <c r="A25" s="110" t="s">
        <v>11</v>
      </c>
      <c r="B25" s="115">
        <v>6.5104537387656713E-3</v>
      </c>
      <c r="C25" s="115">
        <v>2.2396309850564195E-3</v>
      </c>
    </row>
    <row r="26" spans="1:3" x14ac:dyDescent="0.3">
      <c r="A26" s="110" t="s">
        <v>12</v>
      </c>
      <c r="B26" s="115">
        <v>2.7901944594710018E-3</v>
      </c>
      <c r="C26" s="115">
        <v>5.7182067703568164E-5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25"/>
  <sheetViews>
    <sheetView workbookViewId="0">
      <selection activeCell="A18" sqref="A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346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17</v>
      </c>
      <c r="B21" s="120">
        <v>124055</v>
      </c>
      <c r="C21" s="121">
        <v>0.23603896721654585</v>
      </c>
    </row>
    <row r="22" spans="1:3" x14ac:dyDescent="0.25">
      <c r="A22" s="119" t="s">
        <v>16</v>
      </c>
      <c r="B22" s="120">
        <v>102080</v>
      </c>
      <c r="C22" s="121">
        <v>0.19422721997069847</v>
      </c>
    </row>
    <row r="23" spans="1:3" x14ac:dyDescent="0.25">
      <c r="A23" s="119" t="s">
        <v>21</v>
      </c>
      <c r="B23" s="120">
        <v>68435</v>
      </c>
      <c r="C23" s="121">
        <v>0.13021100899975266</v>
      </c>
    </row>
    <row r="24" spans="1:3" x14ac:dyDescent="0.25">
      <c r="A24" s="119" t="s">
        <v>136</v>
      </c>
      <c r="B24" s="120">
        <v>231000</v>
      </c>
      <c r="C24" s="121">
        <v>0.43952280381300302</v>
      </c>
    </row>
    <row r="25" spans="1:3" x14ac:dyDescent="0.25">
      <c r="A25" s="119" t="s">
        <v>6</v>
      </c>
      <c r="B25" s="120">
        <v>525570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30"/>
  <sheetViews>
    <sheetView workbookViewId="0">
      <selection activeCell="A30" sqref="A30:D30"/>
    </sheetView>
  </sheetViews>
  <sheetFormatPr defaultRowHeight="14.25" x14ac:dyDescent="0.3"/>
  <cols>
    <col min="1" max="1" width="18.140625" style="2" customWidth="1"/>
    <col min="2" max="3" width="16.42578125" style="2" customWidth="1"/>
    <col min="4" max="4" width="9.140625" style="2"/>
    <col min="5" max="16384" width="9.140625" style="15"/>
  </cols>
  <sheetData>
    <row r="1" spans="1:7" s="2" customFormat="1" ht="33.75" customHeight="1" x14ac:dyDescent="0.25">
      <c r="A1" s="82" t="s">
        <v>314</v>
      </c>
      <c r="B1" s="82"/>
      <c r="C1" s="82"/>
      <c r="D1" s="82"/>
    </row>
    <row r="2" spans="1:7" s="2" customFormat="1" ht="17.100000000000001" customHeight="1" x14ac:dyDescent="0.25">
      <c r="A2" s="30"/>
    </row>
    <row r="3" spans="1:7" ht="15" customHeight="1" x14ac:dyDescent="0.3">
      <c r="A3" s="43" t="s">
        <v>7</v>
      </c>
      <c r="B3" s="19" t="s">
        <v>43</v>
      </c>
      <c r="C3" s="19" t="s">
        <v>46</v>
      </c>
      <c r="D3" s="46" t="s">
        <v>45</v>
      </c>
    </row>
    <row r="4" spans="1:7" ht="15" customHeight="1" x14ac:dyDescent="0.3">
      <c r="A4" s="142" t="s">
        <v>12</v>
      </c>
      <c r="B4" s="36" t="s">
        <v>27</v>
      </c>
      <c r="C4" s="17">
        <v>27.291666666666668</v>
      </c>
      <c r="D4" s="94">
        <v>7.4771689497716898E-2</v>
      </c>
    </row>
    <row r="5" spans="1:7" ht="15" customHeight="1" x14ac:dyDescent="0.3">
      <c r="A5" s="142"/>
      <c r="B5" s="36" t="s">
        <v>26</v>
      </c>
      <c r="C5" s="17">
        <v>25.5</v>
      </c>
      <c r="D5" s="94">
        <v>6.9863013698630141E-2</v>
      </c>
    </row>
    <row r="6" spans="1:7" s="37" customFormat="1" ht="15" customHeight="1" x14ac:dyDescent="0.25">
      <c r="A6" s="145" t="s">
        <v>12</v>
      </c>
      <c r="B6" s="146"/>
      <c r="C6" s="65">
        <v>52.791666666666671</v>
      </c>
      <c r="D6" s="93">
        <v>0.14463470319634703</v>
      </c>
    </row>
    <row r="7" spans="1:7" ht="15" customHeight="1" x14ac:dyDescent="0.3">
      <c r="A7" s="142" t="s">
        <v>8</v>
      </c>
      <c r="B7" s="36" t="s">
        <v>17</v>
      </c>
      <c r="C7" s="17">
        <v>86.479166666666671</v>
      </c>
      <c r="D7" s="94">
        <v>0.23692922374429226</v>
      </c>
      <c r="G7" s="50"/>
    </row>
    <row r="8" spans="1:7" ht="15" customHeight="1" x14ac:dyDescent="0.3">
      <c r="A8" s="142"/>
      <c r="B8" s="36" t="s">
        <v>18</v>
      </c>
      <c r="C8" s="17">
        <v>34.378472222222221</v>
      </c>
      <c r="D8" s="94">
        <v>9.4187595129375953E-2</v>
      </c>
    </row>
    <row r="9" spans="1:7" ht="15" customHeight="1" x14ac:dyDescent="0.3">
      <c r="A9" s="142"/>
      <c r="B9" s="36" t="s">
        <v>21</v>
      </c>
      <c r="C9" s="17">
        <v>30.34375</v>
      </c>
      <c r="D9" s="94">
        <v>8.3133561643835618E-2</v>
      </c>
    </row>
    <row r="10" spans="1:7" ht="15" customHeight="1" x14ac:dyDescent="0.3">
      <c r="A10" s="142"/>
      <c r="B10" s="36" t="s">
        <v>19</v>
      </c>
      <c r="C10" s="17">
        <v>25.597222222222221</v>
      </c>
      <c r="D10" s="94">
        <v>7.012937595129376E-2</v>
      </c>
    </row>
    <row r="11" spans="1:7" ht="15" customHeight="1" x14ac:dyDescent="0.3">
      <c r="A11" s="142"/>
      <c r="B11" s="36" t="s">
        <v>20</v>
      </c>
      <c r="C11" s="17">
        <v>15.375</v>
      </c>
      <c r="D11" s="94">
        <v>4.2123287671232877E-2</v>
      </c>
    </row>
    <row r="12" spans="1:7" ht="15" customHeight="1" x14ac:dyDescent="0.3">
      <c r="A12" s="142"/>
      <c r="B12" s="36" t="s">
        <v>33</v>
      </c>
      <c r="C12" s="17">
        <v>8.46875</v>
      </c>
      <c r="D12" s="94">
        <v>2.3202054794520546E-2</v>
      </c>
    </row>
    <row r="13" spans="1:7" ht="15" customHeight="1" x14ac:dyDescent="0.3">
      <c r="A13" s="142"/>
      <c r="B13" s="36" t="s">
        <v>15</v>
      </c>
      <c r="C13" s="17">
        <v>1.0729166666666667</v>
      </c>
      <c r="D13" s="94">
        <v>2.9394977168949775E-3</v>
      </c>
    </row>
    <row r="14" spans="1:7" ht="15" customHeight="1" x14ac:dyDescent="0.3">
      <c r="A14" s="142"/>
      <c r="B14" s="36" t="s">
        <v>22</v>
      </c>
      <c r="C14" s="17">
        <v>0.66666666666666663</v>
      </c>
      <c r="D14" s="94">
        <v>1.8264840182648401E-3</v>
      </c>
    </row>
    <row r="15" spans="1:7" ht="15" customHeight="1" x14ac:dyDescent="0.3">
      <c r="A15" s="142"/>
      <c r="B15" s="36" t="s">
        <v>23</v>
      </c>
      <c r="C15" s="17">
        <v>0.41666666666666669</v>
      </c>
      <c r="D15" s="94">
        <v>1.1415525114155253E-3</v>
      </c>
    </row>
    <row r="16" spans="1:7" ht="15" customHeight="1" x14ac:dyDescent="0.3">
      <c r="A16" s="142"/>
      <c r="B16" s="36" t="s">
        <v>37</v>
      </c>
      <c r="C16" s="17">
        <v>0.125</v>
      </c>
      <c r="D16" s="94">
        <v>3.4246575342465754E-4</v>
      </c>
    </row>
    <row r="17" spans="1:4" s="37" customFormat="1" ht="15" customHeight="1" x14ac:dyDescent="0.25">
      <c r="A17" s="145" t="s">
        <v>8</v>
      </c>
      <c r="B17" s="146"/>
      <c r="C17" s="65">
        <v>202.92361111111109</v>
      </c>
      <c r="D17" s="93">
        <v>0.55595509893455097</v>
      </c>
    </row>
    <row r="18" spans="1:4" ht="15" customHeight="1" x14ac:dyDescent="0.3">
      <c r="A18" s="142" t="s">
        <v>9</v>
      </c>
      <c r="B18" s="36" t="s">
        <v>25</v>
      </c>
      <c r="C18" s="17">
        <v>42.871527777777779</v>
      </c>
      <c r="D18" s="94">
        <v>0.11745624048706241</v>
      </c>
    </row>
    <row r="19" spans="1:4" ht="15" customHeight="1" x14ac:dyDescent="0.3">
      <c r="A19" s="142"/>
      <c r="B19" s="36" t="s">
        <v>31</v>
      </c>
      <c r="C19" s="17">
        <v>23.975694444444443</v>
      </c>
      <c r="D19" s="94">
        <v>6.5686834094368332E-2</v>
      </c>
    </row>
    <row r="20" spans="1:4" ht="15" customHeight="1" x14ac:dyDescent="0.3">
      <c r="A20" s="142"/>
      <c r="B20" s="36" t="s">
        <v>16</v>
      </c>
      <c r="C20" s="17">
        <v>18.96875</v>
      </c>
      <c r="D20" s="94">
        <v>5.1969178082191779E-2</v>
      </c>
    </row>
    <row r="21" spans="1:4" ht="15" customHeight="1" x14ac:dyDescent="0.3">
      <c r="A21" s="142"/>
      <c r="B21" s="36" t="s">
        <v>29</v>
      </c>
      <c r="C21" s="17">
        <v>13.125</v>
      </c>
      <c r="D21" s="94">
        <v>3.5958904109589039E-2</v>
      </c>
    </row>
    <row r="22" spans="1:4" s="37" customFormat="1" ht="15" customHeight="1" x14ac:dyDescent="0.25">
      <c r="A22" s="145" t="s">
        <v>9</v>
      </c>
      <c r="B22" s="146"/>
      <c r="C22" s="65">
        <v>98.940972222222229</v>
      </c>
      <c r="D22" s="93">
        <v>0.27107115677321159</v>
      </c>
    </row>
    <row r="23" spans="1:4" ht="15" customHeight="1" x14ac:dyDescent="0.3">
      <c r="A23" s="142" t="s">
        <v>10</v>
      </c>
      <c r="B23" s="36" t="s">
        <v>14</v>
      </c>
      <c r="C23" s="17">
        <v>7.885416666666667</v>
      </c>
      <c r="D23" s="94">
        <v>2.1603881278538812E-2</v>
      </c>
    </row>
    <row r="24" spans="1:4" ht="15" customHeight="1" x14ac:dyDescent="0.3">
      <c r="A24" s="142"/>
      <c r="B24" s="36" t="s">
        <v>39</v>
      </c>
      <c r="C24" s="17">
        <v>0.85416666666666663</v>
      </c>
      <c r="D24" s="94">
        <v>2.3401826484018263E-3</v>
      </c>
    </row>
    <row r="25" spans="1:4" ht="15" customHeight="1" x14ac:dyDescent="0.3">
      <c r="A25" s="142"/>
      <c r="B25" s="36" t="s">
        <v>40</v>
      </c>
      <c r="C25" s="17">
        <v>0.21875</v>
      </c>
      <c r="D25" s="94">
        <v>5.9931506849315072E-4</v>
      </c>
    </row>
    <row r="26" spans="1:4" s="37" customFormat="1" ht="15" customHeight="1" x14ac:dyDescent="0.25">
      <c r="A26" s="145" t="s">
        <v>10</v>
      </c>
      <c r="B26" s="146"/>
      <c r="C26" s="65">
        <v>8.9583333333333339</v>
      </c>
      <c r="D26" s="93">
        <v>2.4543378995433789E-2</v>
      </c>
    </row>
    <row r="27" spans="1:4" ht="15" customHeight="1" x14ac:dyDescent="0.3">
      <c r="A27" s="47" t="s">
        <v>11</v>
      </c>
      <c r="B27" s="36" t="s">
        <v>38</v>
      </c>
      <c r="C27" s="17">
        <v>1.3854166666666667</v>
      </c>
      <c r="D27" s="94">
        <v>3.7956621004566213E-3</v>
      </c>
    </row>
    <row r="28" spans="1:4" s="37" customFormat="1" ht="15" customHeight="1" x14ac:dyDescent="0.25">
      <c r="A28" s="145" t="s">
        <v>11</v>
      </c>
      <c r="B28" s="146"/>
      <c r="C28" s="65">
        <v>1.3854166666666667</v>
      </c>
      <c r="D28" s="93">
        <v>3.7956621004566213E-3</v>
      </c>
    </row>
    <row r="29" spans="1:4" s="37" customFormat="1" ht="15" customHeight="1" x14ac:dyDescent="0.25">
      <c r="A29" s="143" t="s">
        <v>6</v>
      </c>
      <c r="B29" s="144"/>
      <c r="C29" s="67">
        <v>365</v>
      </c>
      <c r="D29" s="95">
        <v>1</v>
      </c>
    </row>
    <row r="30" spans="1:4" ht="30" customHeight="1" x14ac:dyDescent="0.3">
      <c r="A30" s="141" t="s">
        <v>144</v>
      </c>
      <c r="B30" s="141"/>
      <c r="C30" s="141"/>
      <c r="D30" s="141"/>
    </row>
  </sheetData>
  <sortState xmlns:xlrd2="http://schemas.microsoft.com/office/spreadsheetml/2017/richdata2" ref="B48:D51">
    <sortCondition descending="1" ref="D48:D51"/>
  </sortState>
  <mergeCells count="11">
    <mergeCell ref="A22:B22"/>
    <mergeCell ref="A4:A5"/>
    <mergeCell ref="A6:B6"/>
    <mergeCell ref="A7:A16"/>
    <mergeCell ref="A17:B17"/>
    <mergeCell ref="A18:A21"/>
    <mergeCell ref="A30:D30"/>
    <mergeCell ref="A23:A25"/>
    <mergeCell ref="A26:B26"/>
    <mergeCell ref="A28:B28"/>
    <mergeCell ref="A29:B29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27"/>
  <sheetViews>
    <sheetView workbookViewId="0">
      <selection activeCell="A18" sqref="A18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347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0.5380616272009715</v>
      </c>
      <c r="C22" s="115">
        <v>0.55595509893455097</v>
      </c>
    </row>
    <row r="23" spans="1:3" x14ac:dyDescent="0.3">
      <c r="A23" s="110" t="s">
        <v>9</v>
      </c>
      <c r="B23" s="115">
        <v>0.29622040072859745</v>
      </c>
      <c r="C23" s="115">
        <v>0.27107115677321159</v>
      </c>
    </row>
    <row r="24" spans="1:3" x14ac:dyDescent="0.3">
      <c r="A24" s="110" t="s">
        <v>12</v>
      </c>
      <c r="B24" s="115">
        <v>0.13892683667273831</v>
      </c>
      <c r="C24" s="115">
        <v>0.14463470319634703</v>
      </c>
    </row>
    <row r="25" spans="1:3" x14ac:dyDescent="0.3">
      <c r="A25" s="110" t="s">
        <v>10</v>
      </c>
      <c r="B25" s="115">
        <v>1.8101092896174863E-2</v>
      </c>
      <c r="C25" s="115">
        <v>2.4543378995433789E-2</v>
      </c>
    </row>
    <row r="26" spans="1:3" x14ac:dyDescent="0.3">
      <c r="A26" s="110" t="s">
        <v>11</v>
      </c>
      <c r="B26" s="115">
        <v>8.6900425015179108E-3</v>
      </c>
      <c r="C26" s="115">
        <v>3.7956621004566209E-3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25"/>
  <sheetViews>
    <sheetView workbookViewId="0">
      <selection activeCell="A18" sqref="A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348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17</v>
      </c>
      <c r="B21" s="120">
        <v>124530</v>
      </c>
      <c r="C21" s="121">
        <v>0.23692922374429223</v>
      </c>
    </row>
    <row r="22" spans="1:3" x14ac:dyDescent="0.25">
      <c r="A22" s="119" t="s">
        <v>25</v>
      </c>
      <c r="B22" s="120">
        <v>61735</v>
      </c>
      <c r="C22" s="121">
        <v>0.11745624048706241</v>
      </c>
    </row>
    <row r="23" spans="1:3" x14ac:dyDescent="0.25">
      <c r="A23" s="119" t="s">
        <v>18</v>
      </c>
      <c r="B23" s="120">
        <v>49505</v>
      </c>
      <c r="C23" s="121">
        <v>9.4187595129375953E-2</v>
      </c>
    </row>
    <row r="24" spans="1:3" x14ac:dyDescent="0.25">
      <c r="A24" s="119" t="s">
        <v>136</v>
      </c>
      <c r="B24" s="120">
        <v>289830</v>
      </c>
      <c r="C24" s="121">
        <v>0.55142694063926945</v>
      </c>
    </row>
    <row r="25" spans="1:3" x14ac:dyDescent="0.25">
      <c r="A25" s="119" t="s">
        <v>6</v>
      </c>
      <c r="B25" s="120">
        <v>525600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32"/>
  <sheetViews>
    <sheetView workbookViewId="0">
      <selection activeCell="A32" sqref="A32:D32"/>
    </sheetView>
  </sheetViews>
  <sheetFormatPr defaultRowHeight="14.25" x14ac:dyDescent="0.3"/>
  <cols>
    <col min="1" max="1" width="18.28515625" style="15" customWidth="1"/>
    <col min="2" max="2" width="16.42578125" style="15" customWidth="1"/>
    <col min="3" max="3" width="15.42578125" style="15" customWidth="1"/>
    <col min="4" max="4" width="14.28515625" style="15" customWidth="1"/>
    <col min="5" max="5" width="9.140625" style="15"/>
    <col min="6" max="6" width="19" style="15" customWidth="1"/>
    <col min="7" max="16384" width="9.140625" style="15"/>
  </cols>
  <sheetData>
    <row r="1" spans="1:6" s="2" customFormat="1" ht="30" customHeight="1" x14ac:dyDescent="0.25">
      <c r="A1" s="82" t="s">
        <v>315</v>
      </c>
      <c r="B1" s="82"/>
      <c r="C1" s="82"/>
      <c r="D1" s="82"/>
    </row>
    <row r="3" spans="1:6" ht="15" customHeight="1" x14ac:dyDescent="0.3">
      <c r="A3" s="105" t="s">
        <v>7</v>
      </c>
      <c r="B3" s="107" t="s">
        <v>43</v>
      </c>
      <c r="C3" s="107" t="s">
        <v>46</v>
      </c>
      <c r="D3" s="104" t="s">
        <v>45</v>
      </c>
    </row>
    <row r="4" spans="1:6" ht="15" customHeight="1" x14ac:dyDescent="0.3">
      <c r="A4" s="142" t="s">
        <v>12</v>
      </c>
      <c r="B4" s="36" t="s">
        <v>26</v>
      </c>
      <c r="C4" s="17">
        <v>18.0625</v>
      </c>
      <c r="D4" s="94">
        <v>5.4892525879261765E-2</v>
      </c>
      <c r="F4" s="16"/>
    </row>
    <row r="5" spans="1:6" ht="15" customHeight="1" x14ac:dyDescent="0.3">
      <c r="A5" s="142"/>
      <c r="B5" s="36" t="s">
        <v>27</v>
      </c>
      <c r="C5" s="17">
        <v>13.586805555555555</v>
      </c>
      <c r="D5" s="94">
        <v>4.1290744668502743E-2</v>
      </c>
      <c r="F5" s="16"/>
    </row>
    <row r="6" spans="1:6" ht="15" customHeight="1" x14ac:dyDescent="0.3">
      <c r="A6" s="145" t="s">
        <v>12</v>
      </c>
      <c r="B6" s="146"/>
      <c r="C6" s="65">
        <v>31.649305555555557</v>
      </c>
      <c r="D6" s="93">
        <v>9.6183270547764516E-2</v>
      </c>
      <c r="F6" s="16"/>
    </row>
    <row r="7" spans="1:6" ht="15" customHeight="1" x14ac:dyDescent="0.3">
      <c r="A7" s="142" t="s">
        <v>8</v>
      </c>
      <c r="B7" s="36" t="s">
        <v>21</v>
      </c>
      <c r="C7" s="17">
        <v>70.684027777777771</v>
      </c>
      <c r="D7" s="94">
        <v>0.21481106292274732</v>
      </c>
      <c r="F7" s="16"/>
    </row>
    <row r="8" spans="1:6" ht="15" customHeight="1" x14ac:dyDescent="0.3">
      <c r="A8" s="142"/>
      <c r="B8" s="36" t="s">
        <v>17</v>
      </c>
      <c r="C8" s="17">
        <v>69.131944444444443</v>
      </c>
      <c r="D8" s="94">
        <v>0.21009423111420639</v>
      </c>
      <c r="F8" s="16"/>
    </row>
    <row r="9" spans="1:6" ht="15" customHeight="1" x14ac:dyDescent="0.3">
      <c r="A9" s="142"/>
      <c r="B9" s="36" t="s">
        <v>19</v>
      </c>
      <c r="C9" s="17">
        <v>47.545138888888886</v>
      </c>
      <c r="D9" s="94">
        <v>0.14449122584866037</v>
      </c>
      <c r="F9" s="16"/>
    </row>
    <row r="10" spans="1:6" ht="15" customHeight="1" x14ac:dyDescent="0.3">
      <c r="A10" s="142"/>
      <c r="B10" s="36" t="s">
        <v>18</v>
      </c>
      <c r="C10" s="17">
        <v>24.503472222222221</v>
      </c>
      <c r="D10" s="94">
        <v>7.4466850274884699E-2</v>
      </c>
      <c r="F10" s="16"/>
    </row>
    <row r="11" spans="1:6" ht="15" customHeight="1" x14ac:dyDescent="0.3">
      <c r="A11" s="142"/>
      <c r="B11" s="36" t="s">
        <v>33</v>
      </c>
      <c r="C11" s="17">
        <v>9.9097222222222214</v>
      </c>
      <c r="D11" s="94">
        <v>3.0115968638872174E-2</v>
      </c>
      <c r="F11" s="16"/>
    </row>
    <row r="12" spans="1:6" ht="15" customHeight="1" x14ac:dyDescent="0.3">
      <c r="A12" s="142"/>
      <c r="B12" s="36" t="s">
        <v>15</v>
      </c>
      <c r="C12" s="17">
        <v>5.583333333333333</v>
      </c>
      <c r="D12" s="94">
        <v>1.6967931875019781E-2</v>
      </c>
      <c r="F12" s="16"/>
    </row>
    <row r="13" spans="1:6" ht="15" customHeight="1" x14ac:dyDescent="0.3">
      <c r="A13" s="142"/>
      <c r="B13" s="36" t="s">
        <v>36</v>
      </c>
      <c r="C13" s="17">
        <v>3.5104166666666665</v>
      </c>
      <c r="D13" s="94">
        <v>1.0668270600525498E-2</v>
      </c>
      <c r="F13" s="16"/>
    </row>
    <row r="14" spans="1:6" ht="15" customHeight="1" x14ac:dyDescent="0.3">
      <c r="A14" s="142"/>
      <c r="B14" s="36" t="s">
        <v>20</v>
      </c>
      <c r="C14" s="17">
        <v>2.1493055555555554</v>
      </c>
      <c r="D14" s="94">
        <v>6.5318095961674413E-3</v>
      </c>
      <c r="F14" s="16"/>
    </row>
    <row r="15" spans="1:6" ht="15" customHeight="1" x14ac:dyDescent="0.3">
      <c r="A15" s="142"/>
      <c r="B15" s="36" t="s">
        <v>28</v>
      </c>
      <c r="C15" s="17">
        <v>1.0451388888888888</v>
      </c>
      <c r="D15" s="94">
        <v>3.1762111283463648E-3</v>
      </c>
      <c r="F15" s="16"/>
    </row>
    <row r="16" spans="1:6" ht="15" customHeight="1" x14ac:dyDescent="0.3">
      <c r="A16" s="142"/>
      <c r="B16" s="36" t="s">
        <v>32</v>
      </c>
      <c r="C16" s="17">
        <v>0.83333333333333337</v>
      </c>
      <c r="D16" s="94">
        <v>2.532527145525341E-3</v>
      </c>
      <c r="F16" s="16"/>
    </row>
    <row r="17" spans="1:6" ht="15" customHeight="1" x14ac:dyDescent="0.3">
      <c r="A17" s="142"/>
      <c r="B17" s="36" t="s">
        <v>37</v>
      </c>
      <c r="C17" s="17">
        <v>0.25</v>
      </c>
      <c r="D17" s="94">
        <v>7.5975814365760222E-4</v>
      </c>
      <c r="F17" s="16"/>
    </row>
    <row r="18" spans="1:6" ht="15" customHeight="1" x14ac:dyDescent="0.3">
      <c r="A18" s="145" t="s">
        <v>8</v>
      </c>
      <c r="B18" s="146"/>
      <c r="C18" s="65">
        <v>235.14583333333334</v>
      </c>
      <c r="D18" s="93">
        <v>0.71461584728861294</v>
      </c>
      <c r="F18" s="16"/>
    </row>
    <row r="19" spans="1:6" ht="15" customHeight="1" x14ac:dyDescent="0.3">
      <c r="A19" s="142" t="s">
        <v>9</v>
      </c>
      <c r="B19" s="36" t="s">
        <v>16</v>
      </c>
      <c r="C19" s="17">
        <v>30.670138888888889</v>
      </c>
      <c r="D19" s="94">
        <v>9.3207551151772233E-2</v>
      </c>
      <c r="F19" s="16"/>
    </row>
    <row r="20" spans="1:6" ht="15" customHeight="1" x14ac:dyDescent="0.3">
      <c r="A20" s="142"/>
      <c r="B20" s="36" t="s">
        <v>25</v>
      </c>
      <c r="C20" s="17">
        <v>14.1875</v>
      </c>
      <c r="D20" s="94">
        <v>4.3116274652568926E-2</v>
      </c>
      <c r="F20" s="16"/>
    </row>
    <row r="21" spans="1:6" ht="15" customHeight="1" x14ac:dyDescent="0.3">
      <c r="A21" s="142"/>
      <c r="B21" s="36" t="s">
        <v>31</v>
      </c>
      <c r="C21" s="17">
        <v>8.25</v>
      </c>
      <c r="D21" s="94">
        <v>2.5072018740700874E-2</v>
      </c>
      <c r="F21" s="16"/>
    </row>
    <row r="22" spans="1:6" ht="15" customHeight="1" x14ac:dyDescent="0.3">
      <c r="A22" s="142"/>
      <c r="B22" s="36" t="s">
        <v>29</v>
      </c>
      <c r="C22" s="17">
        <v>4.1701388888888893</v>
      </c>
      <c r="D22" s="94">
        <v>1.2673187924066394E-2</v>
      </c>
      <c r="F22" s="16"/>
    </row>
    <row r="23" spans="1:6" ht="15" customHeight="1" x14ac:dyDescent="0.3">
      <c r="A23" s="145" t="s">
        <v>9</v>
      </c>
      <c r="B23" s="146"/>
      <c r="C23" s="65">
        <v>57.277777777777771</v>
      </c>
      <c r="D23" s="93">
        <v>0.1740690324691084</v>
      </c>
      <c r="F23" s="16"/>
    </row>
    <row r="24" spans="1:6" ht="15" customHeight="1" x14ac:dyDescent="0.3">
      <c r="A24" s="142" t="s">
        <v>10</v>
      </c>
      <c r="B24" s="36" t="s">
        <v>14</v>
      </c>
      <c r="C24" s="17">
        <v>2.2708333333333335</v>
      </c>
      <c r="D24" s="94">
        <v>6.9011364715565538E-3</v>
      </c>
      <c r="F24" s="16"/>
    </row>
    <row r="25" spans="1:6" ht="15" customHeight="1" x14ac:dyDescent="0.3">
      <c r="A25" s="142"/>
      <c r="B25" s="36" t="s">
        <v>39</v>
      </c>
      <c r="C25" s="17">
        <v>0.14583333333333334</v>
      </c>
      <c r="D25" s="94">
        <v>4.4319225046693465E-4</v>
      </c>
      <c r="F25" s="16"/>
    </row>
    <row r="26" spans="1:6" ht="15" customHeight="1" x14ac:dyDescent="0.3">
      <c r="A26" s="142"/>
      <c r="B26" s="36" t="s">
        <v>40</v>
      </c>
      <c r="C26" s="17">
        <v>0.125</v>
      </c>
      <c r="D26" s="94">
        <v>3.7987907182880111E-4</v>
      </c>
      <c r="F26" s="16"/>
    </row>
    <row r="27" spans="1:6" ht="15" customHeight="1" x14ac:dyDescent="0.3">
      <c r="A27" s="145" t="s">
        <v>10</v>
      </c>
      <c r="B27" s="146"/>
      <c r="C27" s="65">
        <v>2.541666666666667</v>
      </c>
      <c r="D27" s="93">
        <v>7.7242077938522898E-3</v>
      </c>
      <c r="F27" s="16"/>
    </row>
    <row r="28" spans="1:6" ht="15" customHeight="1" x14ac:dyDescent="0.3">
      <c r="A28" s="142" t="s">
        <v>11</v>
      </c>
      <c r="B28" s="36" t="s">
        <v>38</v>
      </c>
      <c r="C28" s="17">
        <v>1.6458333333333333</v>
      </c>
      <c r="D28" s="94">
        <v>5.0017411124125477E-3</v>
      </c>
      <c r="F28" s="16"/>
    </row>
    <row r="29" spans="1:6" ht="15" customHeight="1" x14ac:dyDescent="0.3">
      <c r="A29" s="142"/>
      <c r="B29" s="36" t="s">
        <v>42</v>
      </c>
      <c r="C29" s="17">
        <v>0.79166666666666663</v>
      </c>
      <c r="D29" s="94">
        <v>2.4059007882490735E-3</v>
      </c>
      <c r="F29" s="16"/>
    </row>
    <row r="30" spans="1:6" ht="15" customHeight="1" x14ac:dyDescent="0.3">
      <c r="A30" s="145" t="s">
        <v>11</v>
      </c>
      <c r="B30" s="146"/>
      <c r="C30" s="65">
        <v>2.4375</v>
      </c>
      <c r="D30" s="93">
        <v>7.4076419006616212E-3</v>
      </c>
      <c r="F30" s="16"/>
    </row>
    <row r="31" spans="1:6" ht="15" customHeight="1" x14ac:dyDescent="0.3">
      <c r="A31" s="149" t="s">
        <v>6</v>
      </c>
      <c r="B31" s="150"/>
      <c r="C31" s="96">
        <v>329.05208333333337</v>
      </c>
      <c r="D31" s="97">
        <v>0.99999999999999978</v>
      </c>
      <c r="F31" s="16"/>
    </row>
    <row r="32" spans="1:6" ht="30" customHeight="1" x14ac:dyDescent="0.3">
      <c r="A32" s="141" t="s">
        <v>144</v>
      </c>
      <c r="B32" s="141"/>
      <c r="C32" s="141"/>
      <c r="D32" s="141"/>
    </row>
  </sheetData>
  <sortState xmlns:xlrd2="http://schemas.microsoft.com/office/spreadsheetml/2017/richdata2" ref="B51:D54">
    <sortCondition descending="1" ref="D51:D54"/>
  </sortState>
  <mergeCells count="12">
    <mergeCell ref="A23:B23"/>
    <mergeCell ref="A28:A29"/>
    <mergeCell ref="A4:A5"/>
    <mergeCell ref="A6:B6"/>
    <mergeCell ref="A7:A17"/>
    <mergeCell ref="A18:B18"/>
    <mergeCell ref="A19:A22"/>
    <mergeCell ref="A32:D32"/>
    <mergeCell ref="A24:A26"/>
    <mergeCell ref="A27:B27"/>
    <mergeCell ref="A30:B30"/>
    <mergeCell ref="A31:B3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27"/>
  <sheetViews>
    <sheetView workbookViewId="0">
      <selection activeCell="A18" sqref="A18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349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8</v>
      </c>
      <c r="B22" s="115">
        <v>0.70809451530323286</v>
      </c>
      <c r="C22" s="115">
        <v>0.71461584728861316</v>
      </c>
    </row>
    <row r="23" spans="1:3" x14ac:dyDescent="0.3">
      <c r="A23" s="110" t="s">
        <v>9</v>
      </c>
      <c r="B23" s="115">
        <v>0.16347613330010646</v>
      </c>
      <c r="C23" s="115">
        <v>0.17406903246910843</v>
      </c>
    </row>
    <row r="24" spans="1:3" x14ac:dyDescent="0.3">
      <c r="A24" s="110" t="s">
        <v>12</v>
      </c>
      <c r="B24" s="115">
        <v>0.10554812985659591</v>
      </c>
      <c r="C24" s="115">
        <v>9.6183270547764516E-2</v>
      </c>
    </row>
    <row r="25" spans="1:3" x14ac:dyDescent="0.3">
      <c r="A25" s="110" t="s">
        <v>10</v>
      </c>
      <c r="B25" s="115">
        <v>1.2505380485263133E-2</v>
      </c>
      <c r="C25" s="115">
        <v>7.7242077938522906E-3</v>
      </c>
    </row>
    <row r="26" spans="1:3" x14ac:dyDescent="0.3">
      <c r="A26" s="110" t="s">
        <v>11</v>
      </c>
      <c r="B26" s="115">
        <v>1.0375841054801658E-2</v>
      </c>
      <c r="C26" s="115">
        <v>7.4076419006616229E-3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C25"/>
  <sheetViews>
    <sheetView workbookViewId="0">
      <selection activeCell="A18" sqref="A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350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21</v>
      </c>
      <c r="B21" s="120">
        <v>101785</v>
      </c>
      <c r="C21" s="121">
        <v>0.19372121350538618</v>
      </c>
    </row>
    <row r="22" spans="1:3" x14ac:dyDescent="0.25">
      <c r="A22" s="119" t="s">
        <v>17</v>
      </c>
      <c r="B22" s="120">
        <v>99550</v>
      </c>
      <c r="C22" s="121">
        <v>0.1894674736401355</v>
      </c>
    </row>
    <row r="23" spans="1:3" x14ac:dyDescent="0.25">
      <c r="A23" s="119" t="s">
        <v>19</v>
      </c>
      <c r="B23" s="120">
        <v>68465</v>
      </c>
      <c r="C23" s="121">
        <v>0.13030527958585514</v>
      </c>
    </row>
    <row r="24" spans="1:3" x14ac:dyDescent="0.25">
      <c r="A24" s="119" t="s">
        <v>136</v>
      </c>
      <c r="B24" s="120">
        <v>255620</v>
      </c>
      <c r="C24" s="121">
        <v>0.48650603326862318</v>
      </c>
    </row>
    <row r="25" spans="1:3" x14ac:dyDescent="0.25">
      <c r="A25" s="119" t="s">
        <v>6</v>
      </c>
      <c r="B25" s="120">
        <v>525420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26"/>
  <sheetViews>
    <sheetView workbookViewId="0">
      <selection activeCell="A21" sqref="A21:A23"/>
    </sheetView>
  </sheetViews>
  <sheetFormatPr defaultRowHeight="15" x14ac:dyDescent="0.25"/>
  <cols>
    <col min="1" max="1" width="15.85546875" customWidth="1"/>
    <col min="2" max="2" width="16.28515625" customWidth="1"/>
    <col min="3" max="3" width="15.42578125" customWidth="1"/>
    <col min="4" max="4" width="12.28515625" customWidth="1"/>
  </cols>
  <sheetData>
    <row r="1" spans="1:4" s="1" customFormat="1" ht="30.75" customHeight="1" x14ac:dyDescent="0.25">
      <c r="A1" s="82" t="s">
        <v>316</v>
      </c>
      <c r="B1" s="82"/>
      <c r="C1" s="82"/>
      <c r="D1" s="82"/>
    </row>
    <row r="3" spans="1:4" ht="15" customHeight="1" x14ac:dyDescent="0.25">
      <c r="A3" s="43" t="s">
        <v>7</v>
      </c>
      <c r="B3" s="91" t="s">
        <v>43</v>
      </c>
      <c r="C3" s="91" t="s">
        <v>46</v>
      </c>
      <c r="D3" s="89" t="s">
        <v>45</v>
      </c>
    </row>
    <row r="4" spans="1:4" ht="15" customHeight="1" x14ac:dyDescent="0.25">
      <c r="A4" s="90" t="s">
        <v>12</v>
      </c>
      <c r="B4" s="10" t="s">
        <v>27</v>
      </c>
      <c r="C4" s="23">
        <v>4.90625</v>
      </c>
      <c r="D4" s="92">
        <v>1.3441780821917809E-2</v>
      </c>
    </row>
    <row r="5" spans="1:4" ht="15" customHeight="1" x14ac:dyDescent="0.25">
      <c r="A5" s="145" t="s">
        <v>12</v>
      </c>
      <c r="B5" s="146"/>
      <c r="C5" s="66">
        <v>4.90625</v>
      </c>
      <c r="D5" s="93">
        <v>1.3441780821917809E-2</v>
      </c>
    </row>
    <row r="6" spans="1:4" ht="15" customHeight="1" x14ac:dyDescent="0.25">
      <c r="A6" s="142" t="s">
        <v>8</v>
      </c>
      <c r="B6" s="10" t="s">
        <v>15</v>
      </c>
      <c r="C6" s="23">
        <v>91.565972222222229</v>
      </c>
      <c r="D6" s="92">
        <v>0.25086567732115678</v>
      </c>
    </row>
    <row r="7" spans="1:4" ht="15" customHeight="1" x14ac:dyDescent="0.25">
      <c r="A7" s="142"/>
      <c r="B7" s="10" t="s">
        <v>33</v>
      </c>
      <c r="C7" s="23">
        <v>1.1944444444444444</v>
      </c>
      <c r="D7" s="92">
        <v>3.2724505327245052E-3</v>
      </c>
    </row>
    <row r="8" spans="1:4" ht="15" customHeight="1" x14ac:dyDescent="0.25">
      <c r="A8" s="142"/>
      <c r="B8" s="10" t="s">
        <v>28</v>
      </c>
      <c r="C8" s="23">
        <v>1</v>
      </c>
      <c r="D8" s="92">
        <v>2.7397260273972603E-3</v>
      </c>
    </row>
    <row r="9" spans="1:4" ht="15" customHeight="1" x14ac:dyDescent="0.25">
      <c r="A9" s="142"/>
      <c r="B9" s="10" t="s">
        <v>20</v>
      </c>
      <c r="C9" s="23">
        <v>16.458333333333332</v>
      </c>
      <c r="D9" s="92">
        <v>4.509132420091324E-2</v>
      </c>
    </row>
    <row r="10" spans="1:4" ht="15" customHeight="1" x14ac:dyDescent="0.25">
      <c r="A10" s="142"/>
      <c r="B10" s="10" t="s">
        <v>37</v>
      </c>
      <c r="C10" s="23">
        <v>1.125</v>
      </c>
      <c r="D10" s="92">
        <v>3.0821917808219177E-3</v>
      </c>
    </row>
    <row r="11" spans="1:4" ht="15" customHeight="1" x14ac:dyDescent="0.25">
      <c r="A11" s="145" t="s">
        <v>8</v>
      </c>
      <c r="B11" s="146"/>
      <c r="C11" s="65">
        <v>111.34375</v>
      </c>
      <c r="D11" s="93">
        <v>0.30505136986301368</v>
      </c>
    </row>
    <row r="12" spans="1:4" ht="15" customHeight="1" x14ac:dyDescent="0.25">
      <c r="A12" s="142" t="s">
        <v>9</v>
      </c>
      <c r="B12" s="10" t="s">
        <v>16</v>
      </c>
      <c r="C12" s="23">
        <v>17.25</v>
      </c>
      <c r="D12" s="92">
        <v>4.726027397260274E-2</v>
      </c>
    </row>
    <row r="13" spans="1:4" ht="15" customHeight="1" x14ac:dyDescent="0.25">
      <c r="A13" s="142"/>
      <c r="B13" s="10" t="s">
        <v>29</v>
      </c>
      <c r="C13" s="23">
        <v>2.7291666666666665</v>
      </c>
      <c r="D13" s="92">
        <v>7.4771689497716894E-3</v>
      </c>
    </row>
    <row r="14" spans="1:4" ht="15" customHeight="1" x14ac:dyDescent="0.25">
      <c r="A14" s="142"/>
      <c r="B14" s="10" t="s">
        <v>31</v>
      </c>
      <c r="C14" s="23">
        <v>4.1666666666666664E-2</v>
      </c>
      <c r="D14" s="92">
        <v>1.1415525114155251E-4</v>
      </c>
    </row>
    <row r="15" spans="1:4" ht="15" customHeight="1" x14ac:dyDescent="0.25">
      <c r="A15" s="142"/>
      <c r="B15" s="10" t="s">
        <v>25</v>
      </c>
      <c r="C15" s="23">
        <v>4.708333333333333</v>
      </c>
      <c r="D15" s="92">
        <v>1.2899543378995433E-2</v>
      </c>
    </row>
    <row r="16" spans="1:4" ht="15" customHeight="1" x14ac:dyDescent="0.25">
      <c r="A16" s="145" t="s">
        <v>9</v>
      </c>
      <c r="B16" s="146"/>
      <c r="C16" s="65">
        <v>24.729166666666668</v>
      </c>
      <c r="D16" s="93">
        <v>6.7751141552511412E-2</v>
      </c>
    </row>
    <row r="17" spans="1:4" ht="15" customHeight="1" x14ac:dyDescent="0.25">
      <c r="A17" s="142" t="s">
        <v>10</v>
      </c>
      <c r="B17" s="10" t="s">
        <v>14</v>
      </c>
      <c r="C17" s="23">
        <v>57.59375</v>
      </c>
      <c r="D17" s="92">
        <v>0.15779109589041096</v>
      </c>
    </row>
    <row r="18" spans="1:4" ht="15" customHeight="1" x14ac:dyDescent="0.25">
      <c r="A18" s="142"/>
      <c r="B18" s="10" t="s">
        <v>39</v>
      </c>
      <c r="C18" s="23">
        <v>9.375E-2</v>
      </c>
      <c r="D18" s="92">
        <v>2.5684931506849313E-4</v>
      </c>
    </row>
    <row r="19" spans="1:4" ht="15" customHeight="1" x14ac:dyDescent="0.25">
      <c r="A19" s="142"/>
      <c r="B19" s="10" t="s">
        <v>40</v>
      </c>
      <c r="C19" s="23">
        <v>0.125</v>
      </c>
      <c r="D19" s="92">
        <v>3.4246575342465754E-4</v>
      </c>
    </row>
    <row r="20" spans="1:4" ht="15" customHeight="1" x14ac:dyDescent="0.25">
      <c r="A20" s="145" t="s">
        <v>10</v>
      </c>
      <c r="B20" s="146"/>
      <c r="C20" s="65">
        <v>57.8125</v>
      </c>
      <c r="D20" s="93">
        <v>0.15839041095890413</v>
      </c>
    </row>
    <row r="21" spans="1:4" ht="15" customHeight="1" x14ac:dyDescent="0.25">
      <c r="A21" s="142" t="s">
        <v>11</v>
      </c>
      <c r="B21" s="10" t="s">
        <v>44</v>
      </c>
      <c r="C21" s="23">
        <v>165.73958333333334</v>
      </c>
      <c r="D21" s="92">
        <v>0.45408105022831052</v>
      </c>
    </row>
    <row r="22" spans="1:4" ht="15" customHeight="1" x14ac:dyDescent="0.25">
      <c r="A22" s="142"/>
      <c r="B22" s="10" t="s">
        <v>41</v>
      </c>
      <c r="C22" s="23">
        <v>0.16666666666666666</v>
      </c>
      <c r="D22" s="92">
        <v>4.5662100456621003E-4</v>
      </c>
    </row>
    <row r="23" spans="1:4" ht="15" customHeight="1" x14ac:dyDescent="0.25">
      <c r="A23" s="142"/>
      <c r="B23" s="10" t="s">
        <v>38</v>
      </c>
      <c r="C23" s="23">
        <v>0.30208333333333331</v>
      </c>
      <c r="D23" s="92">
        <v>8.2762557077625571E-4</v>
      </c>
    </row>
    <row r="24" spans="1:4" ht="15" customHeight="1" x14ac:dyDescent="0.25">
      <c r="A24" s="145" t="s">
        <v>11</v>
      </c>
      <c r="B24" s="146"/>
      <c r="C24" s="65">
        <v>166.20833333333334</v>
      </c>
      <c r="D24" s="93">
        <v>0.45536529680365301</v>
      </c>
    </row>
    <row r="25" spans="1:4" ht="15" customHeight="1" x14ac:dyDescent="0.25">
      <c r="A25" s="149" t="s">
        <v>6</v>
      </c>
      <c r="B25" s="150"/>
      <c r="C25" s="96">
        <v>365</v>
      </c>
      <c r="D25" s="97">
        <v>1</v>
      </c>
    </row>
    <row r="26" spans="1:4" ht="30.75" customHeight="1" x14ac:dyDescent="0.25">
      <c r="A26" s="141" t="s">
        <v>13</v>
      </c>
      <c r="B26" s="141"/>
      <c r="C26" s="141"/>
      <c r="D26" s="141"/>
    </row>
  </sheetData>
  <mergeCells count="11">
    <mergeCell ref="A17:A19"/>
    <mergeCell ref="A5:B5"/>
    <mergeCell ref="A6:A10"/>
    <mergeCell ref="A11:B11"/>
    <mergeCell ref="A12:A15"/>
    <mergeCell ref="A16:B16"/>
    <mergeCell ref="A26:D26"/>
    <mergeCell ref="A20:B20"/>
    <mergeCell ref="A21:A23"/>
    <mergeCell ref="A24:B24"/>
    <mergeCell ref="A25:B25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27"/>
  <sheetViews>
    <sheetView workbookViewId="0">
      <selection activeCell="D30" sqref="D30"/>
    </sheetView>
  </sheetViews>
  <sheetFormatPr defaultRowHeight="16.5" x14ac:dyDescent="0.3"/>
  <cols>
    <col min="1" max="1" width="14.85546875" style="81" customWidth="1"/>
    <col min="2" max="256" width="9.140625" style="81"/>
    <col min="257" max="257" width="12.28515625" style="81" customWidth="1"/>
    <col min="258" max="512" width="9.140625" style="81"/>
    <col min="513" max="513" width="12.28515625" style="81" customWidth="1"/>
    <col min="514" max="768" width="9.140625" style="81"/>
    <col min="769" max="769" width="12.28515625" style="81" customWidth="1"/>
    <col min="770" max="1024" width="9.140625" style="81"/>
    <col min="1025" max="1025" width="12.28515625" style="81" customWidth="1"/>
    <col min="1026" max="1280" width="9.140625" style="81"/>
    <col min="1281" max="1281" width="12.28515625" style="81" customWidth="1"/>
    <col min="1282" max="1536" width="9.140625" style="81"/>
    <col min="1537" max="1537" width="12.28515625" style="81" customWidth="1"/>
    <col min="1538" max="1792" width="9.140625" style="81"/>
    <col min="1793" max="1793" width="12.28515625" style="81" customWidth="1"/>
    <col min="1794" max="2048" width="9.140625" style="81"/>
    <col min="2049" max="2049" width="12.28515625" style="81" customWidth="1"/>
    <col min="2050" max="2304" width="9.140625" style="81"/>
    <col min="2305" max="2305" width="12.28515625" style="81" customWidth="1"/>
    <col min="2306" max="2560" width="9.140625" style="81"/>
    <col min="2561" max="2561" width="12.28515625" style="81" customWidth="1"/>
    <col min="2562" max="2816" width="9.140625" style="81"/>
    <col min="2817" max="2817" width="12.28515625" style="81" customWidth="1"/>
    <col min="2818" max="3072" width="9.140625" style="81"/>
    <col min="3073" max="3073" width="12.28515625" style="81" customWidth="1"/>
    <col min="3074" max="3328" width="9.140625" style="81"/>
    <col min="3329" max="3329" width="12.28515625" style="81" customWidth="1"/>
    <col min="3330" max="3584" width="9.140625" style="81"/>
    <col min="3585" max="3585" width="12.28515625" style="81" customWidth="1"/>
    <col min="3586" max="3840" width="9.140625" style="81"/>
    <col min="3841" max="3841" width="12.28515625" style="81" customWidth="1"/>
    <col min="3842" max="4096" width="9.140625" style="81"/>
    <col min="4097" max="4097" width="12.28515625" style="81" customWidth="1"/>
    <col min="4098" max="4352" width="9.140625" style="81"/>
    <col min="4353" max="4353" width="12.28515625" style="81" customWidth="1"/>
    <col min="4354" max="4608" width="9.140625" style="81"/>
    <col min="4609" max="4609" width="12.28515625" style="81" customWidth="1"/>
    <col min="4610" max="4864" width="9.140625" style="81"/>
    <col min="4865" max="4865" width="12.28515625" style="81" customWidth="1"/>
    <col min="4866" max="5120" width="9.140625" style="81"/>
    <col min="5121" max="5121" width="12.28515625" style="81" customWidth="1"/>
    <col min="5122" max="5376" width="9.140625" style="81"/>
    <col min="5377" max="5377" width="12.28515625" style="81" customWidth="1"/>
    <col min="5378" max="5632" width="9.140625" style="81"/>
    <col min="5633" max="5633" width="12.28515625" style="81" customWidth="1"/>
    <col min="5634" max="5888" width="9.140625" style="81"/>
    <col min="5889" max="5889" width="12.28515625" style="81" customWidth="1"/>
    <col min="5890" max="6144" width="9.140625" style="81"/>
    <col min="6145" max="6145" width="12.28515625" style="81" customWidth="1"/>
    <col min="6146" max="6400" width="9.140625" style="81"/>
    <col min="6401" max="6401" width="12.28515625" style="81" customWidth="1"/>
    <col min="6402" max="6656" width="9.140625" style="81"/>
    <col min="6657" max="6657" width="12.28515625" style="81" customWidth="1"/>
    <col min="6658" max="6912" width="9.140625" style="81"/>
    <col min="6913" max="6913" width="12.28515625" style="81" customWidth="1"/>
    <col min="6914" max="7168" width="9.140625" style="81"/>
    <col min="7169" max="7169" width="12.28515625" style="81" customWidth="1"/>
    <col min="7170" max="7424" width="9.140625" style="81"/>
    <col min="7425" max="7425" width="12.28515625" style="81" customWidth="1"/>
    <col min="7426" max="7680" width="9.140625" style="81"/>
    <col min="7681" max="7681" width="12.28515625" style="81" customWidth="1"/>
    <col min="7682" max="7936" width="9.140625" style="81"/>
    <col min="7937" max="7937" width="12.28515625" style="81" customWidth="1"/>
    <col min="7938" max="8192" width="9.140625" style="81"/>
    <col min="8193" max="8193" width="12.28515625" style="81" customWidth="1"/>
    <col min="8194" max="8448" width="9.140625" style="81"/>
    <col min="8449" max="8449" width="12.28515625" style="81" customWidth="1"/>
    <col min="8450" max="8704" width="9.140625" style="81"/>
    <col min="8705" max="8705" width="12.28515625" style="81" customWidth="1"/>
    <col min="8706" max="8960" width="9.140625" style="81"/>
    <col min="8961" max="8961" width="12.28515625" style="81" customWidth="1"/>
    <col min="8962" max="9216" width="9.140625" style="81"/>
    <col min="9217" max="9217" width="12.28515625" style="81" customWidth="1"/>
    <col min="9218" max="9472" width="9.140625" style="81"/>
    <col min="9473" max="9473" width="12.28515625" style="81" customWidth="1"/>
    <col min="9474" max="9728" width="9.140625" style="81"/>
    <col min="9729" max="9729" width="12.28515625" style="81" customWidth="1"/>
    <col min="9730" max="9984" width="9.140625" style="81"/>
    <col min="9985" max="9985" width="12.28515625" style="81" customWidth="1"/>
    <col min="9986" max="10240" width="9.140625" style="81"/>
    <col min="10241" max="10241" width="12.28515625" style="81" customWidth="1"/>
    <col min="10242" max="10496" width="9.140625" style="81"/>
    <col min="10497" max="10497" width="12.28515625" style="81" customWidth="1"/>
    <col min="10498" max="10752" width="9.140625" style="81"/>
    <col min="10753" max="10753" width="12.28515625" style="81" customWidth="1"/>
    <col min="10754" max="11008" width="9.140625" style="81"/>
    <col min="11009" max="11009" width="12.28515625" style="81" customWidth="1"/>
    <col min="11010" max="11264" width="9.140625" style="81"/>
    <col min="11265" max="11265" width="12.28515625" style="81" customWidth="1"/>
    <col min="11266" max="11520" width="9.140625" style="81"/>
    <col min="11521" max="11521" width="12.28515625" style="81" customWidth="1"/>
    <col min="11522" max="11776" width="9.140625" style="81"/>
    <col min="11777" max="11777" width="12.28515625" style="81" customWidth="1"/>
    <col min="11778" max="12032" width="9.140625" style="81"/>
    <col min="12033" max="12033" width="12.28515625" style="81" customWidth="1"/>
    <col min="12034" max="12288" width="9.140625" style="81"/>
    <col min="12289" max="12289" width="12.28515625" style="81" customWidth="1"/>
    <col min="12290" max="12544" width="9.140625" style="81"/>
    <col min="12545" max="12545" width="12.28515625" style="81" customWidth="1"/>
    <col min="12546" max="12800" width="9.140625" style="81"/>
    <col min="12801" max="12801" width="12.28515625" style="81" customWidth="1"/>
    <col min="12802" max="13056" width="9.140625" style="81"/>
    <col min="13057" max="13057" width="12.28515625" style="81" customWidth="1"/>
    <col min="13058" max="13312" width="9.140625" style="81"/>
    <col min="13313" max="13313" width="12.28515625" style="81" customWidth="1"/>
    <col min="13314" max="13568" width="9.140625" style="81"/>
    <col min="13569" max="13569" width="12.28515625" style="81" customWidth="1"/>
    <col min="13570" max="13824" width="9.140625" style="81"/>
    <col min="13825" max="13825" width="12.28515625" style="81" customWidth="1"/>
    <col min="13826" max="14080" width="9.140625" style="81"/>
    <col min="14081" max="14081" width="12.28515625" style="81" customWidth="1"/>
    <col min="14082" max="14336" width="9.140625" style="81"/>
    <col min="14337" max="14337" width="12.28515625" style="81" customWidth="1"/>
    <col min="14338" max="14592" width="9.140625" style="81"/>
    <col min="14593" max="14593" width="12.28515625" style="81" customWidth="1"/>
    <col min="14594" max="14848" width="9.140625" style="81"/>
    <col min="14849" max="14849" width="12.28515625" style="81" customWidth="1"/>
    <col min="14850" max="15104" width="9.140625" style="81"/>
    <col min="15105" max="15105" width="12.28515625" style="81" customWidth="1"/>
    <col min="15106" max="15360" width="9.140625" style="81"/>
    <col min="15361" max="15361" width="12.28515625" style="81" customWidth="1"/>
    <col min="15362" max="15616" width="9.140625" style="81"/>
    <col min="15617" max="15617" width="12.28515625" style="81" customWidth="1"/>
    <col min="15618" max="15872" width="9.140625" style="81"/>
    <col min="15873" max="15873" width="12.28515625" style="81" customWidth="1"/>
    <col min="15874" max="16128" width="9.140625" style="81"/>
    <col min="16129" max="16129" width="12.28515625" style="81" customWidth="1"/>
    <col min="16130" max="16384" width="9.140625" style="81"/>
  </cols>
  <sheetData>
    <row r="1" spans="1:1" s="82" customFormat="1" ht="17.100000000000001" customHeight="1" x14ac:dyDescent="0.25">
      <c r="A1" s="82" t="s">
        <v>351</v>
      </c>
    </row>
    <row r="18" spans="1:3" x14ac:dyDescent="0.3">
      <c r="A18" s="55" t="s">
        <v>144</v>
      </c>
    </row>
    <row r="21" spans="1:3" x14ac:dyDescent="0.3">
      <c r="A21" s="109" t="s">
        <v>7</v>
      </c>
      <c r="B21" s="109">
        <v>2012</v>
      </c>
      <c r="C21" s="109">
        <v>2013</v>
      </c>
    </row>
    <row r="22" spans="1:3" x14ac:dyDescent="0.3">
      <c r="A22" s="110" t="s">
        <v>11</v>
      </c>
      <c r="B22" s="115">
        <v>0.45536529680365295</v>
      </c>
      <c r="C22" s="115">
        <v>0.42833561020036431</v>
      </c>
    </row>
    <row r="23" spans="1:3" x14ac:dyDescent="0.3">
      <c r="A23" s="110" t="s">
        <v>8</v>
      </c>
      <c r="B23" s="115">
        <v>0.30505136986301368</v>
      </c>
      <c r="C23" s="115">
        <v>0.33130312689738917</v>
      </c>
    </row>
    <row r="24" spans="1:3" x14ac:dyDescent="0.3">
      <c r="A24" s="110" t="s">
        <v>10</v>
      </c>
      <c r="B24" s="115">
        <v>0.1583904109589041</v>
      </c>
      <c r="C24" s="115">
        <v>0.15816636308439588</v>
      </c>
    </row>
    <row r="25" spans="1:3" x14ac:dyDescent="0.3">
      <c r="A25" s="110" t="s">
        <v>9</v>
      </c>
      <c r="B25" s="115">
        <v>6.7751141552511412E-2</v>
      </c>
      <c r="C25" s="115">
        <v>7.6673497267759558E-2</v>
      </c>
    </row>
    <row r="26" spans="1:3" x14ac:dyDescent="0.3">
      <c r="A26" s="110" t="s">
        <v>12</v>
      </c>
      <c r="B26" s="115">
        <v>1.3441780821917809E-2</v>
      </c>
      <c r="C26" s="115">
        <v>5.521402550091075E-3</v>
      </c>
    </row>
    <row r="27" spans="1:3" x14ac:dyDescent="0.3">
      <c r="A27" s="109" t="s">
        <v>84</v>
      </c>
      <c r="B27" s="115">
        <v>1</v>
      </c>
      <c r="C27" s="115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0"/>
  <sheetViews>
    <sheetView zoomScaleNormal="100" workbookViewId="0">
      <selection activeCell="C16" sqref="C16"/>
    </sheetView>
  </sheetViews>
  <sheetFormatPr defaultRowHeight="14.25" x14ac:dyDescent="0.3"/>
  <cols>
    <col min="1" max="1" width="15.140625" style="15" customWidth="1"/>
    <col min="2" max="8" width="12.85546875" style="15" customWidth="1"/>
    <col min="9" max="9" width="15.7109375" style="15" customWidth="1"/>
    <col min="10" max="256" width="9.140625" style="15"/>
    <col min="257" max="257" width="18.140625" style="15" customWidth="1"/>
    <col min="258" max="264" width="15.5703125" style="15" customWidth="1"/>
    <col min="265" max="265" width="15.7109375" style="15" customWidth="1"/>
    <col min="266" max="512" width="9.140625" style="15"/>
    <col min="513" max="513" width="18.140625" style="15" customWidth="1"/>
    <col min="514" max="520" width="15.5703125" style="15" customWidth="1"/>
    <col min="521" max="521" width="15.7109375" style="15" customWidth="1"/>
    <col min="522" max="768" width="9.140625" style="15"/>
    <col min="769" max="769" width="18.140625" style="15" customWidth="1"/>
    <col min="770" max="776" width="15.5703125" style="15" customWidth="1"/>
    <col min="777" max="777" width="15.7109375" style="15" customWidth="1"/>
    <col min="778" max="1024" width="9.140625" style="15"/>
    <col min="1025" max="1025" width="18.140625" style="15" customWidth="1"/>
    <col min="1026" max="1032" width="15.5703125" style="15" customWidth="1"/>
    <col min="1033" max="1033" width="15.7109375" style="15" customWidth="1"/>
    <col min="1034" max="1280" width="9.140625" style="15"/>
    <col min="1281" max="1281" width="18.140625" style="15" customWidth="1"/>
    <col min="1282" max="1288" width="15.5703125" style="15" customWidth="1"/>
    <col min="1289" max="1289" width="15.7109375" style="15" customWidth="1"/>
    <col min="1290" max="1536" width="9.140625" style="15"/>
    <col min="1537" max="1537" width="18.140625" style="15" customWidth="1"/>
    <col min="1538" max="1544" width="15.5703125" style="15" customWidth="1"/>
    <col min="1545" max="1545" width="15.7109375" style="15" customWidth="1"/>
    <col min="1546" max="1792" width="9.140625" style="15"/>
    <col min="1793" max="1793" width="18.140625" style="15" customWidth="1"/>
    <col min="1794" max="1800" width="15.5703125" style="15" customWidth="1"/>
    <col min="1801" max="1801" width="15.7109375" style="15" customWidth="1"/>
    <col min="1802" max="2048" width="9.140625" style="15"/>
    <col min="2049" max="2049" width="18.140625" style="15" customWidth="1"/>
    <col min="2050" max="2056" width="15.5703125" style="15" customWidth="1"/>
    <col min="2057" max="2057" width="15.7109375" style="15" customWidth="1"/>
    <col min="2058" max="2304" width="9.140625" style="15"/>
    <col min="2305" max="2305" width="18.140625" style="15" customWidth="1"/>
    <col min="2306" max="2312" width="15.5703125" style="15" customWidth="1"/>
    <col min="2313" max="2313" width="15.7109375" style="15" customWidth="1"/>
    <col min="2314" max="2560" width="9.140625" style="15"/>
    <col min="2561" max="2561" width="18.140625" style="15" customWidth="1"/>
    <col min="2562" max="2568" width="15.5703125" style="15" customWidth="1"/>
    <col min="2569" max="2569" width="15.7109375" style="15" customWidth="1"/>
    <col min="2570" max="2816" width="9.140625" style="15"/>
    <col min="2817" max="2817" width="18.140625" style="15" customWidth="1"/>
    <col min="2818" max="2824" width="15.5703125" style="15" customWidth="1"/>
    <col min="2825" max="2825" width="15.7109375" style="15" customWidth="1"/>
    <col min="2826" max="3072" width="9.140625" style="15"/>
    <col min="3073" max="3073" width="18.140625" style="15" customWidth="1"/>
    <col min="3074" max="3080" width="15.5703125" style="15" customWidth="1"/>
    <col min="3081" max="3081" width="15.7109375" style="15" customWidth="1"/>
    <col min="3082" max="3328" width="9.140625" style="15"/>
    <col min="3329" max="3329" width="18.140625" style="15" customWidth="1"/>
    <col min="3330" max="3336" width="15.5703125" style="15" customWidth="1"/>
    <col min="3337" max="3337" width="15.7109375" style="15" customWidth="1"/>
    <col min="3338" max="3584" width="9.140625" style="15"/>
    <col min="3585" max="3585" width="18.140625" style="15" customWidth="1"/>
    <col min="3586" max="3592" width="15.5703125" style="15" customWidth="1"/>
    <col min="3593" max="3593" width="15.7109375" style="15" customWidth="1"/>
    <col min="3594" max="3840" width="9.140625" style="15"/>
    <col min="3841" max="3841" width="18.140625" style="15" customWidth="1"/>
    <col min="3842" max="3848" width="15.5703125" style="15" customWidth="1"/>
    <col min="3849" max="3849" width="15.7109375" style="15" customWidth="1"/>
    <col min="3850" max="4096" width="9.140625" style="15"/>
    <col min="4097" max="4097" width="18.140625" style="15" customWidth="1"/>
    <col min="4098" max="4104" width="15.5703125" style="15" customWidth="1"/>
    <col min="4105" max="4105" width="15.7109375" style="15" customWidth="1"/>
    <col min="4106" max="4352" width="9.140625" style="15"/>
    <col min="4353" max="4353" width="18.140625" style="15" customWidth="1"/>
    <col min="4354" max="4360" width="15.5703125" style="15" customWidth="1"/>
    <col min="4361" max="4361" width="15.7109375" style="15" customWidth="1"/>
    <col min="4362" max="4608" width="9.140625" style="15"/>
    <col min="4609" max="4609" width="18.140625" style="15" customWidth="1"/>
    <col min="4610" max="4616" width="15.5703125" style="15" customWidth="1"/>
    <col min="4617" max="4617" width="15.7109375" style="15" customWidth="1"/>
    <col min="4618" max="4864" width="9.140625" style="15"/>
    <col min="4865" max="4865" width="18.140625" style="15" customWidth="1"/>
    <col min="4866" max="4872" width="15.5703125" style="15" customWidth="1"/>
    <col min="4873" max="4873" width="15.7109375" style="15" customWidth="1"/>
    <col min="4874" max="5120" width="9.140625" style="15"/>
    <col min="5121" max="5121" width="18.140625" style="15" customWidth="1"/>
    <col min="5122" max="5128" width="15.5703125" style="15" customWidth="1"/>
    <col min="5129" max="5129" width="15.7109375" style="15" customWidth="1"/>
    <col min="5130" max="5376" width="9.140625" style="15"/>
    <col min="5377" max="5377" width="18.140625" style="15" customWidth="1"/>
    <col min="5378" max="5384" width="15.5703125" style="15" customWidth="1"/>
    <col min="5385" max="5385" width="15.7109375" style="15" customWidth="1"/>
    <col min="5386" max="5632" width="9.140625" style="15"/>
    <col min="5633" max="5633" width="18.140625" style="15" customWidth="1"/>
    <col min="5634" max="5640" width="15.5703125" style="15" customWidth="1"/>
    <col min="5641" max="5641" width="15.7109375" style="15" customWidth="1"/>
    <col min="5642" max="5888" width="9.140625" style="15"/>
    <col min="5889" max="5889" width="18.140625" style="15" customWidth="1"/>
    <col min="5890" max="5896" width="15.5703125" style="15" customWidth="1"/>
    <col min="5897" max="5897" width="15.7109375" style="15" customWidth="1"/>
    <col min="5898" max="6144" width="9.140625" style="15"/>
    <col min="6145" max="6145" width="18.140625" style="15" customWidth="1"/>
    <col min="6146" max="6152" width="15.5703125" style="15" customWidth="1"/>
    <col min="6153" max="6153" width="15.7109375" style="15" customWidth="1"/>
    <col min="6154" max="6400" width="9.140625" style="15"/>
    <col min="6401" max="6401" width="18.140625" style="15" customWidth="1"/>
    <col min="6402" max="6408" width="15.5703125" style="15" customWidth="1"/>
    <col min="6409" max="6409" width="15.7109375" style="15" customWidth="1"/>
    <col min="6410" max="6656" width="9.140625" style="15"/>
    <col min="6657" max="6657" width="18.140625" style="15" customWidth="1"/>
    <col min="6658" max="6664" width="15.5703125" style="15" customWidth="1"/>
    <col min="6665" max="6665" width="15.7109375" style="15" customWidth="1"/>
    <col min="6666" max="6912" width="9.140625" style="15"/>
    <col min="6913" max="6913" width="18.140625" style="15" customWidth="1"/>
    <col min="6914" max="6920" width="15.5703125" style="15" customWidth="1"/>
    <col min="6921" max="6921" width="15.7109375" style="15" customWidth="1"/>
    <col min="6922" max="7168" width="9.140625" style="15"/>
    <col min="7169" max="7169" width="18.140625" style="15" customWidth="1"/>
    <col min="7170" max="7176" width="15.5703125" style="15" customWidth="1"/>
    <col min="7177" max="7177" width="15.7109375" style="15" customWidth="1"/>
    <col min="7178" max="7424" width="9.140625" style="15"/>
    <col min="7425" max="7425" width="18.140625" style="15" customWidth="1"/>
    <col min="7426" max="7432" width="15.5703125" style="15" customWidth="1"/>
    <col min="7433" max="7433" width="15.7109375" style="15" customWidth="1"/>
    <col min="7434" max="7680" width="9.140625" style="15"/>
    <col min="7681" max="7681" width="18.140625" style="15" customWidth="1"/>
    <col min="7682" max="7688" width="15.5703125" style="15" customWidth="1"/>
    <col min="7689" max="7689" width="15.7109375" style="15" customWidth="1"/>
    <col min="7690" max="7936" width="9.140625" style="15"/>
    <col min="7937" max="7937" width="18.140625" style="15" customWidth="1"/>
    <col min="7938" max="7944" width="15.5703125" style="15" customWidth="1"/>
    <col min="7945" max="7945" width="15.7109375" style="15" customWidth="1"/>
    <col min="7946" max="8192" width="9.140625" style="15"/>
    <col min="8193" max="8193" width="18.140625" style="15" customWidth="1"/>
    <col min="8194" max="8200" width="15.5703125" style="15" customWidth="1"/>
    <col min="8201" max="8201" width="15.7109375" style="15" customWidth="1"/>
    <col min="8202" max="8448" width="9.140625" style="15"/>
    <col min="8449" max="8449" width="18.140625" style="15" customWidth="1"/>
    <col min="8450" max="8456" width="15.5703125" style="15" customWidth="1"/>
    <col min="8457" max="8457" width="15.7109375" style="15" customWidth="1"/>
    <col min="8458" max="8704" width="9.140625" style="15"/>
    <col min="8705" max="8705" width="18.140625" style="15" customWidth="1"/>
    <col min="8706" max="8712" width="15.5703125" style="15" customWidth="1"/>
    <col min="8713" max="8713" width="15.7109375" style="15" customWidth="1"/>
    <col min="8714" max="8960" width="9.140625" style="15"/>
    <col min="8961" max="8961" width="18.140625" style="15" customWidth="1"/>
    <col min="8962" max="8968" width="15.5703125" style="15" customWidth="1"/>
    <col min="8969" max="8969" width="15.7109375" style="15" customWidth="1"/>
    <col min="8970" max="9216" width="9.140625" style="15"/>
    <col min="9217" max="9217" width="18.140625" style="15" customWidth="1"/>
    <col min="9218" max="9224" width="15.5703125" style="15" customWidth="1"/>
    <col min="9225" max="9225" width="15.7109375" style="15" customWidth="1"/>
    <col min="9226" max="9472" width="9.140625" style="15"/>
    <col min="9473" max="9473" width="18.140625" style="15" customWidth="1"/>
    <col min="9474" max="9480" width="15.5703125" style="15" customWidth="1"/>
    <col min="9481" max="9481" width="15.7109375" style="15" customWidth="1"/>
    <col min="9482" max="9728" width="9.140625" style="15"/>
    <col min="9729" max="9729" width="18.140625" style="15" customWidth="1"/>
    <col min="9730" max="9736" width="15.5703125" style="15" customWidth="1"/>
    <col min="9737" max="9737" width="15.7109375" style="15" customWidth="1"/>
    <col min="9738" max="9984" width="9.140625" style="15"/>
    <col min="9985" max="9985" width="18.140625" style="15" customWidth="1"/>
    <col min="9986" max="9992" width="15.5703125" style="15" customWidth="1"/>
    <col min="9993" max="9993" width="15.7109375" style="15" customWidth="1"/>
    <col min="9994" max="10240" width="9.140625" style="15"/>
    <col min="10241" max="10241" width="18.140625" style="15" customWidth="1"/>
    <col min="10242" max="10248" width="15.5703125" style="15" customWidth="1"/>
    <col min="10249" max="10249" width="15.7109375" style="15" customWidth="1"/>
    <col min="10250" max="10496" width="9.140625" style="15"/>
    <col min="10497" max="10497" width="18.140625" style="15" customWidth="1"/>
    <col min="10498" max="10504" width="15.5703125" style="15" customWidth="1"/>
    <col min="10505" max="10505" width="15.7109375" style="15" customWidth="1"/>
    <col min="10506" max="10752" width="9.140625" style="15"/>
    <col min="10753" max="10753" width="18.140625" style="15" customWidth="1"/>
    <col min="10754" max="10760" width="15.5703125" style="15" customWidth="1"/>
    <col min="10761" max="10761" width="15.7109375" style="15" customWidth="1"/>
    <col min="10762" max="11008" width="9.140625" style="15"/>
    <col min="11009" max="11009" width="18.140625" style="15" customWidth="1"/>
    <col min="11010" max="11016" width="15.5703125" style="15" customWidth="1"/>
    <col min="11017" max="11017" width="15.7109375" style="15" customWidth="1"/>
    <col min="11018" max="11264" width="9.140625" style="15"/>
    <col min="11265" max="11265" width="18.140625" style="15" customWidth="1"/>
    <col min="11266" max="11272" width="15.5703125" style="15" customWidth="1"/>
    <col min="11273" max="11273" width="15.7109375" style="15" customWidth="1"/>
    <col min="11274" max="11520" width="9.140625" style="15"/>
    <col min="11521" max="11521" width="18.140625" style="15" customWidth="1"/>
    <col min="11522" max="11528" width="15.5703125" style="15" customWidth="1"/>
    <col min="11529" max="11529" width="15.7109375" style="15" customWidth="1"/>
    <col min="11530" max="11776" width="9.140625" style="15"/>
    <col min="11777" max="11777" width="18.140625" style="15" customWidth="1"/>
    <col min="11778" max="11784" width="15.5703125" style="15" customWidth="1"/>
    <col min="11785" max="11785" width="15.7109375" style="15" customWidth="1"/>
    <col min="11786" max="12032" width="9.140625" style="15"/>
    <col min="12033" max="12033" width="18.140625" style="15" customWidth="1"/>
    <col min="12034" max="12040" width="15.5703125" style="15" customWidth="1"/>
    <col min="12041" max="12041" width="15.7109375" style="15" customWidth="1"/>
    <col min="12042" max="12288" width="9.140625" style="15"/>
    <col min="12289" max="12289" width="18.140625" style="15" customWidth="1"/>
    <col min="12290" max="12296" width="15.5703125" style="15" customWidth="1"/>
    <col min="12297" max="12297" width="15.7109375" style="15" customWidth="1"/>
    <col min="12298" max="12544" width="9.140625" style="15"/>
    <col min="12545" max="12545" width="18.140625" style="15" customWidth="1"/>
    <col min="12546" max="12552" width="15.5703125" style="15" customWidth="1"/>
    <col min="12553" max="12553" width="15.7109375" style="15" customWidth="1"/>
    <col min="12554" max="12800" width="9.140625" style="15"/>
    <col min="12801" max="12801" width="18.140625" style="15" customWidth="1"/>
    <col min="12802" max="12808" width="15.5703125" style="15" customWidth="1"/>
    <col min="12809" max="12809" width="15.7109375" style="15" customWidth="1"/>
    <col min="12810" max="13056" width="9.140625" style="15"/>
    <col min="13057" max="13057" width="18.140625" style="15" customWidth="1"/>
    <col min="13058" max="13064" width="15.5703125" style="15" customWidth="1"/>
    <col min="13065" max="13065" width="15.7109375" style="15" customWidth="1"/>
    <col min="13066" max="13312" width="9.140625" style="15"/>
    <col min="13313" max="13313" width="18.140625" style="15" customWidth="1"/>
    <col min="13314" max="13320" width="15.5703125" style="15" customWidth="1"/>
    <col min="13321" max="13321" width="15.7109375" style="15" customWidth="1"/>
    <col min="13322" max="13568" width="9.140625" style="15"/>
    <col min="13569" max="13569" width="18.140625" style="15" customWidth="1"/>
    <col min="13570" max="13576" width="15.5703125" style="15" customWidth="1"/>
    <col min="13577" max="13577" width="15.7109375" style="15" customWidth="1"/>
    <col min="13578" max="13824" width="9.140625" style="15"/>
    <col min="13825" max="13825" width="18.140625" style="15" customWidth="1"/>
    <col min="13826" max="13832" width="15.5703125" style="15" customWidth="1"/>
    <col min="13833" max="13833" width="15.7109375" style="15" customWidth="1"/>
    <col min="13834" max="14080" width="9.140625" style="15"/>
    <col min="14081" max="14081" width="18.140625" style="15" customWidth="1"/>
    <col min="14082" max="14088" width="15.5703125" style="15" customWidth="1"/>
    <col min="14089" max="14089" width="15.7109375" style="15" customWidth="1"/>
    <col min="14090" max="14336" width="9.140625" style="15"/>
    <col min="14337" max="14337" width="18.140625" style="15" customWidth="1"/>
    <col min="14338" max="14344" width="15.5703125" style="15" customWidth="1"/>
    <col min="14345" max="14345" width="15.7109375" style="15" customWidth="1"/>
    <col min="14346" max="14592" width="9.140625" style="15"/>
    <col min="14593" max="14593" width="18.140625" style="15" customWidth="1"/>
    <col min="14594" max="14600" width="15.5703125" style="15" customWidth="1"/>
    <col min="14601" max="14601" width="15.7109375" style="15" customWidth="1"/>
    <col min="14602" max="14848" width="9.140625" style="15"/>
    <col min="14849" max="14849" width="18.140625" style="15" customWidth="1"/>
    <col min="14850" max="14856" width="15.5703125" style="15" customWidth="1"/>
    <col min="14857" max="14857" width="15.7109375" style="15" customWidth="1"/>
    <col min="14858" max="15104" width="9.140625" style="15"/>
    <col min="15105" max="15105" width="18.140625" style="15" customWidth="1"/>
    <col min="15106" max="15112" width="15.5703125" style="15" customWidth="1"/>
    <col min="15113" max="15113" width="15.7109375" style="15" customWidth="1"/>
    <col min="15114" max="15360" width="9.140625" style="15"/>
    <col min="15361" max="15361" width="18.140625" style="15" customWidth="1"/>
    <col min="15362" max="15368" width="15.5703125" style="15" customWidth="1"/>
    <col min="15369" max="15369" width="15.7109375" style="15" customWidth="1"/>
    <col min="15370" max="15616" width="9.140625" style="15"/>
    <col min="15617" max="15617" width="18.140625" style="15" customWidth="1"/>
    <col min="15618" max="15624" width="15.5703125" style="15" customWidth="1"/>
    <col min="15625" max="15625" width="15.7109375" style="15" customWidth="1"/>
    <col min="15626" max="15872" width="9.140625" style="15"/>
    <col min="15873" max="15873" width="18.140625" style="15" customWidth="1"/>
    <col min="15874" max="15880" width="15.5703125" style="15" customWidth="1"/>
    <col min="15881" max="15881" width="15.7109375" style="15" customWidth="1"/>
    <col min="15882" max="16128" width="9.140625" style="15"/>
    <col min="16129" max="16129" width="18.140625" style="15" customWidth="1"/>
    <col min="16130" max="16136" width="15.5703125" style="15" customWidth="1"/>
    <col min="16137" max="16137" width="15.7109375" style="15" customWidth="1"/>
    <col min="16138" max="16384" width="9.140625" style="15"/>
  </cols>
  <sheetData>
    <row r="1" spans="1:10" s="2" customFormat="1" ht="17.100000000000001" customHeight="1" x14ac:dyDescent="0.25">
      <c r="A1" s="82" t="s">
        <v>367</v>
      </c>
      <c r="B1" s="82"/>
      <c r="C1" s="82"/>
      <c r="D1" s="82"/>
      <c r="E1" s="82"/>
      <c r="F1" s="82"/>
      <c r="G1" s="82"/>
      <c r="H1" s="82"/>
    </row>
    <row r="3" spans="1:10" ht="31.5" customHeight="1" x14ac:dyDescent="0.3">
      <c r="A3" s="18" t="s">
        <v>7</v>
      </c>
      <c r="B3" s="19" t="s">
        <v>82</v>
      </c>
      <c r="C3" s="19" t="s">
        <v>45</v>
      </c>
      <c r="D3" s="19" t="s">
        <v>83</v>
      </c>
      <c r="E3" s="19" t="s">
        <v>1</v>
      </c>
      <c r="F3" s="19" t="s">
        <v>140</v>
      </c>
      <c r="G3" s="19" t="s">
        <v>1</v>
      </c>
      <c r="H3" s="20" t="s">
        <v>6</v>
      </c>
    </row>
    <row r="4" spans="1:10" ht="22.5" customHeight="1" x14ac:dyDescent="0.3">
      <c r="A4" s="21" t="s">
        <v>11</v>
      </c>
      <c r="B4" s="6">
        <v>260.77569444444447</v>
      </c>
      <c r="C4" s="7">
        <v>0.99956079876065407</v>
      </c>
      <c r="D4" s="6">
        <v>0.11458333333333333</v>
      </c>
      <c r="E4" s="7">
        <v>4.3920123934604262E-4</v>
      </c>
      <c r="F4" s="6" t="s">
        <v>5</v>
      </c>
      <c r="G4" s="7" t="s">
        <v>5</v>
      </c>
      <c r="H4" s="8">
        <v>260.89027777777778</v>
      </c>
      <c r="J4" s="16"/>
    </row>
    <row r="5" spans="1:10" ht="22.5" customHeight="1" x14ac:dyDescent="0.3">
      <c r="A5" s="21" t="s">
        <v>10</v>
      </c>
      <c r="B5" s="6">
        <v>574.65902777777774</v>
      </c>
      <c r="C5" s="7">
        <v>0.99818218224979971</v>
      </c>
      <c r="D5" s="6">
        <v>1.0465277777777777</v>
      </c>
      <c r="E5" s="7">
        <v>1.8178177502002374E-3</v>
      </c>
      <c r="F5" s="6" t="s">
        <v>5</v>
      </c>
      <c r="G5" s="22" t="s">
        <v>5</v>
      </c>
      <c r="H5" s="8">
        <v>575.70555555555552</v>
      </c>
      <c r="J5" s="16"/>
    </row>
    <row r="6" spans="1:10" ht="22.5" customHeight="1" x14ac:dyDescent="0.3">
      <c r="A6" s="21" t="s">
        <v>9</v>
      </c>
      <c r="B6" s="6">
        <v>558.96805555555557</v>
      </c>
      <c r="C6" s="7">
        <v>0.99718157705320565</v>
      </c>
      <c r="D6" s="6">
        <v>1.5798611111111112</v>
      </c>
      <c r="E6" s="7">
        <v>2.8184229467943691E-3</v>
      </c>
      <c r="F6" s="6" t="s">
        <v>5</v>
      </c>
      <c r="G6" s="22" t="s">
        <v>5</v>
      </c>
      <c r="H6" s="8">
        <v>560.54791666666665</v>
      </c>
      <c r="J6" s="16"/>
    </row>
    <row r="7" spans="1:10" ht="22.5" customHeight="1" x14ac:dyDescent="0.3">
      <c r="A7" s="21" t="s">
        <v>12</v>
      </c>
      <c r="B7" s="6">
        <v>135.86736111111111</v>
      </c>
      <c r="C7" s="7">
        <v>0.98569190232204296</v>
      </c>
      <c r="D7" s="23">
        <v>1.9722222222222223</v>
      </c>
      <c r="E7" s="7">
        <v>1.4308097677956965E-2</v>
      </c>
      <c r="F7" s="23" t="s">
        <v>5</v>
      </c>
      <c r="G7" s="22" t="s">
        <v>5</v>
      </c>
      <c r="H7" s="8">
        <v>137.83958333333334</v>
      </c>
      <c r="J7" s="16"/>
    </row>
    <row r="8" spans="1:10" ht="22.5" customHeight="1" x14ac:dyDescent="0.3">
      <c r="A8" s="21" t="s">
        <v>8</v>
      </c>
      <c r="B8" s="6">
        <v>1155.7784722222223</v>
      </c>
      <c r="C8" s="7">
        <v>0.58653554392969975</v>
      </c>
      <c r="D8" s="6">
        <v>574.52361111111111</v>
      </c>
      <c r="E8" s="7">
        <v>0.29155978143077904</v>
      </c>
      <c r="F8" s="6">
        <v>240.21527777777777</v>
      </c>
      <c r="G8" s="22" t="s">
        <v>5</v>
      </c>
      <c r="H8" s="8">
        <v>1970.5173611111113</v>
      </c>
      <c r="J8" s="16"/>
    </row>
    <row r="9" spans="1:10" ht="22.5" customHeight="1" x14ac:dyDescent="0.3">
      <c r="A9" s="11" t="s">
        <v>2</v>
      </c>
      <c r="B9" s="24">
        <v>2686.0486111111113</v>
      </c>
      <c r="C9" s="13">
        <v>0.7662382196551808</v>
      </c>
      <c r="D9" s="24">
        <v>579.23680555555552</v>
      </c>
      <c r="E9" s="13">
        <v>0.16523653995377499</v>
      </c>
      <c r="F9" s="24">
        <v>240.21527777777777</v>
      </c>
      <c r="G9" s="13">
        <v>6.8525240391044143E-2</v>
      </c>
      <c r="H9" s="25">
        <v>3505.5006944444449</v>
      </c>
    </row>
    <row r="10" spans="1:10" s="26" customFormat="1" x14ac:dyDescent="0.3">
      <c r="A10" s="55" t="s">
        <v>141</v>
      </c>
      <c r="B10" s="55"/>
      <c r="C10" s="55"/>
      <c r="D10" s="55"/>
      <c r="E10" s="55"/>
      <c r="F10" s="55"/>
      <c r="G10" s="55"/>
      <c r="H10" s="55"/>
    </row>
  </sheetData>
  <sortState xmlns:xlrd2="http://schemas.microsoft.com/office/spreadsheetml/2017/richdata2" ref="A14:F18">
    <sortCondition descending="1" ref="F14:F18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25"/>
  <sheetViews>
    <sheetView workbookViewId="0">
      <selection activeCell="A18" sqref="A18"/>
    </sheetView>
  </sheetViews>
  <sheetFormatPr defaultRowHeight="15" x14ac:dyDescent="0.25"/>
  <cols>
    <col min="1" max="1" width="15" customWidth="1"/>
  </cols>
  <sheetData>
    <row r="1" spans="1:1" s="1" customFormat="1" ht="17.100000000000001" customHeight="1" x14ac:dyDescent="0.25">
      <c r="A1" s="82" t="s">
        <v>352</v>
      </c>
    </row>
    <row r="18" spans="1:3" x14ac:dyDescent="0.25">
      <c r="A18" s="55" t="s">
        <v>144</v>
      </c>
    </row>
    <row r="20" spans="1:3" x14ac:dyDescent="0.25">
      <c r="A20" s="118" t="s">
        <v>86</v>
      </c>
      <c r="B20" s="118" t="s">
        <v>6</v>
      </c>
      <c r="C20" s="119"/>
    </row>
    <row r="21" spans="1:3" x14ac:dyDescent="0.25">
      <c r="A21" s="119" t="s">
        <v>44</v>
      </c>
      <c r="B21" s="120">
        <v>238665</v>
      </c>
      <c r="C21" s="121">
        <v>0.45408105022831052</v>
      </c>
    </row>
    <row r="22" spans="1:3" x14ac:dyDescent="0.25">
      <c r="A22" s="119" t="s">
        <v>15</v>
      </c>
      <c r="B22" s="120">
        <v>131855</v>
      </c>
      <c r="C22" s="121">
        <v>0.25086567732115678</v>
      </c>
    </row>
    <row r="23" spans="1:3" x14ac:dyDescent="0.25">
      <c r="A23" s="119" t="s">
        <v>14</v>
      </c>
      <c r="B23" s="120">
        <v>82935</v>
      </c>
      <c r="C23" s="121">
        <v>0.15779109589041096</v>
      </c>
    </row>
    <row r="24" spans="1:3" x14ac:dyDescent="0.25">
      <c r="A24" s="119" t="s">
        <v>136</v>
      </c>
      <c r="B24" s="120">
        <v>72145</v>
      </c>
      <c r="C24" s="121">
        <v>0.13726217656012177</v>
      </c>
    </row>
    <row r="25" spans="1:3" x14ac:dyDescent="0.25">
      <c r="A25" s="119" t="s">
        <v>6</v>
      </c>
      <c r="B25" s="120">
        <v>525600</v>
      </c>
      <c r="C25" s="121">
        <v>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4"/>
  <sheetViews>
    <sheetView zoomScaleNormal="100" workbookViewId="0">
      <selection activeCell="A14" sqref="A14:G14"/>
    </sheetView>
  </sheetViews>
  <sheetFormatPr defaultRowHeight="14.25" x14ac:dyDescent="0.3"/>
  <cols>
    <col min="1" max="1" width="17.7109375" style="15" customWidth="1"/>
    <col min="2" max="2" width="16.5703125" style="15" customWidth="1"/>
    <col min="3" max="3" width="15.85546875" style="15" customWidth="1"/>
    <col min="4" max="4" width="16.140625" style="15" customWidth="1"/>
    <col min="5" max="5" width="16.7109375" style="15" customWidth="1"/>
    <col min="6" max="6" width="16.42578125" style="15" customWidth="1"/>
    <col min="7" max="7" width="15.42578125" style="15" customWidth="1"/>
    <col min="8" max="8" width="9.140625" style="15"/>
    <col min="9" max="9" width="27.7109375" style="15" customWidth="1"/>
    <col min="10" max="10" width="9.140625" style="15"/>
    <col min="11" max="11" width="14.7109375" style="15" customWidth="1"/>
    <col min="12" max="12" width="13" style="15" customWidth="1"/>
    <col min="13" max="16384" width="9.140625" style="15"/>
  </cols>
  <sheetData>
    <row r="1" spans="1:12" s="2" customFormat="1" ht="17.100000000000001" customHeight="1" x14ac:dyDescent="0.25">
      <c r="A1" s="82" t="s">
        <v>317</v>
      </c>
      <c r="B1" s="82"/>
      <c r="C1" s="82"/>
      <c r="D1" s="82"/>
      <c r="E1" s="82"/>
      <c r="F1" s="82"/>
      <c r="G1" s="82"/>
    </row>
    <row r="2" spans="1:12" ht="9" customHeight="1" x14ac:dyDescent="0.3"/>
    <row r="3" spans="1:12" ht="25.5" customHeight="1" x14ac:dyDescent="0.3">
      <c r="A3" s="152" t="s">
        <v>48</v>
      </c>
      <c r="B3" s="154" t="s">
        <v>49</v>
      </c>
      <c r="C3" s="155"/>
      <c r="D3" s="137"/>
      <c r="E3" s="156" t="s">
        <v>50</v>
      </c>
      <c r="F3" s="156"/>
      <c r="G3" s="157" t="s">
        <v>51</v>
      </c>
      <c r="K3" s="2"/>
      <c r="L3" s="2"/>
    </row>
    <row r="4" spans="1:12" ht="30" customHeight="1" x14ac:dyDescent="0.3">
      <c r="A4" s="153"/>
      <c r="B4" s="4" t="s">
        <v>52</v>
      </c>
      <c r="C4" s="4" t="s">
        <v>53</v>
      </c>
      <c r="D4" s="4" t="s">
        <v>54</v>
      </c>
      <c r="E4" s="4" t="s">
        <v>53</v>
      </c>
      <c r="F4" s="4" t="s">
        <v>54</v>
      </c>
      <c r="G4" s="154"/>
    </row>
    <row r="5" spans="1:12" s="2" customFormat="1" ht="15" customHeight="1" x14ac:dyDescent="0.3">
      <c r="A5" s="60" t="s">
        <v>371</v>
      </c>
      <c r="B5" s="10">
        <v>78</v>
      </c>
      <c r="C5" s="10">
        <v>88</v>
      </c>
      <c r="D5" s="7">
        <v>0.10501193317422435</v>
      </c>
      <c r="E5" s="58">
        <v>750</v>
      </c>
      <c r="F5" s="7">
        <v>0.8949880668257757</v>
      </c>
      <c r="G5" s="59">
        <v>838</v>
      </c>
      <c r="K5" s="15"/>
      <c r="L5" s="15"/>
    </row>
    <row r="6" spans="1:12" s="2" customFormat="1" ht="15" customHeight="1" x14ac:dyDescent="0.3">
      <c r="A6" s="60" t="s">
        <v>62</v>
      </c>
      <c r="B6" s="10">
        <v>88</v>
      </c>
      <c r="C6" s="10">
        <v>114</v>
      </c>
      <c r="D6" s="7">
        <v>0.23456790123456789</v>
      </c>
      <c r="E6" s="58">
        <v>372</v>
      </c>
      <c r="F6" s="7">
        <v>0.76543209876543206</v>
      </c>
      <c r="G6" s="59">
        <v>486</v>
      </c>
      <c r="K6" s="15"/>
      <c r="L6" s="15"/>
    </row>
    <row r="7" spans="1:12" s="2" customFormat="1" ht="15" customHeight="1" x14ac:dyDescent="0.3">
      <c r="A7" s="60" t="s">
        <v>61</v>
      </c>
      <c r="B7" s="10">
        <v>67</v>
      </c>
      <c r="C7" s="10">
        <v>110</v>
      </c>
      <c r="D7" s="7">
        <v>0.47619047619047616</v>
      </c>
      <c r="E7" s="58">
        <v>121</v>
      </c>
      <c r="F7" s="7">
        <v>0.52380952380952384</v>
      </c>
      <c r="G7" s="59">
        <v>231</v>
      </c>
      <c r="K7" s="15"/>
      <c r="L7" s="15"/>
    </row>
    <row r="8" spans="1:12" s="2" customFormat="1" ht="15" customHeight="1" x14ac:dyDescent="0.3">
      <c r="A8" s="60" t="s">
        <v>380</v>
      </c>
      <c r="B8" s="10">
        <v>1</v>
      </c>
      <c r="C8" s="10">
        <v>1</v>
      </c>
      <c r="D8" s="7">
        <v>5.0000000000000001E-3</v>
      </c>
      <c r="E8" s="58">
        <v>199</v>
      </c>
      <c r="F8" s="7">
        <v>0.995</v>
      </c>
      <c r="G8" s="59">
        <v>200</v>
      </c>
      <c r="K8" s="15"/>
      <c r="L8" s="15"/>
    </row>
    <row r="9" spans="1:12" s="2" customFormat="1" ht="15" customHeight="1" x14ac:dyDescent="0.3">
      <c r="A9" s="60" t="s">
        <v>4</v>
      </c>
      <c r="B9" s="10" t="s">
        <v>5</v>
      </c>
      <c r="C9" s="10" t="s">
        <v>5</v>
      </c>
      <c r="D9" s="7" t="s">
        <v>5</v>
      </c>
      <c r="E9" s="58">
        <v>185</v>
      </c>
      <c r="F9" s="7">
        <v>1</v>
      </c>
      <c r="G9" s="59">
        <v>185</v>
      </c>
      <c r="L9" s="15"/>
    </row>
    <row r="10" spans="1:12" s="2" customFormat="1" ht="15" customHeight="1" x14ac:dyDescent="0.3">
      <c r="A10" s="60" t="s">
        <v>3</v>
      </c>
      <c r="B10" s="10" t="s">
        <v>5</v>
      </c>
      <c r="C10" s="10" t="s">
        <v>5</v>
      </c>
      <c r="D10" s="7" t="s">
        <v>5</v>
      </c>
      <c r="E10" s="58">
        <v>123</v>
      </c>
      <c r="F10" s="7">
        <v>1</v>
      </c>
      <c r="G10" s="59">
        <v>123</v>
      </c>
      <c r="L10" s="15"/>
    </row>
    <row r="11" spans="1:12" s="2" customFormat="1" ht="15" customHeight="1" x14ac:dyDescent="0.3">
      <c r="A11" s="11" t="s">
        <v>6</v>
      </c>
      <c r="B11" s="72">
        <v>225</v>
      </c>
      <c r="C11" s="72">
        <v>313</v>
      </c>
      <c r="D11" s="13">
        <v>0.15172079495879787</v>
      </c>
      <c r="E11" s="73">
        <v>1750</v>
      </c>
      <c r="F11" s="13">
        <v>0.84827920504120213</v>
      </c>
      <c r="G11" s="74">
        <v>2063</v>
      </c>
      <c r="L11" s="15"/>
    </row>
    <row r="12" spans="1:12" s="2" customFormat="1" ht="27.75" customHeight="1" x14ac:dyDescent="0.3">
      <c r="A12" s="151" t="s">
        <v>55</v>
      </c>
      <c r="B12" s="151"/>
      <c r="C12" s="151"/>
      <c r="D12" s="151"/>
      <c r="E12" s="151"/>
      <c r="F12" s="151"/>
      <c r="G12" s="151"/>
      <c r="L12" s="15"/>
    </row>
    <row r="13" spans="1:12" s="2" customFormat="1" ht="30" customHeight="1" x14ac:dyDescent="0.3">
      <c r="A13" s="151" t="s">
        <v>145</v>
      </c>
      <c r="B13" s="151"/>
      <c r="C13" s="151"/>
      <c r="D13" s="151"/>
      <c r="E13" s="151"/>
      <c r="F13" s="151"/>
      <c r="G13" s="151"/>
      <c r="L13" s="15"/>
    </row>
    <row r="14" spans="1:12" s="2" customFormat="1" ht="21.75" customHeight="1" x14ac:dyDescent="0.3">
      <c r="A14" s="151" t="s">
        <v>144</v>
      </c>
      <c r="B14" s="151"/>
      <c r="C14" s="151"/>
      <c r="D14" s="151"/>
      <c r="E14" s="151"/>
      <c r="F14" s="151"/>
      <c r="G14" s="151"/>
      <c r="L14" s="15"/>
    </row>
  </sheetData>
  <mergeCells count="7">
    <mergeCell ref="A12:G12"/>
    <mergeCell ref="A13:G13"/>
    <mergeCell ref="A14:G14"/>
    <mergeCell ref="A3:A4"/>
    <mergeCell ref="B3:D3"/>
    <mergeCell ref="E3:F3"/>
    <mergeCell ref="G3:G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40"/>
  <sheetViews>
    <sheetView topLeftCell="A19" workbookViewId="0">
      <selection activeCell="A39" sqref="A39"/>
    </sheetView>
  </sheetViews>
  <sheetFormatPr defaultRowHeight="15" x14ac:dyDescent="0.25"/>
  <cols>
    <col min="1" max="1" width="14.28515625" customWidth="1"/>
    <col min="2" max="7" width="11.85546875" customWidth="1"/>
  </cols>
  <sheetData>
    <row r="1" spans="1:1" ht="16.5" x14ac:dyDescent="0.25">
      <c r="A1" s="82" t="s">
        <v>353</v>
      </c>
    </row>
    <row r="2" spans="1:1" ht="45" customHeight="1" x14ac:dyDescent="0.25"/>
    <row r="4" spans="1:1" ht="28.5" customHeight="1" x14ac:dyDescent="0.25"/>
    <row r="5" spans="1:1" ht="28.5" customHeight="1" x14ac:dyDescent="0.25"/>
    <row r="7" spans="1:1" ht="28.5" customHeight="1" x14ac:dyDescent="0.25"/>
    <row r="20" spans="1:7" x14ac:dyDescent="0.25">
      <c r="A20" s="151" t="s">
        <v>144</v>
      </c>
      <c r="B20" s="151"/>
      <c r="C20" s="151"/>
      <c r="D20" s="151"/>
      <c r="E20" s="151"/>
      <c r="F20" s="151"/>
      <c r="G20" s="151"/>
    </row>
    <row r="23" spans="1:7" ht="26.25" customHeight="1" x14ac:dyDescent="0.25">
      <c r="A23" s="158" t="s">
        <v>48</v>
      </c>
      <c r="B23" s="159" t="s">
        <v>49</v>
      </c>
      <c r="C23" s="159"/>
      <c r="D23" s="159"/>
      <c r="E23" s="159" t="s">
        <v>50</v>
      </c>
      <c r="F23" s="159"/>
      <c r="G23" s="159" t="s">
        <v>51</v>
      </c>
    </row>
    <row r="24" spans="1:7" ht="35.25" customHeight="1" x14ac:dyDescent="0.25">
      <c r="A24" s="158"/>
      <c r="B24" s="123" t="s">
        <v>52</v>
      </c>
      <c r="C24" s="123" t="s">
        <v>53</v>
      </c>
      <c r="D24" s="123" t="s">
        <v>54</v>
      </c>
      <c r="E24" s="123" t="s">
        <v>53</v>
      </c>
      <c r="F24" s="123" t="s">
        <v>54</v>
      </c>
      <c r="G24" s="159"/>
    </row>
    <row r="25" spans="1:7" ht="22.5" customHeight="1" x14ac:dyDescent="0.25">
      <c r="A25" s="53" t="s">
        <v>371</v>
      </c>
      <c r="B25" s="10">
        <v>78</v>
      </c>
      <c r="C25" s="10">
        <v>88</v>
      </c>
      <c r="D25" s="7">
        <v>0.10501193317422435</v>
      </c>
      <c r="E25" s="10">
        <v>750</v>
      </c>
      <c r="F25" s="7">
        <v>0.8949880668257757</v>
      </c>
      <c r="G25" s="10">
        <v>838</v>
      </c>
    </row>
    <row r="26" spans="1:7" ht="22.5" customHeight="1" x14ac:dyDescent="0.25">
      <c r="A26" s="53" t="s">
        <v>62</v>
      </c>
      <c r="B26" s="10">
        <v>88</v>
      </c>
      <c r="C26" s="10">
        <v>114</v>
      </c>
      <c r="D26" s="7">
        <v>0.23456790123456789</v>
      </c>
      <c r="E26" s="10">
        <v>372</v>
      </c>
      <c r="F26" s="7">
        <v>0.76543209876543206</v>
      </c>
      <c r="G26" s="10">
        <v>486</v>
      </c>
    </row>
    <row r="27" spans="1:7" ht="22.5" customHeight="1" x14ac:dyDescent="0.25">
      <c r="A27" s="53" t="s">
        <v>61</v>
      </c>
      <c r="B27" s="10">
        <v>68</v>
      </c>
      <c r="C27" s="10">
        <v>110</v>
      </c>
      <c r="D27" s="7">
        <v>0.47619047619047616</v>
      </c>
      <c r="E27" s="10">
        <v>121</v>
      </c>
      <c r="F27" s="7">
        <v>0.52380952380952384</v>
      </c>
      <c r="G27" s="10">
        <v>231</v>
      </c>
    </row>
    <row r="28" spans="1:7" ht="22.5" customHeight="1" x14ac:dyDescent="0.25">
      <c r="A28" s="53" t="s">
        <v>380</v>
      </c>
      <c r="B28" s="10">
        <v>1</v>
      </c>
      <c r="C28" s="10">
        <v>1</v>
      </c>
      <c r="D28" s="7">
        <v>5.0000000000000001E-3</v>
      </c>
      <c r="E28" s="10">
        <v>199</v>
      </c>
      <c r="F28" s="7">
        <v>0.995</v>
      </c>
      <c r="G28" s="10">
        <v>200</v>
      </c>
    </row>
    <row r="29" spans="1:7" ht="22.5" customHeight="1" x14ac:dyDescent="0.25">
      <c r="A29" s="53" t="s">
        <v>4</v>
      </c>
      <c r="B29" s="10" t="s">
        <v>5</v>
      </c>
      <c r="C29" s="10" t="s">
        <v>5</v>
      </c>
      <c r="D29" s="7" t="s">
        <v>5</v>
      </c>
      <c r="E29" s="10">
        <v>185</v>
      </c>
      <c r="F29" s="7">
        <v>1</v>
      </c>
      <c r="G29" s="10">
        <v>185</v>
      </c>
    </row>
    <row r="30" spans="1:7" ht="22.5" customHeight="1" x14ac:dyDescent="0.25">
      <c r="A30" s="53" t="s">
        <v>3</v>
      </c>
      <c r="B30" s="10" t="s">
        <v>5</v>
      </c>
      <c r="C30" s="10" t="s">
        <v>5</v>
      </c>
      <c r="D30" s="7" t="s">
        <v>5</v>
      </c>
      <c r="E30" s="10">
        <v>123</v>
      </c>
      <c r="F30" s="7">
        <v>1</v>
      </c>
      <c r="G30" s="10">
        <v>123</v>
      </c>
    </row>
    <row r="31" spans="1:7" ht="22.5" customHeight="1" x14ac:dyDescent="0.25">
      <c r="A31" s="124" t="s">
        <v>6</v>
      </c>
      <c r="B31" s="124">
        <v>226</v>
      </c>
      <c r="C31" s="124">
        <v>313</v>
      </c>
      <c r="D31" s="125">
        <v>0.15172079495879787</v>
      </c>
      <c r="E31" s="126">
        <v>1750</v>
      </c>
      <c r="F31" s="125">
        <v>0.84827920504120213</v>
      </c>
      <c r="G31" s="126">
        <v>2063</v>
      </c>
    </row>
    <row r="34" spans="1:3" x14ac:dyDescent="0.25">
      <c r="A34" s="56"/>
      <c r="B34" s="130" t="s">
        <v>306</v>
      </c>
      <c r="C34" s="130" t="s">
        <v>305</v>
      </c>
    </row>
    <row r="35" spans="1:3" x14ac:dyDescent="0.25">
      <c r="A35" s="129" t="s">
        <v>371</v>
      </c>
      <c r="B35" s="127">
        <v>0.10501193317422435</v>
      </c>
      <c r="C35" s="128">
        <v>0.8949880668257757</v>
      </c>
    </row>
    <row r="36" spans="1:3" x14ac:dyDescent="0.25">
      <c r="A36" s="129" t="s">
        <v>62</v>
      </c>
      <c r="B36" s="127">
        <v>0.23456790123456789</v>
      </c>
      <c r="C36" s="128">
        <v>0.76543209876543206</v>
      </c>
    </row>
    <row r="37" spans="1:3" x14ac:dyDescent="0.25">
      <c r="A37" s="129" t="s">
        <v>61</v>
      </c>
      <c r="B37" s="127">
        <v>0.47619047619047616</v>
      </c>
      <c r="C37" s="128">
        <v>0.52380952380952384</v>
      </c>
    </row>
    <row r="38" spans="1:3" x14ac:dyDescent="0.25">
      <c r="A38" s="129" t="s">
        <v>380</v>
      </c>
      <c r="B38" s="127">
        <v>5.0000000000000001E-3</v>
      </c>
      <c r="C38" s="128">
        <v>0.995</v>
      </c>
    </row>
    <row r="39" spans="1:3" x14ac:dyDescent="0.25">
      <c r="A39" s="129" t="s">
        <v>4</v>
      </c>
      <c r="B39" s="127">
        <v>0</v>
      </c>
      <c r="C39" s="128">
        <v>1</v>
      </c>
    </row>
    <row r="40" spans="1:3" x14ac:dyDescent="0.25">
      <c r="A40" s="129" t="s">
        <v>3</v>
      </c>
      <c r="B40" s="127">
        <v>0</v>
      </c>
      <c r="C40" s="128">
        <v>1</v>
      </c>
    </row>
  </sheetData>
  <mergeCells count="5">
    <mergeCell ref="A23:A24"/>
    <mergeCell ref="B23:D23"/>
    <mergeCell ref="E23:F23"/>
    <mergeCell ref="G23:G24"/>
    <mergeCell ref="A20:G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2"/>
  <sheetViews>
    <sheetView workbookViewId="0">
      <selection activeCell="I11" sqref="I11"/>
    </sheetView>
  </sheetViews>
  <sheetFormatPr defaultRowHeight="14.25" x14ac:dyDescent="0.3"/>
  <cols>
    <col min="1" max="1" width="14" style="15" customWidth="1"/>
    <col min="2" max="2" width="15.28515625" style="15" customWidth="1"/>
    <col min="3" max="3" width="10.5703125" style="15" customWidth="1"/>
    <col min="4" max="4" width="15.85546875" style="15" customWidth="1"/>
    <col min="5" max="5" width="10.5703125" style="15" customWidth="1"/>
    <col min="6" max="6" width="14.28515625" style="15" customWidth="1"/>
    <col min="7" max="16384" width="9.140625" style="15"/>
  </cols>
  <sheetData>
    <row r="1" spans="1:7" s="2" customFormat="1" ht="30.75" customHeight="1" x14ac:dyDescent="0.25">
      <c r="A1" s="82" t="s">
        <v>318</v>
      </c>
      <c r="B1" s="82"/>
      <c r="C1" s="82"/>
      <c r="D1" s="82"/>
      <c r="E1" s="82"/>
      <c r="F1" s="82"/>
      <c r="G1" s="61"/>
    </row>
    <row r="3" spans="1:7" ht="21" customHeight="1" x14ac:dyDescent="0.3">
      <c r="A3" s="137" t="s">
        <v>48</v>
      </c>
      <c r="B3" s="156" t="s">
        <v>56</v>
      </c>
      <c r="C3" s="156"/>
      <c r="D3" s="161" t="s">
        <v>57</v>
      </c>
      <c r="E3" s="161"/>
      <c r="F3" s="154" t="s">
        <v>6</v>
      </c>
    </row>
    <row r="4" spans="1:7" ht="21" customHeight="1" x14ac:dyDescent="0.3">
      <c r="A4" s="160"/>
      <c r="B4" s="4" t="s">
        <v>58</v>
      </c>
      <c r="C4" s="4" t="s">
        <v>1</v>
      </c>
      <c r="D4" s="4" t="s">
        <v>58</v>
      </c>
      <c r="E4" s="4" t="s">
        <v>1</v>
      </c>
      <c r="F4" s="162"/>
    </row>
    <row r="5" spans="1:7" ht="17.100000000000001" customHeight="1" x14ac:dyDescent="0.3">
      <c r="A5" s="62" t="s">
        <v>371</v>
      </c>
      <c r="B5" s="17">
        <v>7.3784722222222223</v>
      </c>
      <c r="C5" s="57">
        <v>4.6509490124667326E-2</v>
      </c>
      <c r="D5" s="6">
        <v>60.518749999999997</v>
      </c>
      <c r="E5" s="57">
        <v>0.38147412102535372</v>
      </c>
      <c r="F5" s="63">
        <v>67.897222222222226</v>
      </c>
    </row>
    <row r="6" spans="1:7" ht="17.100000000000001" customHeight="1" x14ac:dyDescent="0.3">
      <c r="A6" s="62" t="s">
        <v>62</v>
      </c>
      <c r="B6" s="17">
        <v>8.0104166666666661</v>
      </c>
      <c r="C6" s="57">
        <v>5.0492891161227065E-2</v>
      </c>
      <c r="D6" s="6">
        <v>25.180555555555557</v>
      </c>
      <c r="E6" s="57">
        <v>0.15872321053368824</v>
      </c>
      <c r="F6" s="63">
        <v>33.190972222222221</v>
      </c>
    </row>
    <row r="7" spans="1:7" ht="17.100000000000001" customHeight="1" x14ac:dyDescent="0.3">
      <c r="A7" s="62" t="s">
        <v>61</v>
      </c>
      <c r="B7" s="17">
        <v>7.5625</v>
      </c>
      <c r="C7" s="57">
        <v>4.7669491525423734E-2</v>
      </c>
      <c r="D7" s="6">
        <v>8.9166666666666661</v>
      </c>
      <c r="E7" s="57">
        <v>5.6205350889480324E-2</v>
      </c>
      <c r="F7" s="63">
        <v>16.479166666666664</v>
      </c>
    </row>
    <row r="8" spans="1:7" ht="17.100000000000001" customHeight="1" x14ac:dyDescent="0.3">
      <c r="A8" s="62" t="s">
        <v>4</v>
      </c>
      <c r="B8" s="17" t="s">
        <v>5</v>
      </c>
      <c r="C8" s="57" t="s">
        <v>5</v>
      </c>
      <c r="D8" s="6">
        <v>15.91388888888889</v>
      </c>
      <c r="E8" s="57">
        <v>0.10031166830088249</v>
      </c>
      <c r="F8" s="63">
        <v>15.91388888888889</v>
      </c>
    </row>
    <row r="9" spans="1:7" ht="17.100000000000001" customHeight="1" x14ac:dyDescent="0.3">
      <c r="A9" s="62" t="s">
        <v>380</v>
      </c>
      <c r="B9" s="17">
        <v>8.3333333333333329E-2</v>
      </c>
      <c r="C9" s="57">
        <v>5.2528365317271338E-4</v>
      </c>
      <c r="D9" s="6">
        <v>15.350694444444445</v>
      </c>
      <c r="E9" s="57">
        <v>9.6761626278190238E-2</v>
      </c>
      <c r="F9" s="63">
        <v>15.434027777777779</v>
      </c>
    </row>
    <row r="10" spans="1:7" ht="17.100000000000001" customHeight="1" x14ac:dyDescent="0.3">
      <c r="A10" s="62" t="s">
        <v>3</v>
      </c>
      <c r="B10" s="17" t="s">
        <v>5</v>
      </c>
      <c r="C10" s="57" t="s">
        <v>5</v>
      </c>
      <c r="D10" s="6">
        <v>9.7291666666666661</v>
      </c>
      <c r="E10" s="57">
        <v>6.1326866507914281E-2</v>
      </c>
      <c r="F10" s="63">
        <v>9.7291666666666661</v>
      </c>
    </row>
    <row r="11" spans="1:7" ht="17.25" customHeight="1" x14ac:dyDescent="0.3">
      <c r="A11" s="11" t="s">
        <v>6</v>
      </c>
      <c r="B11" s="12">
        <v>23.034722222222221</v>
      </c>
      <c r="C11" s="13">
        <v>0.14519715646449086</v>
      </c>
      <c r="D11" s="12">
        <v>135.60972222222222</v>
      </c>
      <c r="E11" s="13">
        <v>0.85480284353550928</v>
      </c>
      <c r="F11" s="14">
        <v>158.64444444444442</v>
      </c>
    </row>
    <row r="12" spans="1:7" ht="17.100000000000001" customHeight="1" x14ac:dyDescent="0.3">
      <c r="A12" s="55" t="s">
        <v>144</v>
      </c>
    </row>
  </sheetData>
  <mergeCells count="4">
    <mergeCell ref="A3:A4"/>
    <mergeCell ref="B3:C3"/>
    <mergeCell ref="D3:E3"/>
    <mergeCell ref="F3:F4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13"/>
  <sheetViews>
    <sheetView workbookViewId="0">
      <selection activeCell="H13" sqref="H13"/>
    </sheetView>
  </sheetViews>
  <sheetFormatPr defaultRowHeight="15" x14ac:dyDescent="0.25"/>
  <cols>
    <col min="1" max="1" width="17.140625" customWidth="1"/>
    <col min="2" max="3" width="18.28515625" customWidth="1"/>
    <col min="4" max="4" width="16.42578125" customWidth="1"/>
    <col min="7" max="7" width="17.140625" customWidth="1"/>
    <col min="8" max="8" width="11.5703125" customWidth="1"/>
    <col min="9" max="9" width="12.28515625" customWidth="1"/>
    <col min="10" max="10" width="17.5703125" customWidth="1"/>
  </cols>
  <sheetData>
    <row r="1" spans="1:6" ht="16.5" x14ac:dyDescent="0.25">
      <c r="A1" s="82" t="s">
        <v>354</v>
      </c>
      <c r="B1" s="100"/>
      <c r="C1" s="100"/>
      <c r="D1" s="100"/>
      <c r="E1" s="100"/>
      <c r="F1" s="100"/>
    </row>
    <row r="3" spans="1:6" x14ac:dyDescent="0.25">
      <c r="A3" s="98" t="s">
        <v>0</v>
      </c>
      <c r="B3" s="102">
        <v>2012</v>
      </c>
      <c r="C3" s="102">
        <v>2013</v>
      </c>
      <c r="D3" s="101" t="s">
        <v>319</v>
      </c>
    </row>
    <row r="4" spans="1:6" x14ac:dyDescent="0.25">
      <c r="A4" s="99" t="s">
        <v>371</v>
      </c>
      <c r="B4" s="6">
        <v>5.8611111111111107</v>
      </c>
      <c r="C4" s="6">
        <v>7.3784722222222223</v>
      </c>
      <c r="D4" s="41">
        <v>0.20564705882352941</v>
      </c>
    </row>
    <row r="5" spans="1:6" x14ac:dyDescent="0.25">
      <c r="A5" s="99" t="s">
        <v>62</v>
      </c>
      <c r="B5" s="6">
        <v>6.666666666666667</v>
      </c>
      <c r="C5" s="6">
        <v>8.0104166666666661</v>
      </c>
      <c r="D5" s="41">
        <v>0.16775032509752927</v>
      </c>
    </row>
    <row r="6" spans="1:6" x14ac:dyDescent="0.25">
      <c r="A6" s="99" t="s">
        <v>4</v>
      </c>
      <c r="B6" s="6">
        <v>0</v>
      </c>
      <c r="C6" s="6">
        <v>0</v>
      </c>
      <c r="D6" s="41">
        <v>0</v>
      </c>
    </row>
    <row r="7" spans="1:6" x14ac:dyDescent="0.25">
      <c r="A7" s="99" t="s">
        <v>61</v>
      </c>
      <c r="B7" s="6">
        <v>0</v>
      </c>
      <c r="C7" s="6">
        <v>0</v>
      </c>
      <c r="D7" s="41">
        <v>0</v>
      </c>
    </row>
    <row r="8" spans="1:6" x14ac:dyDescent="0.25">
      <c r="A8" s="99" t="s">
        <v>3</v>
      </c>
      <c r="B8" s="6">
        <v>0</v>
      </c>
      <c r="C8" s="6">
        <v>0</v>
      </c>
      <c r="D8" s="41">
        <v>0</v>
      </c>
    </row>
    <row r="9" spans="1:6" x14ac:dyDescent="0.25">
      <c r="A9" s="99" t="s">
        <v>380</v>
      </c>
      <c r="B9" s="6">
        <v>7.7673611111111107</v>
      </c>
      <c r="C9" s="6">
        <v>7.5625</v>
      </c>
      <c r="D9" s="41">
        <v>-2.7089072543617997E-2</v>
      </c>
    </row>
    <row r="10" spans="1:6" x14ac:dyDescent="0.25">
      <c r="A10" s="99" t="s">
        <v>78</v>
      </c>
      <c r="B10" s="6">
        <v>0.15625</v>
      </c>
      <c r="C10" s="6">
        <v>0</v>
      </c>
      <c r="D10" s="41">
        <v>-1</v>
      </c>
    </row>
    <row r="11" spans="1:6" x14ac:dyDescent="0.25">
      <c r="A11" s="99" t="s">
        <v>381</v>
      </c>
      <c r="B11" s="6">
        <v>0.19791666666666666</v>
      </c>
      <c r="C11" s="6">
        <v>8.3333333333333329E-2</v>
      </c>
      <c r="D11" s="41">
        <v>-1.375</v>
      </c>
    </row>
    <row r="12" spans="1:6" x14ac:dyDescent="0.25">
      <c r="A12" s="11" t="s">
        <v>6</v>
      </c>
      <c r="B12" s="12">
        <v>20.649305555555557</v>
      </c>
      <c r="C12" s="12">
        <v>23.034722222222221</v>
      </c>
      <c r="D12" s="64">
        <v>0.10355743141392824</v>
      </c>
    </row>
    <row r="13" spans="1:6" x14ac:dyDescent="0.25">
      <c r="A13" s="55" t="s">
        <v>144</v>
      </c>
    </row>
  </sheetData>
  <sortState xmlns:xlrd2="http://schemas.microsoft.com/office/spreadsheetml/2017/richdata2" ref="A42:D49">
    <sortCondition descending="1" ref="D42:D49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32"/>
  <sheetViews>
    <sheetView workbookViewId="0">
      <selection activeCell="M32" sqref="M32"/>
    </sheetView>
  </sheetViews>
  <sheetFormatPr defaultRowHeight="15" x14ac:dyDescent="0.25"/>
  <cols>
    <col min="1" max="1" width="24.140625" customWidth="1"/>
    <col min="2" max="3" width="9.28515625" customWidth="1"/>
    <col min="4" max="4" width="11.85546875" customWidth="1"/>
  </cols>
  <sheetData>
    <row r="1" spans="1:1" ht="16.5" x14ac:dyDescent="0.25">
      <c r="A1" s="82" t="s">
        <v>355</v>
      </c>
    </row>
    <row r="21" spans="1:6" x14ac:dyDescent="0.25">
      <c r="A21" s="55" t="s">
        <v>363</v>
      </c>
    </row>
    <row r="22" spans="1:6" x14ac:dyDescent="0.25">
      <c r="A22" s="55"/>
    </row>
    <row r="23" spans="1:6" x14ac:dyDescent="0.25">
      <c r="A23" s="109" t="s">
        <v>321</v>
      </c>
      <c r="B23" s="109" t="s">
        <v>322</v>
      </c>
      <c r="C23" s="109" t="s">
        <v>323</v>
      </c>
      <c r="D23" s="109" t="s">
        <v>324</v>
      </c>
    </row>
    <row r="24" spans="1:6" ht="15.75" x14ac:dyDescent="0.3">
      <c r="A24" s="110" t="s">
        <v>325</v>
      </c>
      <c r="B24" s="111">
        <v>72</v>
      </c>
      <c r="C24" s="111">
        <v>98</v>
      </c>
      <c r="D24" s="115">
        <f t="shared" ref="D24:D28" si="0">(C24-B24)/B24</f>
        <v>0.3611111111111111</v>
      </c>
    </row>
    <row r="25" spans="1:6" ht="15.75" x14ac:dyDescent="0.3">
      <c r="A25" s="110" t="s">
        <v>326</v>
      </c>
      <c r="B25" s="111">
        <v>14</v>
      </c>
      <c r="C25" s="111">
        <v>28</v>
      </c>
      <c r="D25" s="115">
        <f t="shared" si="0"/>
        <v>1</v>
      </c>
    </row>
    <row r="26" spans="1:6" ht="15.75" x14ac:dyDescent="0.3">
      <c r="A26" s="110" t="s">
        <v>327</v>
      </c>
      <c r="B26" s="111">
        <v>108</v>
      </c>
      <c r="C26" s="111">
        <v>145</v>
      </c>
      <c r="D26" s="115">
        <f t="shared" si="0"/>
        <v>0.34259259259259262</v>
      </c>
    </row>
    <row r="27" spans="1:6" ht="15.75" x14ac:dyDescent="0.3">
      <c r="A27" s="110" t="s">
        <v>328</v>
      </c>
      <c r="B27" s="111">
        <v>31</v>
      </c>
      <c r="C27" s="111">
        <v>42</v>
      </c>
      <c r="D27" s="115">
        <f>(C27-B27)/B27</f>
        <v>0.35483870967741937</v>
      </c>
    </row>
    <row r="28" spans="1:6" ht="15.75" x14ac:dyDescent="0.3">
      <c r="A28" s="109" t="s">
        <v>84</v>
      </c>
      <c r="B28" s="113">
        <v>225</v>
      </c>
      <c r="C28" s="113">
        <v>313</v>
      </c>
      <c r="D28" s="115">
        <f t="shared" si="0"/>
        <v>0.39111111111111113</v>
      </c>
    </row>
    <row r="32" spans="1:6" ht="16.5" x14ac:dyDescent="0.25">
      <c r="F32" s="82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D29"/>
  <sheetViews>
    <sheetView workbookViewId="0"/>
  </sheetViews>
  <sheetFormatPr defaultRowHeight="15" x14ac:dyDescent="0.25"/>
  <cols>
    <col min="1" max="1" width="21.42578125" customWidth="1"/>
    <col min="2" max="5" width="14.7109375" customWidth="1"/>
  </cols>
  <sheetData>
    <row r="1" spans="1:1" ht="16.5" x14ac:dyDescent="0.25">
      <c r="A1" s="82" t="s">
        <v>356</v>
      </c>
    </row>
    <row r="22" spans="1:4" x14ac:dyDescent="0.25">
      <c r="A22" s="55" t="s">
        <v>363</v>
      </c>
    </row>
    <row r="23" spans="1:4" x14ac:dyDescent="0.25">
      <c r="A23" s="55"/>
    </row>
    <row r="24" spans="1:4" x14ac:dyDescent="0.25">
      <c r="A24" s="109" t="s">
        <v>321</v>
      </c>
      <c r="B24" s="109" t="s">
        <v>322</v>
      </c>
      <c r="C24" s="109" t="s">
        <v>323</v>
      </c>
      <c r="D24" s="109" t="s">
        <v>324</v>
      </c>
    </row>
    <row r="25" spans="1:4" ht="15.75" x14ac:dyDescent="0.3">
      <c r="A25" s="110" t="s">
        <v>325</v>
      </c>
      <c r="B25" s="111">
        <v>72</v>
      </c>
      <c r="C25" s="111">
        <v>98</v>
      </c>
      <c r="D25" s="115">
        <f t="shared" ref="D25:D29" si="0">(C25-B25)/B25</f>
        <v>0.3611111111111111</v>
      </c>
    </row>
    <row r="26" spans="1:4" ht="15.75" x14ac:dyDescent="0.3">
      <c r="A26" s="110" t="s">
        <v>326</v>
      </c>
      <c r="B26" s="111">
        <v>14</v>
      </c>
      <c r="C26" s="111">
        <v>28</v>
      </c>
      <c r="D26" s="115">
        <f t="shared" si="0"/>
        <v>1</v>
      </c>
    </row>
    <row r="27" spans="1:4" ht="15.75" x14ac:dyDescent="0.3">
      <c r="A27" s="110" t="s">
        <v>327</v>
      </c>
      <c r="B27" s="111">
        <v>108</v>
      </c>
      <c r="C27" s="111">
        <v>145</v>
      </c>
      <c r="D27" s="115">
        <f t="shared" si="0"/>
        <v>0.34259259259259262</v>
      </c>
    </row>
    <row r="28" spans="1:4" ht="15.75" x14ac:dyDescent="0.3">
      <c r="A28" s="110" t="s">
        <v>328</v>
      </c>
      <c r="B28" s="111">
        <v>31</v>
      </c>
      <c r="C28" s="111">
        <v>42</v>
      </c>
      <c r="D28" s="115">
        <f>(C28-B28)/B28</f>
        <v>0.35483870967741937</v>
      </c>
    </row>
    <row r="29" spans="1:4" ht="15.75" x14ac:dyDescent="0.3">
      <c r="A29" s="109" t="s">
        <v>84</v>
      </c>
      <c r="B29" s="113">
        <v>225</v>
      </c>
      <c r="C29" s="113">
        <v>313</v>
      </c>
      <c r="D29" s="115">
        <f t="shared" si="0"/>
        <v>0.39111111111111113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D33"/>
  <sheetViews>
    <sheetView workbookViewId="0">
      <selection activeCell="A23" sqref="A23"/>
    </sheetView>
  </sheetViews>
  <sheetFormatPr defaultRowHeight="15" x14ac:dyDescent="0.25"/>
  <cols>
    <col min="1" max="1" width="20.85546875" customWidth="1"/>
    <col min="2" max="5" width="12.140625" customWidth="1"/>
  </cols>
  <sheetData>
    <row r="1" spans="1:1" ht="15" customHeight="1" x14ac:dyDescent="0.25">
      <c r="A1" s="82" t="s">
        <v>357</v>
      </c>
    </row>
    <row r="23" spans="1:4" x14ac:dyDescent="0.25">
      <c r="A23" s="55" t="s">
        <v>363</v>
      </c>
    </row>
    <row r="25" spans="1:4" x14ac:dyDescent="0.25">
      <c r="A25" s="131" t="s">
        <v>329</v>
      </c>
      <c r="B25" s="131" t="s">
        <v>322</v>
      </c>
      <c r="C25" s="131" t="s">
        <v>323</v>
      </c>
      <c r="D25" s="131" t="s">
        <v>324</v>
      </c>
    </row>
    <row r="26" spans="1:4" ht="15.75" x14ac:dyDescent="0.3">
      <c r="A26" s="132" t="s">
        <v>325</v>
      </c>
      <c r="B26" s="133">
        <v>72</v>
      </c>
      <c r="C26" s="133">
        <v>98</v>
      </c>
      <c r="D26" s="134">
        <f t="shared" ref="D26:D33" si="0">(C26-B26)/B26</f>
        <v>0.3611111111111111</v>
      </c>
    </row>
    <row r="27" spans="1:4" ht="15.75" x14ac:dyDescent="0.3">
      <c r="A27" s="132" t="s">
        <v>330</v>
      </c>
      <c r="B27" s="133">
        <v>39</v>
      </c>
      <c r="C27" s="133">
        <v>48</v>
      </c>
      <c r="D27" s="134">
        <f t="shared" si="0"/>
        <v>0.23076923076923078</v>
      </c>
    </row>
    <row r="28" spans="1:4" ht="15.75" x14ac:dyDescent="0.3">
      <c r="A28" s="132" t="s">
        <v>331</v>
      </c>
      <c r="B28" s="133">
        <v>44</v>
      </c>
      <c r="C28" s="133">
        <v>61</v>
      </c>
      <c r="D28" s="134">
        <f t="shared" si="0"/>
        <v>0.38636363636363635</v>
      </c>
    </row>
    <row r="29" spans="1:4" ht="15.75" x14ac:dyDescent="0.3">
      <c r="A29" s="132" t="s">
        <v>332</v>
      </c>
      <c r="B29" s="133">
        <v>21</v>
      </c>
      <c r="C29" s="133">
        <v>25</v>
      </c>
      <c r="D29" s="134">
        <f t="shared" si="0"/>
        <v>0.19047619047619047</v>
      </c>
    </row>
    <row r="30" spans="1:4" ht="15.75" x14ac:dyDescent="0.3">
      <c r="A30" s="132" t="s">
        <v>333</v>
      </c>
      <c r="B30" s="133">
        <v>1</v>
      </c>
      <c r="C30" s="133">
        <v>1</v>
      </c>
      <c r="D30" s="134">
        <f t="shared" si="0"/>
        <v>0</v>
      </c>
    </row>
    <row r="31" spans="1:4" ht="15.75" x14ac:dyDescent="0.3">
      <c r="A31" s="132" t="s">
        <v>334</v>
      </c>
      <c r="B31" s="133">
        <v>31</v>
      </c>
      <c r="C31" s="133">
        <v>43</v>
      </c>
      <c r="D31" s="134">
        <f t="shared" si="0"/>
        <v>0.38709677419354838</v>
      </c>
    </row>
    <row r="32" spans="1:4" ht="15.75" x14ac:dyDescent="0.3">
      <c r="A32" s="132" t="s">
        <v>335</v>
      </c>
      <c r="B32" s="133">
        <v>17</v>
      </c>
      <c r="C32" s="133">
        <v>37</v>
      </c>
      <c r="D32" s="134">
        <f t="shared" si="0"/>
        <v>1.1764705882352942</v>
      </c>
    </row>
    <row r="33" spans="1:4" ht="15.75" x14ac:dyDescent="0.3">
      <c r="A33" s="131" t="s">
        <v>84</v>
      </c>
      <c r="B33" s="135">
        <v>225</v>
      </c>
      <c r="C33" s="135">
        <v>313</v>
      </c>
      <c r="D33" s="134">
        <f t="shared" si="0"/>
        <v>0.39111111111111113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D30"/>
  <sheetViews>
    <sheetView workbookViewId="0">
      <selection activeCell="A20" sqref="A20"/>
    </sheetView>
  </sheetViews>
  <sheetFormatPr defaultRowHeight="15" x14ac:dyDescent="0.25"/>
  <cols>
    <col min="1" max="1" width="23" customWidth="1"/>
  </cols>
  <sheetData>
    <row r="1" spans="1:1" ht="16.5" x14ac:dyDescent="0.25">
      <c r="A1" s="82" t="s">
        <v>364</v>
      </c>
    </row>
    <row r="20" spans="1:4" x14ac:dyDescent="0.25">
      <c r="A20" s="55" t="s">
        <v>363</v>
      </c>
    </row>
    <row r="22" spans="1:4" x14ac:dyDescent="0.25">
      <c r="A22" s="109" t="s">
        <v>329</v>
      </c>
      <c r="B22" s="109" t="s">
        <v>322</v>
      </c>
      <c r="C22" s="109" t="s">
        <v>323</v>
      </c>
      <c r="D22" s="109" t="s">
        <v>324</v>
      </c>
    </row>
    <row r="23" spans="1:4" ht="15.75" x14ac:dyDescent="0.3">
      <c r="A23" s="110" t="s">
        <v>325</v>
      </c>
      <c r="B23" s="111">
        <v>72</v>
      </c>
      <c r="C23" s="111">
        <v>98</v>
      </c>
      <c r="D23" s="122">
        <f t="shared" ref="D23:D30" si="0">(C23-B23)/B23</f>
        <v>0.3611111111111111</v>
      </c>
    </row>
    <row r="24" spans="1:4" ht="15.75" x14ac:dyDescent="0.3">
      <c r="A24" s="110" t="s">
        <v>330</v>
      </c>
      <c r="B24" s="111">
        <v>39</v>
      </c>
      <c r="C24" s="111">
        <v>48</v>
      </c>
      <c r="D24" s="122">
        <f t="shared" si="0"/>
        <v>0.23076923076923078</v>
      </c>
    </row>
    <row r="25" spans="1:4" ht="15.75" x14ac:dyDescent="0.3">
      <c r="A25" s="110" t="s">
        <v>331</v>
      </c>
      <c r="B25" s="111">
        <v>44</v>
      </c>
      <c r="C25" s="111">
        <v>61</v>
      </c>
      <c r="D25" s="122">
        <f t="shared" si="0"/>
        <v>0.38636363636363635</v>
      </c>
    </row>
    <row r="26" spans="1:4" ht="15.75" x14ac:dyDescent="0.3">
      <c r="A26" s="110" t="s">
        <v>332</v>
      </c>
      <c r="B26" s="111">
        <v>21</v>
      </c>
      <c r="C26" s="111">
        <v>25</v>
      </c>
      <c r="D26" s="122">
        <f t="shared" si="0"/>
        <v>0.19047619047619047</v>
      </c>
    </row>
    <row r="27" spans="1:4" ht="15.75" x14ac:dyDescent="0.3">
      <c r="A27" s="110" t="s">
        <v>333</v>
      </c>
      <c r="B27" s="111">
        <v>1</v>
      </c>
      <c r="C27" s="111">
        <v>1</v>
      </c>
      <c r="D27" s="122">
        <f t="shared" si="0"/>
        <v>0</v>
      </c>
    </row>
    <row r="28" spans="1:4" ht="15.75" x14ac:dyDescent="0.3">
      <c r="A28" s="110" t="s">
        <v>334</v>
      </c>
      <c r="B28" s="111">
        <v>31</v>
      </c>
      <c r="C28" s="111">
        <v>43</v>
      </c>
      <c r="D28" s="122">
        <f t="shared" si="0"/>
        <v>0.38709677419354838</v>
      </c>
    </row>
    <row r="29" spans="1:4" ht="15.75" x14ac:dyDescent="0.3">
      <c r="A29" s="110" t="s">
        <v>335</v>
      </c>
      <c r="B29" s="111">
        <v>17</v>
      </c>
      <c r="C29" s="111">
        <v>37</v>
      </c>
      <c r="D29" s="122">
        <f t="shared" si="0"/>
        <v>1.1764705882352942</v>
      </c>
    </row>
    <row r="30" spans="1:4" ht="15.75" x14ac:dyDescent="0.3">
      <c r="A30" s="109" t="s">
        <v>84</v>
      </c>
      <c r="B30" s="113">
        <v>225</v>
      </c>
      <c r="C30" s="113">
        <v>313</v>
      </c>
      <c r="D30" s="122">
        <f t="shared" si="0"/>
        <v>0.39111111111111113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F232"/>
  <sheetViews>
    <sheetView zoomScaleNormal="100" workbookViewId="0">
      <selection activeCell="J10" sqref="J10"/>
    </sheetView>
  </sheetViews>
  <sheetFormatPr defaultRowHeight="14.25" x14ac:dyDescent="0.3"/>
  <cols>
    <col min="1" max="1" width="43.5703125" style="76" customWidth="1"/>
    <col min="2" max="2" width="12.140625" style="2" customWidth="1"/>
    <col min="3" max="3" width="10.5703125" style="2" customWidth="1"/>
    <col min="4" max="4" width="12" style="2" customWidth="1"/>
    <col min="5" max="5" width="11.5703125" style="2" customWidth="1"/>
    <col min="6" max="6" width="12.42578125" style="2" customWidth="1"/>
    <col min="7" max="16384" width="9.140625" style="15"/>
  </cols>
  <sheetData>
    <row r="1" spans="1:6" s="2" customFormat="1" ht="17.100000000000001" customHeight="1" x14ac:dyDescent="0.25">
      <c r="A1" s="82" t="s">
        <v>320</v>
      </c>
    </row>
    <row r="3" spans="1:6" ht="27.75" customHeight="1" x14ac:dyDescent="0.3">
      <c r="A3" s="44" t="s">
        <v>59</v>
      </c>
      <c r="B3" s="19" t="s">
        <v>60</v>
      </c>
      <c r="C3" s="45" t="s">
        <v>62</v>
      </c>
      <c r="D3" s="45" t="s">
        <v>61</v>
      </c>
      <c r="E3" s="45" t="s">
        <v>371</v>
      </c>
      <c r="F3" s="46" t="s">
        <v>380</v>
      </c>
    </row>
    <row r="4" spans="1:6" s="76" customFormat="1" ht="15.95" customHeight="1" x14ac:dyDescent="0.25">
      <c r="A4" s="78" t="s">
        <v>175</v>
      </c>
      <c r="B4" s="75">
        <v>7</v>
      </c>
      <c r="C4" s="75">
        <v>6</v>
      </c>
      <c r="D4" s="75">
        <v>1</v>
      </c>
      <c r="E4" s="75" t="s">
        <v>5</v>
      </c>
      <c r="F4" s="77" t="s">
        <v>5</v>
      </c>
    </row>
    <row r="5" spans="1:6" s="76" customFormat="1" ht="15.95" customHeight="1" x14ac:dyDescent="0.25">
      <c r="A5" s="78" t="s">
        <v>361</v>
      </c>
      <c r="B5" s="75">
        <v>5</v>
      </c>
      <c r="C5" s="75" t="s">
        <v>5</v>
      </c>
      <c r="D5" s="75">
        <v>5</v>
      </c>
      <c r="E5" s="75" t="s">
        <v>5</v>
      </c>
      <c r="F5" s="77" t="s">
        <v>5</v>
      </c>
    </row>
    <row r="6" spans="1:6" s="76" customFormat="1" ht="15.95" customHeight="1" x14ac:dyDescent="0.25">
      <c r="A6" s="78" t="s">
        <v>280</v>
      </c>
      <c r="B6" s="75">
        <v>5</v>
      </c>
      <c r="C6" s="75">
        <v>5</v>
      </c>
      <c r="D6" s="75" t="s">
        <v>5</v>
      </c>
      <c r="E6" s="75" t="s">
        <v>5</v>
      </c>
      <c r="F6" s="77" t="s">
        <v>5</v>
      </c>
    </row>
    <row r="7" spans="1:6" s="76" customFormat="1" ht="15.95" customHeight="1" x14ac:dyDescent="0.25">
      <c r="A7" s="78" t="s">
        <v>362</v>
      </c>
      <c r="B7" s="75">
        <v>4</v>
      </c>
      <c r="C7" s="75" t="s">
        <v>5</v>
      </c>
      <c r="D7" s="75" t="s">
        <v>5</v>
      </c>
      <c r="E7" s="75">
        <v>4</v>
      </c>
      <c r="F7" s="77" t="s">
        <v>5</v>
      </c>
    </row>
    <row r="8" spans="1:6" s="76" customFormat="1" ht="15.95" customHeight="1" x14ac:dyDescent="0.25">
      <c r="A8" s="78" t="s">
        <v>63</v>
      </c>
      <c r="B8" s="75">
        <v>4</v>
      </c>
      <c r="C8" s="75">
        <v>4</v>
      </c>
      <c r="D8" s="75" t="s">
        <v>5</v>
      </c>
      <c r="E8" s="75" t="s">
        <v>5</v>
      </c>
      <c r="F8" s="77" t="s">
        <v>5</v>
      </c>
    </row>
    <row r="9" spans="1:6" s="76" customFormat="1" ht="15.95" customHeight="1" x14ac:dyDescent="0.25">
      <c r="A9" s="78" t="s">
        <v>184</v>
      </c>
      <c r="B9" s="75">
        <v>4</v>
      </c>
      <c r="C9" s="75" t="s">
        <v>5</v>
      </c>
      <c r="D9" s="75">
        <v>4</v>
      </c>
      <c r="E9" s="75" t="s">
        <v>5</v>
      </c>
      <c r="F9" s="77" t="s">
        <v>5</v>
      </c>
    </row>
    <row r="10" spans="1:6" s="76" customFormat="1" ht="15.95" customHeight="1" x14ac:dyDescent="0.25">
      <c r="A10" s="78" t="s">
        <v>301</v>
      </c>
      <c r="B10" s="75">
        <v>4</v>
      </c>
      <c r="C10" s="75">
        <v>4</v>
      </c>
      <c r="D10" s="75" t="s">
        <v>5</v>
      </c>
      <c r="E10" s="75" t="s">
        <v>5</v>
      </c>
      <c r="F10" s="77" t="s">
        <v>5</v>
      </c>
    </row>
    <row r="11" spans="1:6" s="76" customFormat="1" ht="16.5" customHeight="1" x14ac:dyDescent="0.25">
      <c r="A11" s="78" t="s">
        <v>147</v>
      </c>
      <c r="B11" s="75">
        <v>3</v>
      </c>
      <c r="C11" s="75">
        <v>1</v>
      </c>
      <c r="D11" s="75">
        <v>2</v>
      </c>
      <c r="E11" s="75" t="s">
        <v>5</v>
      </c>
      <c r="F11" s="77" t="s">
        <v>5</v>
      </c>
    </row>
    <row r="12" spans="1:6" s="76" customFormat="1" ht="15.95" customHeight="1" x14ac:dyDescent="0.25">
      <c r="A12" s="78" t="s">
        <v>72</v>
      </c>
      <c r="B12" s="75">
        <v>3</v>
      </c>
      <c r="C12" s="75">
        <v>1</v>
      </c>
      <c r="D12" s="75">
        <v>2</v>
      </c>
      <c r="E12" s="75" t="s">
        <v>5</v>
      </c>
      <c r="F12" s="77" t="s">
        <v>5</v>
      </c>
    </row>
    <row r="13" spans="1:6" s="76" customFormat="1" ht="15.95" customHeight="1" x14ac:dyDescent="0.25">
      <c r="A13" s="78" t="s">
        <v>104</v>
      </c>
      <c r="B13" s="75">
        <v>3</v>
      </c>
      <c r="C13" s="75" t="s">
        <v>5</v>
      </c>
      <c r="D13" s="75">
        <v>3</v>
      </c>
      <c r="E13" s="75" t="s">
        <v>5</v>
      </c>
      <c r="F13" s="77" t="s">
        <v>5</v>
      </c>
    </row>
    <row r="14" spans="1:6" s="76" customFormat="1" ht="15.95" customHeight="1" x14ac:dyDescent="0.25">
      <c r="A14" s="78" t="s">
        <v>251</v>
      </c>
      <c r="B14" s="75">
        <v>3</v>
      </c>
      <c r="C14" s="75">
        <v>3</v>
      </c>
      <c r="D14" s="75" t="s">
        <v>5</v>
      </c>
      <c r="E14" s="75" t="s">
        <v>5</v>
      </c>
      <c r="F14" s="77" t="s">
        <v>5</v>
      </c>
    </row>
    <row r="15" spans="1:6" s="76" customFormat="1" ht="15.95" customHeight="1" x14ac:dyDescent="0.25">
      <c r="A15" s="78" t="s">
        <v>105</v>
      </c>
      <c r="B15" s="75">
        <v>3</v>
      </c>
      <c r="C15" s="75" t="s">
        <v>5</v>
      </c>
      <c r="D15" s="75">
        <v>3</v>
      </c>
      <c r="E15" s="75" t="s">
        <v>5</v>
      </c>
      <c r="F15" s="77" t="s">
        <v>5</v>
      </c>
    </row>
    <row r="16" spans="1:6" s="76" customFormat="1" ht="15.95" customHeight="1" x14ac:dyDescent="0.25">
      <c r="A16" s="78" t="s">
        <v>109</v>
      </c>
      <c r="B16" s="75">
        <v>3</v>
      </c>
      <c r="C16" s="75" t="s">
        <v>5</v>
      </c>
      <c r="D16" s="75">
        <v>3</v>
      </c>
      <c r="E16" s="75" t="s">
        <v>5</v>
      </c>
      <c r="F16" s="77" t="s">
        <v>5</v>
      </c>
    </row>
    <row r="17" spans="1:6" s="76" customFormat="1" ht="15.95" customHeight="1" x14ac:dyDescent="0.25">
      <c r="A17" s="78" t="s">
        <v>164</v>
      </c>
      <c r="B17" s="75">
        <v>3</v>
      </c>
      <c r="C17" s="75" t="s">
        <v>5</v>
      </c>
      <c r="D17" s="75">
        <v>3</v>
      </c>
      <c r="E17" s="75" t="s">
        <v>5</v>
      </c>
      <c r="F17" s="77" t="s">
        <v>5</v>
      </c>
    </row>
    <row r="18" spans="1:6" s="76" customFormat="1" ht="15.95" customHeight="1" x14ac:dyDescent="0.25">
      <c r="A18" s="78" t="s">
        <v>176</v>
      </c>
      <c r="B18" s="75">
        <v>3</v>
      </c>
      <c r="C18" s="75" t="s">
        <v>5</v>
      </c>
      <c r="D18" s="75">
        <v>3</v>
      </c>
      <c r="E18" s="75" t="s">
        <v>5</v>
      </c>
      <c r="F18" s="77" t="s">
        <v>5</v>
      </c>
    </row>
    <row r="19" spans="1:6" s="76" customFormat="1" ht="15.95" customHeight="1" x14ac:dyDescent="0.25">
      <c r="A19" s="78" t="s">
        <v>177</v>
      </c>
      <c r="B19" s="75">
        <v>3</v>
      </c>
      <c r="C19" s="75">
        <v>1</v>
      </c>
      <c r="D19" s="75">
        <v>2</v>
      </c>
      <c r="E19" s="75" t="s">
        <v>5</v>
      </c>
      <c r="F19" s="77" t="s">
        <v>5</v>
      </c>
    </row>
    <row r="20" spans="1:6" s="76" customFormat="1" ht="15.95" customHeight="1" x14ac:dyDescent="0.25">
      <c r="A20" s="78" t="s">
        <v>77</v>
      </c>
      <c r="B20" s="75">
        <v>3</v>
      </c>
      <c r="C20" s="75" t="s">
        <v>5</v>
      </c>
      <c r="D20" s="75">
        <v>3</v>
      </c>
      <c r="E20" s="75" t="s">
        <v>5</v>
      </c>
      <c r="F20" s="77" t="s">
        <v>5</v>
      </c>
    </row>
    <row r="21" spans="1:6" s="76" customFormat="1" ht="15.95" customHeight="1" x14ac:dyDescent="0.25">
      <c r="A21" s="78" t="s">
        <v>239</v>
      </c>
      <c r="B21" s="75">
        <v>3</v>
      </c>
      <c r="C21" s="75" t="s">
        <v>5</v>
      </c>
      <c r="D21" s="75" t="s">
        <v>5</v>
      </c>
      <c r="E21" s="75">
        <v>3</v>
      </c>
      <c r="F21" s="77" t="s">
        <v>5</v>
      </c>
    </row>
    <row r="22" spans="1:6" s="76" customFormat="1" ht="15.95" customHeight="1" x14ac:dyDescent="0.25">
      <c r="A22" s="78" t="s">
        <v>298</v>
      </c>
      <c r="B22" s="75">
        <v>3</v>
      </c>
      <c r="C22" s="75">
        <v>3</v>
      </c>
      <c r="D22" s="75" t="s">
        <v>5</v>
      </c>
      <c r="E22" s="75" t="s">
        <v>5</v>
      </c>
      <c r="F22" s="77" t="s">
        <v>5</v>
      </c>
    </row>
    <row r="23" spans="1:6" s="76" customFormat="1" ht="15.95" customHeight="1" x14ac:dyDescent="0.25">
      <c r="A23" s="78" t="s">
        <v>189</v>
      </c>
      <c r="B23" s="75">
        <v>3</v>
      </c>
      <c r="C23" s="75" t="s">
        <v>5</v>
      </c>
      <c r="D23" s="75">
        <v>3</v>
      </c>
      <c r="E23" s="75" t="s">
        <v>5</v>
      </c>
      <c r="F23" s="77" t="s">
        <v>5</v>
      </c>
    </row>
    <row r="24" spans="1:6" s="76" customFormat="1" ht="15.95" customHeight="1" x14ac:dyDescent="0.25">
      <c r="A24" s="78" t="s">
        <v>190</v>
      </c>
      <c r="B24" s="75">
        <v>3</v>
      </c>
      <c r="C24" s="75" t="s">
        <v>5</v>
      </c>
      <c r="D24" s="75">
        <v>3</v>
      </c>
      <c r="E24" s="75" t="s">
        <v>5</v>
      </c>
      <c r="F24" s="77" t="s">
        <v>5</v>
      </c>
    </row>
    <row r="25" spans="1:6" s="76" customFormat="1" ht="15.95" customHeight="1" x14ac:dyDescent="0.25">
      <c r="A25" s="78" t="s">
        <v>115</v>
      </c>
      <c r="B25" s="75">
        <v>3</v>
      </c>
      <c r="C25" s="75" t="s">
        <v>5</v>
      </c>
      <c r="D25" s="75">
        <v>3</v>
      </c>
      <c r="E25" s="75" t="s">
        <v>5</v>
      </c>
      <c r="F25" s="77" t="s">
        <v>5</v>
      </c>
    </row>
    <row r="26" spans="1:6" s="76" customFormat="1" ht="15.95" customHeight="1" x14ac:dyDescent="0.25">
      <c r="A26" s="78" t="s">
        <v>146</v>
      </c>
      <c r="B26" s="75">
        <v>2</v>
      </c>
      <c r="C26" s="75" t="s">
        <v>5</v>
      </c>
      <c r="D26" s="75">
        <v>2</v>
      </c>
      <c r="E26" s="75" t="s">
        <v>5</v>
      </c>
      <c r="F26" s="77" t="s">
        <v>5</v>
      </c>
    </row>
    <row r="27" spans="1:6" s="76" customFormat="1" ht="15.95" customHeight="1" x14ac:dyDescent="0.25">
      <c r="A27" s="78" t="s">
        <v>148</v>
      </c>
      <c r="B27" s="75">
        <v>2</v>
      </c>
      <c r="C27" s="75" t="s">
        <v>5</v>
      </c>
      <c r="D27" s="75">
        <v>2</v>
      </c>
      <c r="E27" s="75" t="s">
        <v>5</v>
      </c>
      <c r="F27" s="77" t="s">
        <v>5</v>
      </c>
    </row>
    <row r="28" spans="1:6" s="76" customFormat="1" ht="15.95" customHeight="1" x14ac:dyDescent="0.25">
      <c r="A28" s="78" t="s">
        <v>65</v>
      </c>
      <c r="B28" s="75">
        <v>2</v>
      </c>
      <c r="C28" s="75">
        <v>2</v>
      </c>
      <c r="D28" s="75" t="s">
        <v>5</v>
      </c>
      <c r="E28" s="75" t="s">
        <v>5</v>
      </c>
      <c r="F28" s="77" t="s">
        <v>5</v>
      </c>
    </row>
    <row r="29" spans="1:6" s="76" customFormat="1" ht="15.95" customHeight="1" x14ac:dyDescent="0.25">
      <c r="A29" s="78" t="s">
        <v>73</v>
      </c>
      <c r="B29" s="75">
        <v>2</v>
      </c>
      <c r="C29" s="75" t="s">
        <v>5</v>
      </c>
      <c r="D29" s="75">
        <v>2</v>
      </c>
      <c r="E29" s="75" t="s">
        <v>5</v>
      </c>
      <c r="F29" s="77" t="s">
        <v>5</v>
      </c>
    </row>
    <row r="30" spans="1:6" s="76" customFormat="1" ht="15.95" customHeight="1" x14ac:dyDescent="0.25">
      <c r="A30" s="78" t="s">
        <v>149</v>
      </c>
      <c r="B30" s="75">
        <v>2</v>
      </c>
      <c r="C30" s="75" t="s">
        <v>5</v>
      </c>
      <c r="D30" s="75">
        <v>2</v>
      </c>
      <c r="E30" s="75" t="s">
        <v>5</v>
      </c>
      <c r="F30" s="77" t="s">
        <v>5</v>
      </c>
    </row>
    <row r="31" spans="1:6" s="76" customFormat="1" ht="15.95" customHeight="1" x14ac:dyDescent="0.25">
      <c r="A31" s="78" t="s">
        <v>152</v>
      </c>
      <c r="B31" s="75">
        <v>2</v>
      </c>
      <c r="C31" s="75" t="s">
        <v>5</v>
      </c>
      <c r="D31" s="75">
        <v>2</v>
      </c>
      <c r="E31" s="75" t="s">
        <v>5</v>
      </c>
      <c r="F31" s="77" t="s">
        <v>5</v>
      </c>
    </row>
    <row r="32" spans="1:6" s="76" customFormat="1" ht="15.95" customHeight="1" x14ac:dyDescent="0.25">
      <c r="A32" s="78" t="s">
        <v>67</v>
      </c>
      <c r="B32" s="75">
        <v>2</v>
      </c>
      <c r="C32" s="75" t="s">
        <v>5</v>
      </c>
      <c r="D32" s="75">
        <v>1</v>
      </c>
      <c r="E32" s="75">
        <v>1</v>
      </c>
      <c r="F32" s="77" t="s">
        <v>5</v>
      </c>
    </row>
    <row r="33" spans="1:6" s="76" customFormat="1" ht="15.95" customHeight="1" x14ac:dyDescent="0.25">
      <c r="A33" s="78" t="s">
        <v>197</v>
      </c>
      <c r="B33" s="75">
        <v>2</v>
      </c>
      <c r="C33" s="75" t="s">
        <v>5</v>
      </c>
      <c r="D33" s="75" t="s">
        <v>5</v>
      </c>
      <c r="E33" s="75">
        <v>2</v>
      </c>
      <c r="F33" s="77" t="s">
        <v>5</v>
      </c>
    </row>
    <row r="34" spans="1:6" s="76" customFormat="1" ht="15.95" customHeight="1" x14ac:dyDescent="0.25">
      <c r="A34" s="78" t="s">
        <v>199</v>
      </c>
      <c r="B34" s="75">
        <v>2</v>
      </c>
      <c r="C34" s="75" t="s">
        <v>5</v>
      </c>
      <c r="D34" s="75" t="s">
        <v>5</v>
      </c>
      <c r="E34" s="75">
        <v>2</v>
      </c>
      <c r="F34" s="77" t="s">
        <v>5</v>
      </c>
    </row>
    <row r="35" spans="1:6" s="76" customFormat="1" ht="15.95" customHeight="1" x14ac:dyDescent="0.25">
      <c r="A35" s="78" t="s">
        <v>156</v>
      </c>
      <c r="B35" s="75">
        <v>2</v>
      </c>
      <c r="C35" s="75" t="s">
        <v>5</v>
      </c>
      <c r="D35" s="75">
        <v>2</v>
      </c>
      <c r="E35" s="75" t="s">
        <v>5</v>
      </c>
      <c r="F35" s="77" t="s">
        <v>5</v>
      </c>
    </row>
    <row r="36" spans="1:6" s="76" customFormat="1" ht="15.95" customHeight="1" x14ac:dyDescent="0.25">
      <c r="A36" s="78" t="s">
        <v>253</v>
      </c>
      <c r="B36" s="75">
        <v>2</v>
      </c>
      <c r="C36" s="75">
        <v>2</v>
      </c>
      <c r="D36" s="75" t="s">
        <v>5</v>
      </c>
      <c r="E36" s="75" t="s">
        <v>5</v>
      </c>
      <c r="F36" s="77" t="s">
        <v>5</v>
      </c>
    </row>
    <row r="37" spans="1:6" s="76" customFormat="1" ht="15.95" customHeight="1" x14ac:dyDescent="0.25">
      <c r="A37" s="78" t="s">
        <v>162</v>
      </c>
      <c r="B37" s="75">
        <v>2</v>
      </c>
      <c r="C37" s="75" t="s">
        <v>5</v>
      </c>
      <c r="D37" s="75">
        <v>2</v>
      </c>
      <c r="E37" s="75" t="s">
        <v>5</v>
      </c>
      <c r="F37" s="77" t="s">
        <v>5</v>
      </c>
    </row>
    <row r="38" spans="1:6" s="76" customFormat="1" ht="15.95" customHeight="1" x14ac:dyDescent="0.25">
      <c r="A38" s="78" t="s">
        <v>108</v>
      </c>
      <c r="B38" s="75">
        <v>2</v>
      </c>
      <c r="C38" s="75" t="s">
        <v>5</v>
      </c>
      <c r="D38" s="75">
        <v>2</v>
      </c>
      <c r="E38" s="75" t="s">
        <v>5</v>
      </c>
      <c r="F38" s="77" t="s">
        <v>5</v>
      </c>
    </row>
    <row r="39" spans="1:6" s="76" customFormat="1" ht="15.95" customHeight="1" x14ac:dyDescent="0.25">
      <c r="A39" s="78" t="s">
        <v>214</v>
      </c>
      <c r="B39" s="75">
        <v>2</v>
      </c>
      <c r="C39" s="75" t="s">
        <v>5</v>
      </c>
      <c r="D39" s="75" t="s">
        <v>5</v>
      </c>
      <c r="E39" s="75">
        <v>2</v>
      </c>
      <c r="F39" s="77" t="s">
        <v>5</v>
      </c>
    </row>
    <row r="40" spans="1:6" s="76" customFormat="1" ht="15.95" customHeight="1" x14ac:dyDescent="0.25">
      <c r="A40" s="78" t="s">
        <v>167</v>
      </c>
      <c r="B40" s="75">
        <v>2</v>
      </c>
      <c r="C40" s="75" t="s">
        <v>5</v>
      </c>
      <c r="D40" s="75">
        <v>2</v>
      </c>
      <c r="E40" s="75" t="s">
        <v>5</v>
      </c>
      <c r="F40" s="77" t="s">
        <v>5</v>
      </c>
    </row>
    <row r="41" spans="1:6" s="76" customFormat="1" ht="15.95" customHeight="1" x14ac:dyDescent="0.25">
      <c r="A41" s="78" t="s">
        <v>272</v>
      </c>
      <c r="B41" s="75">
        <v>2</v>
      </c>
      <c r="C41" s="75">
        <v>2</v>
      </c>
      <c r="D41" s="75" t="s">
        <v>5</v>
      </c>
      <c r="E41" s="75" t="s">
        <v>5</v>
      </c>
      <c r="F41" s="77" t="s">
        <v>5</v>
      </c>
    </row>
    <row r="42" spans="1:6" s="76" customFormat="1" ht="15.95" customHeight="1" x14ac:dyDescent="0.25">
      <c r="A42" s="78" t="s">
        <v>170</v>
      </c>
      <c r="B42" s="75">
        <v>2</v>
      </c>
      <c r="C42" s="75" t="s">
        <v>5</v>
      </c>
      <c r="D42" s="75">
        <v>2</v>
      </c>
      <c r="E42" s="75" t="s">
        <v>5</v>
      </c>
      <c r="F42" s="77" t="s">
        <v>5</v>
      </c>
    </row>
    <row r="43" spans="1:6" s="76" customFormat="1" ht="15.95" customHeight="1" x14ac:dyDescent="0.25">
      <c r="A43" s="78" t="s">
        <v>171</v>
      </c>
      <c r="B43" s="75">
        <v>2</v>
      </c>
      <c r="C43" s="75" t="s">
        <v>5</v>
      </c>
      <c r="D43" s="75">
        <v>2</v>
      </c>
      <c r="E43" s="75" t="s">
        <v>5</v>
      </c>
      <c r="F43" s="77" t="s">
        <v>5</v>
      </c>
    </row>
    <row r="44" spans="1:6" s="76" customFormat="1" ht="15.95" customHeight="1" x14ac:dyDescent="0.25">
      <c r="A44" s="78" t="s">
        <v>172</v>
      </c>
      <c r="B44" s="75">
        <v>2</v>
      </c>
      <c r="C44" s="75" t="s">
        <v>5</v>
      </c>
      <c r="D44" s="75">
        <v>2</v>
      </c>
      <c r="E44" s="75" t="s">
        <v>5</v>
      </c>
      <c r="F44" s="77" t="s">
        <v>5</v>
      </c>
    </row>
    <row r="45" spans="1:6" s="76" customFormat="1" ht="15.95" customHeight="1" x14ac:dyDescent="0.25">
      <c r="A45" s="78" t="s">
        <v>173</v>
      </c>
      <c r="B45" s="75">
        <v>2</v>
      </c>
      <c r="C45" s="75" t="s">
        <v>5</v>
      </c>
      <c r="D45" s="75">
        <v>2</v>
      </c>
      <c r="E45" s="75" t="s">
        <v>5</v>
      </c>
      <c r="F45" s="77" t="s">
        <v>5</v>
      </c>
    </row>
    <row r="46" spans="1:6" s="76" customFormat="1" ht="15.95" customHeight="1" x14ac:dyDescent="0.25">
      <c r="A46" s="78" t="s">
        <v>174</v>
      </c>
      <c r="B46" s="75">
        <v>2</v>
      </c>
      <c r="C46" s="75" t="s">
        <v>5</v>
      </c>
      <c r="D46" s="75">
        <v>2</v>
      </c>
      <c r="E46" s="75" t="s">
        <v>5</v>
      </c>
      <c r="F46" s="77" t="s">
        <v>5</v>
      </c>
    </row>
    <row r="47" spans="1:6" s="76" customFormat="1" ht="15.95" customHeight="1" x14ac:dyDescent="0.25">
      <c r="A47" s="78" t="s">
        <v>284</v>
      </c>
      <c r="B47" s="75">
        <v>2</v>
      </c>
      <c r="C47" s="75">
        <v>2</v>
      </c>
      <c r="D47" s="75" t="s">
        <v>5</v>
      </c>
      <c r="E47" s="75" t="s">
        <v>5</v>
      </c>
      <c r="F47" s="77" t="s">
        <v>5</v>
      </c>
    </row>
    <row r="48" spans="1:6" s="76" customFormat="1" ht="15.95" customHeight="1" x14ac:dyDescent="0.25">
      <c r="A48" s="78" t="s">
        <v>179</v>
      </c>
      <c r="B48" s="75">
        <v>2</v>
      </c>
      <c r="C48" s="75">
        <v>1</v>
      </c>
      <c r="D48" s="75">
        <v>1</v>
      </c>
      <c r="E48" s="75" t="s">
        <v>5</v>
      </c>
      <c r="F48" s="77" t="s">
        <v>5</v>
      </c>
    </row>
    <row r="49" spans="1:6" s="76" customFormat="1" ht="15.95" customHeight="1" x14ac:dyDescent="0.25">
      <c r="A49" s="78" t="s">
        <v>180</v>
      </c>
      <c r="B49" s="75">
        <v>2</v>
      </c>
      <c r="C49" s="75" t="s">
        <v>5</v>
      </c>
      <c r="D49" s="75">
        <v>2</v>
      </c>
      <c r="E49" s="75" t="s">
        <v>5</v>
      </c>
      <c r="F49" s="77" t="s">
        <v>5</v>
      </c>
    </row>
    <row r="50" spans="1:6" s="76" customFormat="1" ht="15.95" customHeight="1" x14ac:dyDescent="0.25">
      <c r="A50" s="78" t="s">
        <v>97</v>
      </c>
      <c r="B50" s="75">
        <v>2</v>
      </c>
      <c r="C50" s="75" t="s">
        <v>5</v>
      </c>
      <c r="D50" s="75" t="s">
        <v>5</v>
      </c>
      <c r="E50" s="75">
        <v>2</v>
      </c>
      <c r="F50" s="77" t="s">
        <v>5</v>
      </c>
    </row>
    <row r="51" spans="1:6" s="76" customFormat="1" ht="15.95" customHeight="1" x14ac:dyDescent="0.25">
      <c r="A51" s="78" t="s">
        <v>183</v>
      </c>
      <c r="B51" s="75">
        <v>2</v>
      </c>
      <c r="C51" s="75">
        <v>1</v>
      </c>
      <c r="D51" s="75">
        <v>1</v>
      </c>
      <c r="E51" s="75" t="s">
        <v>5</v>
      </c>
      <c r="F51" s="77" t="s">
        <v>5</v>
      </c>
    </row>
    <row r="52" spans="1:6" s="76" customFormat="1" ht="15.95" customHeight="1" x14ac:dyDescent="0.25">
      <c r="A52" s="78" t="s">
        <v>290</v>
      </c>
      <c r="B52" s="75">
        <v>2</v>
      </c>
      <c r="C52" s="75">
        <v>2</v>
      </c>
      <c r="D52" s="75" t="s">
        <v>5</v>
      </c>
      <c r="E52" s="75" t="s">
        <v>5</v>
      </c>
      <c r="F52" s="77" t="s">
        <v>5</v>
      </c>
    </row>
    <row r="53" spans="1:6" s="76" customFormat="1" ht="15.95" customHeight="1" x14ac:dyDescent="0.25">
      <c r="A53" s="78" t="s">
        <v>291</v>
      </c>
      <c r="B53" s="75">
        <v>2</v>
      </c>
      <c r="C53" s="75">
        <v>2</v>
      </c>
      <c r="D53" s="75" t="s">
        <v>5</v>
      </c>
      <c r="E53" s="75" t="s">
        <v>5</v>
      </c>
      <c r="F53" s="77" t="s">
        <v>5</v>
      </c>
    </row>
    <row r="54" spans="1:6" s="76" customFormat="1" ht="15.95" customHeight="1" x14ac:dyDescent="0.25">
      <c r="A54" s="78" t="s">
        <v>238</v>
      </c>
      <c r="B54" s="75">
        <v>2</v>
      </c>
      <c r="C54" s="75" t="s">
        <v>5</v>
      </c>
      <c r="D54" s="75" t="s">
        <v>5</v>
      </c>
      <c r="E54" s="75">
        <v>2</v>
      </c>
      <c r="F54" s="77" t="s">
        <v>5</v>
      </c>
    </row>
    <row r="55" spans="1:6" s="76" customFormat="1" ht="15.95" customHeight="1" x14ac:dyDescent="0.25">
      <c r="A55" s="78" t="s">
        <v>294</v>
      </c>
      <c r="B55" s="75">
        <v>2</v>
      </c>
      <c r="C55" s="75">
        <v>2</v>
      </c>
      <c r="D55" s="75" t="s">
        <v>5</v>
      </c>
      <c r="E55" s="75" t="s">
        <v>5</v>
      </c>
      <c r="F55" s="77" t="s">
        <v>5</v>
      </c>
    </row>
    <row r="56" spans="1:6" s="76" customFormat="1" ht="15.95" customHeight="1" x14ac:dyDescent="0.25">
      <c r="A56" s="78" t="s">
        <v>191</v>
      </c>
      <c r="B56" s="75">
        <v>2</v>
      </c>
      <c r="C56" s="75" t="s">
        <v>5</v>
      </c>
      <c r="D56" s="75">
        <v>1</v>
      </c>
      <c r="E56" s="75">
        <v>1</v>
      </c>
      <c r="F56" s="77" t="s">
        <v>5</v>
      </c>
    </row>
    <row r="57" spans="1:6" s="76" customFormat="1" ht="15.95" customHeight="1" x14ac:dyDescent="0.25">
      <c r="A57" s="78" t="s">
        <v>134</v>
      </c>
      <c r="B57" s="75">
        <v>2</v>
      </c>
      <c r="C57" s="75">
        <v>1</v>
      </c>
      <c r="D57" s="75">
        <v>1</v>
      </c>
      <c r="E57" s="75" t="s">
        <v>5</v>
      </c>
      <c r="F57" s="77" t="s">
        <v>5</v>
      </c>
    </row>
    <row r="58" spans="1:6" s="76" customFormat="1" ht="15.95" customHeight="1" x14ac:dyDescent="0.25">
      <c r="A58" s="78" t="s">
        <v>192</v>
      </c>
      <c r="B58" s="75">
        <v>1</v>
      </c>
      <c r="C58" s="75" t="s">
        <v>5</v>
      </c>
      <c r="D58" s="75" t="s">
        <v>5</v>
      </c>
      <c r="E58" s="75">
        <v>1</v>
      </c>
      <c r="F58" s="77" t="s">
        <v>5</v>
      </c>
    </row>
    <row r="59" spans="1:6" s="76" customFormat="1" ht="15.95" customHeight="1" x14ac:dyDescent="0.25">
      <c r="A59" s="78" t="s">
        <v>193</v>
      </c>
      <c r="B59" s="75">
        <v>1</v>
      </c>
      <c r="C59" s="75" t="s">
        <v>5</v>
      </c>
      <c r="D59" s="75" t="s">
        <v>5</v>
      </c>
      <c r="E59" s="75">
        <v>1</v>
      </c>
      <c r="F59" s="77" t="s">
        <v>5</v>
      </c>
    </row>
    <row r="60" spans="1:6" s="76" customFormat="1" ht="15.95" customHeight="1" x14ac:dyDescent="0.25">
      <c r="A60" s="78" t="s">
        <v>194</v>
      </c>
      <c r="B60" s="75">
        <v>1</v>
      </c>
      <c r="C60" s="75" t="s">
        <v>5</v>
      </c>
      <c r="D60" s="75" t="s">
        <v>5</v>
      </c>
      <c r="E60" s="75">
        <v>1</v>
      </c>
      <c r="F60" s="77" t="s">
        <v>5</v>
      </c>
    </row>
    <row r="61" spans="1:6" s="76" customFormat="1" ht="15.95" customHeight="1" x14ac:dyDescent="0.25">
      <c r="A61" s="78" t="s">
        <v>87</v>
      </c>
      <c r="B61" s="75">
        <v>1</v>
      </c>
      <c r="C61" s="75" t="s">
        <v>5</v>
      </c>
      <c r="D61" s="75" t="s">
        <v>5</v>
      </c>
      <c r="E61" s="75">
        <v>1</v>
      </c>
      <c r="F61" s="77" t="s">
        <v>5</v>
      </c>
    </row>
    <row r="62" spans="1:6" s="76" customFormat="1" ht="15.95" customHeight="1" x14ac:dyDescent="0.25">
      <c r="A62" s="78" t="s">
        <v>88</v>
      </c>
      <c r="B62" s="75">
        <v>1</v>
      </c>
      <c r="C62" s="75" t="s">
        <v>5</v>
      </c>
      <c r="D62" s="75" t="s">
        <v>5</v>
      </c>
      <c r="E62" s="75">
        <v>1</v>
      </c>
      <c r="F62" s="77">
        <v>1</v>
      </c>
    </row>
    <row r="63" spans="1:6" s="76" customFormat="1" ht="15.95" customHeight="1" x14ac:dyDescent="0.25">
      <c r="A63" s="78" t="s">
        <v>246</v>
      </c>
      <c r="B63" s="75">
        <v>1</v>
      </c>
      <c r="C63" s="75">
        <v>1</v>
      </c>
      <c r="D63" s="75" t="s">
        <v>5</v>
      </c>
      <c r="E63" s="75" t="s">
        <v>5</v>
      </c>
      <c r="F63" s="77" t="s">
        <v>5</v>
      </c>
    </row>
    <row r="64" spans="1:6" s="76" customFormat="1" ht="15.95" customHeight="1" x14ac:dyDescent="0.25">
      <c r="A64" s="78" t="s">
        <v>68</v>
      </c>
      <c r="B64" s="75">
        <v>1</v>
      </c>
      <c r="C64" s="75" t="s">
        <v>5</v>
      </c>
      <c r="D64" s="75">
        <v>1</v>
      </c>
      <c r="E64" s="75" t="s">
        <v>5</v>
      </c>
      <c r="F64" s="77" t="s">
        <v>5</v>
      </c>
    </row>
    <row r="65" spans="1:6" s="76" customFormat="1" ht="15.95" customHeight="1" x14ac:dyDescent="0.25">
      <c r="A65" s="78" t="s">
        <v>195</v>
      </c>
      <c r="B65" s="75">
        <v>1</v>
      </c>
      <c r="C65" s="75" t="s">
        <v>5</v>
      </c>
      <c r="D65" s="75" t="s">
        <v>5</v>
      </c>
      <c r="E65" s="75">
        <v>1</v>
      </c>
      <c r="F65" s="77" t="s">
        <v>5</v>
      </c>
    </row>
    <row r="66" spans="1:6" s="76" customFormat="1" ht="15.95" customHeight="1" x14ac:dyDescent="0.25">
      <c r="A66" s="78" t="s">
        <v>116</v>
      </c>
      <c r="B66" s="75">
        <v>1</v>
      </c>
      <c r="C66" s="75">
        <v>1</v>
      </c>
      <c r="D66" s="75" t="s">
        <v>5</v>
      </c>
      <c r="E66" s="75" t="s">
        <v>5</v>
      </c>
      <c r="F66" s="77" t="s">
        <v>5</v>
      </c>
    </row>
    <row r="67" spans="1:6" s="76" customFormat="1" ht="15.95" customHeight="1" x14ac:dyDescent="0.25">
      <c r="A67" s="78" t="s">
        <v>247</v>
      </c>
      <c r="B67" s="75">
        <v>1</v>
      </c>
      <c r="C67" s="75">
        <v>1</v>
      </c>
      <c r="D67" s="75" t="s">
        <v>5</v>
      </c>
      <c r="E67" s="75" t="s">
        <v>5</v>
      </c>
      <c r="F67" s="77" t="s">
        <v>5</v>
      </c>
    </row>
    <row r="68" spans="1:6" s="76" customFormat="1" ht="15.95" customHeight="1" x14ac:dyDescent="0.25">
      <c r="A68" s="78" t="s">
        <v>89</v>
      </c>
      <c r="B68" s="75">
        <v>1</v>
      </c>
      <c r="C68" s="75" t="s">
        <v>5</v>
      </c>
      <c r="D68" s="75" t="s">
        <v>5</v>
      </c>
      <c r="E68" s="75">
        <v>1</v>
      </c>
      <c r="F68" s="77" t="s">
        <v>5</v>
      </c>
    </row>
    <row r="69" spans="1:6" s="76" customFormat="1" ht="15.95" customHeight="1" x14ac:dyDescent="0.25">
      <c r="A69" s="78" t="s">
        <v>196</v>
      </c>
      <c r="B69" s="75">
        <v>1</v>
      </c>
      <c r="C69" s="75" t="s">
        <v>5</v>
      </c>
      <c r="D69" s="75" t="s">
        <v>5</v>
      </c>
      <c r="E69" s="75">
        <v>1</v>
      </c>
      <c r="F69" s="77" t="s">
        <v>5</v>
      </c>
    </row>
    <row r="70" spans="1:6" s="76" customFormat="1" ht="15.95" customHeight="1" x14ac:dyDescent="0.25">
      <c r="A70" s="78" t="s">
        <v>248</v>
      </c>
      <c r="B70" s="75">
        <v>1</v>
      </c>
      <c r="C70" s="75">
        <v>1</v>
      </c>
      <c r="D70" s="75" t="s">
        <v>5</v>
      </c>
      <c r="E70" s="75" t="s">
        <v>5</v>
      </c>
      <c r="F70" s="77" t="s">
        <v>5</v>
      </c>
    </row>
    <row r="71" spans="1:6" s="76" customFormat="1" ht="15.95" customHeight="1" x14ac:dyDescent="0.25">
      <c r="A71" s="78" t="s">
        <v>249</v>
      </c>
      <c r="B71" s="75">
        <v>1</v>
      </c>
      <c r="C71" s="75">
        <v>1</v>
      </c>
      <c r="D71" s="75" t="s">
        <v>5</v>
      </c>
      <c r="E71" s="75" t="s">
        <v>5</v>
      </c>
      <c r="F71" s="77" t="s">
        <v>5</v>
      </c>
    </row>
    <row r="72" spans="1:6" s="76" customFormat="1" ht="15.95" customHeight="1" x14ac:dyDescent="0.25">
      <c r="A72" s="78" t="s">
        <v>250</v>
      </c>
      <c r="B72" s="75">
        <v>1</v>
      </c>
      <c r="C72" s="75">
        <v>1</v>
      </c>
      <c r="D72" s="75" t="s">
        <v>5</v>
      </c>
      <c r="E72" s="75" t="s">
        <v>5</v>
      </c>
      <c r="F72" s="77" t="s">
        <v>5</v>
      </c>
    </row>
    <row r="73" spans="1:6" s="76" customFormat="1" ht="15.95" customHeight="1" x14ac:dyDescent="0.25">
      <c r="A73" s="78" t="s">
        <v>150</v>
      </c>
      <c r="B73" s="75">
        <v>1</v>
      </c>
      <c r="C73" s="75" t="s">
        <v>5</v>
      </c>
      <c r="D73" s="75">
        <v>1</v>
      </c>
      <c r="E73" s="75" t="s">
        <v>5</v>
      </c>
      <c r="F73" s="77" t="s">
        <v>5</v>
      </c>
    </row>
    <row r="74" spans="1:6" s="76" customFormat="1" ht="15.95" customHeight="1" x14ac:dyDescent="0.25">
      <c r="A74" s="78" t="s">
        <v>151</v>
      </c>
      <c r="B74" s="75">
        <v>1</v>
      </c>
      <c r="C74" s="75" t="s">
        <v>5</v>
      </c>
      <c r="D74" s="75">
        <v>1</v>
      </c>
      <c r="E74" s="75" t="s">
        <v>5</v>
      </c>
      <c r="F74" s="77" t="s">
        <v>5</v>
      </c>
    </row>
    <row r="75" spans="1:6" s="76" customFormat="1" ht="15.95" customHeight="1" x14ac:dyDescent="0.25">
      <c r="A75" s="78" t="s">
        <v>66</v>
      </c>
      <c r="B75" s="75">
        <v>1</v>
      </c>
      <c r="C75" s="75">
        <v>1</v>
      </c>
      <c r="D75" s="75" t="s">
        <v>5</v>
      </c>
      <c r="E75" s="75" t="s">
        <v>5</v>
      </c>
      <c r="F75" s="77" t="s">
        <v>5</v>
      </c>
    </row>
    <row r="76" spans="1:6" s="76" customFormat="1" ht="15.95" customHeight="1" x14ac:dyDescent="0.25">
      <c r="A76" s="78" t="s">
        <v>252</v>
      </c>
      <c r="B76" s="75">
        <v>1</v>
      </c>
      <c r="C76" s="75">
        <v>1</v>
      </c>
      <c r="D76" s="75" t="s">
        <v>5</v>
      </c>
      <c r="E76" s="75" t="s">
        <v>5</v>
      </c>
      <c r="F76" s="77" t="s">
        <v>5</v>
      </c>
    </row>
    <row r="77" spans="1:6" s="76" customFormat="1" ht="15.95" customHeight="1" x14ac:dyDescent="0.25">
      <c r="A77" s="78" t="s">
        <v>153</v>
      </c>
      <c r="B77" s="75">
        <v>1</v>
      </c>
      <c r="C77" s="75" t="s">
        <v>5</v>
      </c>
      <c r="D77" s="75">
        <v>1</v>
      </c>
      <c r="E77" s="75" t="s">
        <v>5</v>
      </c>
      <c r="F77" s="77" t="s">
        <v>5</v>
      </c>
    </row>
    <row r="78" spans="1:6" s="76" customFormat="1" ht="15.95" customHeight="1" x14ac:dyDescent="0.25">
      <c r="A78" s="78" t="s">
        <v>198</v>
      </c>
      <c r="B78" s="75">
        <v>1</v>
      </c>
      <c r="C78" s="75" t="s">
        <v>5</v>
      </c>
      <c r="D78" s="75" t="s">
        <v>5</v>
      </c>
      <c r="E78" s="75">
        <v>1</v>
      </c>
      <c r="F78" s="77" t="s">
        <v>5</v>
      </c>
    </row>
    <row r="79" spans="1:6" s="76" customFormat="1" ht="15.95" customHeight="1" x14ac:dyDescent="0.25">
      <c r="A79" s="78" t="s">
        <v>90</v>
      </c>
      <c r="B79" s="75">
        <v>1</v>
      </c>
      <c r="C79" s="75" t="s">
        <v>5</v>
      </c>
      <c r="D79" s="75" t="s">
        <v>5</v>
      </c>
      <c r="E79" s="75">
        <v>1</v>
      </c>
      <c r="F79" s="77" t="s">
        <v>5</v>
      </c>
    </row>
    <row r="80" spans="1:6" s="76" customFormat="1" ht="15.95" customHeight="1" x14ac:dyDescent="0.25">
      <c r="A80" s="78" t="s">
        <v>154</v>
      </c>
      <c r="B80" s="75">
        <v>1</v>
      </c>
      <c r="C80" s="75" t="s">
        <v>5</v>
      </c>
      <c r="D80" s="75">
        <v>1</v>
      </c>
      <c r="E80" s="75" t="s">
        <v>5</v>
      </c>
      <c r="F80" s="77" t="s">
        <v>5</v>
      </c>
    </row>
    <row r="81" spans="1:6" s="76" customFormat="1" ht="15.95" customHeight="1" x14ac:dyDescent="0.25">
      <c r="A81" s="78" t="s">
        <v>91</v>
      </c>
      <c r="B81" s="75">
        <v>1</v>
      </c>
      <c r="C81" s="75" t="s">
        <v>5</v>
      </c>
      <c r="D81" s="75" t="s">
        <v>5</v>
      </c>
      <c r="E81" s="75">
        <v>1</v>
      </c>
      <c r="F81" s="77" t="s">
        <v>5</v>
      </c>
    </row>
    <row r="82" spans="1:6" s="76" customFormat="1" ht="15.95" customHeight="1" x14ac:dyDescent="0.25">
      <c r="A82" s="78" t="s">
        <v>155</v>
      </c>
      <c r="B82" s="75">
        <v>1</v>
      </c>
      <c r="C82" s="75" t="s">
        <v>5</v>
      </c>
      <c r="D82" s="75">
        <v>1</v>
      </c>
      <c r="E82" s="75" t="s">
        <v>5</v>
      </c>
      <c r="F82" s="77" t="s">
        <v>5</v>
      </c>
    </row>
    <row r="83" spans="1:6" s="76" customFormat="1" ht="15.95" customHeight="1" x14ac:dyDescent="0.25">
      <c r="A83" s="78" t="s">
        <v>157</v>
      </c>
      <c r="B83" s="75">
        <v>1</v>
      </c>
      <c r="C83" s="75" t="s">
        <v>5</v>
      </c>
      <c r="D83" s="75">
        <v>1</v>
      </c>
      <c r="E83" s="75" t="s">
        <v>5</v>
      </c>
      <c r="F83" s="77" t="s">
        <v>5</v>
      </c>
    </row>
    <row r="84" spans="1:6" s="76" customFormat="1" ht="15.95" customHeight="1" x14ac:dyDescent="0.25">
      <c r="A84" s="78" t="s">
        <v>200</v>
      </c>
      <c r="B84" s="75">
        <v>1</v>
      </c>
      <c r="C84" s="75" t="s">
        <v>5</v>
      </c>
      <c r="D84" s="75" t="s">
        <v>5</v>
      </c>
      <c r="E84" s="75">
        <v>1</v>
      </c>
      <c r="F84" s="77" t="s">
        <v>5</v>
      </c>
    </row>
    <row r="85" spans="1:6" s="76" customFormat="1" ht="15.95" customHeight="1" x14ac:dyDescent="0.25">
      <c r="A85" s="78" t="s">
        <v>201</v>
      </c>
      <c r="B85" s="75">
        <v>1</v>
      </c>
      <c r="C85" s="75" t="s">
        <v>5</v>
      </c>
      <c r="D85" s="75" t="s">
        <v>5</v>
      </c>
      <c r="E85" s="75">
        <v>1</v>
      </c>
      <c r="F85" s="77" t="s">
        <v>5</v>
      </c>
    </row>
    <row r="86" spans="1:6" s="76" customFormat="1" ht="15.95" customHeight="1" x14ac:dyDescent="0.25">
      <c r="A86" s="78" t="s">
        <v>202</v>
      </c>
      <c r="B86" s="75">
        <v>1</v>
      </c>
      <c r="C86" s="75" t="s">
        <v>5</v>
      </c>
      <c r="D86" s="75" t="s">
        <v>5</v>
      </c>
      <c r="E86" s="75">
        <v>1</v>
      </c>
      <c r="F86" s="77" t="s">
        <v>5</v>
      </c>
    </row>
    <row r="87" spans="1:6" s="76" customFormat="1" ht="15.95" customHeight="1" x14ac:dyDescent="0.25">
      <c r="A87" s="78" t="s">
        <v>158</v>
      </c>
      <c r="B87" s="75">
        <v>1</v>
      </c>
      <c r="C87" s="75" t="s">
        <v>5</v>
      </c>
      <c r="D87" s="75">
        <v>1</v>
      </c>
      <c r="E87" s="75" t="s">
        <v>5</v>
      </c>
      <c r="F87" s="77" t="s">
        <v>5</v>
      </c>
    </row>
    <row r="88" spans="1:6" s="76" customFormat="1" ht="15.95" customHeight="1" x14ac:dyDescent="0.25">
      <c r="A88" s="78" t="s">
        <v>159</v>
      </c>
      <c r="B88" s="75">
        <v>1</v>
      </c>
      <c r="C88" s="75" t="s">
        <v>5</v>
      </c>
      <c r="D88" s="75">
        <v>1</v>
      </c>
      <c r="E88" s="75" t="s">
        <v>5</v>
      </c>
      <c r="F88" s="77" t="s">
        <v>5</v>
      </c>
    </row>
    <row r="89" spans="1:6" s="76" customFormat="1" ht="15.95" customHeight="1" x14ac:dyDescent="0.25">
      <c r="A89" s="78" t="s">
        <v>203</v>
      </c>
      <c r="B89" s="75">
        <v>1</v>
      </c>
      <c r="C89" s="75" t="s">
        <v>5</v>
      </c>
      <c r="D89" s="75" t="s">
        <v>5</v>
      </c>
      <c r="E89" s="75">
        <v>1</v>
      </c>
      <c r="F89" s="77" t="s">
        <v>5</v>
      </c>
    </row>
    <row r="90" spans="1:6" s="76" customFormat="1" ht="15.95" customHeight="1" x14ac:dyDescent="0.25">
      <c r="A90" s="78" t="s">
        <v>254</v>
      </c>
      <c r="B90" s="75">
        <v>1</v>
      </c>
      <c r="C90" s="75">
        <v>1</v>
      </c>
      <c r="D90" s="75" t="s">
        <v>5</v>
      </c>
      <c r="E90" s="75" t="s">
        <v>5</v>
      </c>
      <c r="F90" s="77" t="s">
        <v>5</v>
      </c>
    </row>
    <row r="91" spans="1:6" s="76" customFormat="1" ht="15.95" customHeight="1" x14ac:dyDescent="0.25">
      <c r="A91" s="78" t="s">
        <v>92</v>
      </c>
      <c r="B91" s="75">
        <v>1</v>
      </c>
      <c r="C91" s="75" t="s">
        <v>5</v>
      </c>
      <c r="D91" s="75" t="s">
        <v>5</v>
      </c>
      <c r="E91" s="75">
        <v>1</v>
      </c>
      <c r="F91" s="77" t="s">
        <v>5</v>
      </c>
    </row>
    <row r="92" spans="1:6" s="76" customFormat="1" ht="15.95" customHeight="1" x14ac:dyDescent="0.25">
      <c r="A92" s="78" t="s">
        <v>160</v>
      </c>
      <c r="B92" s="75">
        <v>1</v>
      </c>
      <c r="C92" s="75" t="s">
        <v>5</v>
      </c>
      <c r="D92" s="75">
        <v>1</v>
      </c>
      <c r="E92" s="75" t="s">
        <v>5</v>
      </c>
      <c r="F92" s="77" t="s">
        <v>5</v>
      </c>
    </row>
    <row r="93" spans="1:6" s="76" customFormat="1" ht="15.95" customHeight="1" x14ac:dyDescent="0.25">
      <c r="A93" s="78" t="s">
        <v>117</v>
      </c>
      <c r="B93" s="75">
        <v>1</v>
      </c>
      <c r="C93" s="75">
        <v>1</v>
      </c>
      <c r="D93" s="75" t="s">
        <v>5</v>
      </c>
      <c r="E93" s="75" t="s">
        <v>5</v>
      </c>
      <c r="F93" s="77" t="s">
        <v>5</v>
      </c>
    </row>
    <row r="94" spans="1:6" s="76" customFormat="1" ht="15.95" customHeight="1" x14ac:dyDescent="0.25">
      <c r="A94" s="78" t="s">
        <v>106</v>
      </c>
      <c r="B94" s="75">
        <v>1</v>
      </c>
      <c r="C94" s="75" t="s">
        <v>5</v>
      </c>
      <c r="D94" s="75">
        <v>1</v>
      </c>
      <c r="E94" s="75" t="s">
        <v>5</v>
      </c>
      <c r="F94" s="77" t="s">
        <v>5</v>
      </c>
    </row>
    <row r="95" spans="1:6" s="76" customFormat="1" ht="15.95" customHeight="1" x14ac:dyDescent="0.25">
      <c r="A95" s="78" t="s">
        <v>204</v>
      </c>
      <c r="B95" s="75">
        <v>1</v>
      </c>
      <c r="C95" s="75" t="s">
        <v>5</v>
      </c>
      <c r="D95" s="75" t="s">
        <v>5</v>
      </c>
      <c r="E95" s="75">
        <v>1</v>
      </c>
      <c r="F95" s="77" t="s">
        <v>5</v>
      </c>
    </row>
    <row r="96" spans="1:6" s="76" customFormat="1" ht="15.95" customHeight="1" x14ac:dyDescent="0.25">
      <c r="A96" s="78" t="s">
        <v>255</v>
      </c>
      <c r="B96" s="75">
        <v>1</v>
      </c>
      <c r="C96" s="75">
        <v>1</v>
      </c>
      <c r="D96" s="75" t="s">
        <v>5</v>
      </c>
      <c r="E96" s="75" t="s">
        <v>5</v>
      </c>
      <c r="F96" s="77" t="s">
        <v>5</v>
      </c>
    </row>
    <row r="97" spans="1:6" s="76" customFormat="1" ht="15.95" customHeight="1" x14ac:dyDescent="0.25">
      <c r="A97" s="78" t="s">
        <v>256</v>
      </c>
      <c r="B97" s="75">
        <v>1</v>
      </c>
      <c r="C97" s="75">
        <v>1</v>
      </c>
      <c r="D97" s="75" t="s">
        <v>5</v>
      </c>
      <c r="E97" s="75" t="s">
        <v>5</v>
      </c>
      <c r="F97" s="77" t="s">
        <v>5</v>
      </c>
    </row>
    <row r="98" spans="1:6" s="76" customFormat="1" ht="15.95" customHeight="1" x14ac:dyDescent="0.25">
      <c r="A98" s="78" t="s">
        <v>205</v>
      </c>
      <c r="B98" s="75">
        <v>1</v>
      </c>
      <c r="C98" s="75" t="s">
        <v>5</v>
      </c>
      <c r="D98" s="75" t="s">
        <v>5</v>
      </c>
      <c r="E98" s="75">
        <v>1</v>
      </c>
      <c r="F98" s="77" t="s">
        <v>5</v>
      </c>
    </row>
    <row r="99" spans="1:6" s="76" customFormat="1" ht="15.95" customHeight="1" x14ac:dyDescent="0.25">
      <c r="A99" s="78" t="s">
        <v>206</v>
      </c>
      <c r="B99" s="75">
        <v>1</v>
      </c>
      <c r="C99" s="75" t="s">
        <v>5</v>
      </c>
      <c r="D99" s="75" t="s">
        <v>5</v>
      </c>
      <c r="E99" s="75">
        <v>1</v>
      </c>
      <c r="F99" s="77" t="s">
        <v>5</v>
      </c>
    </row>
    <row r="100" spans="1:6" s="76" customFormat="1" ht="15.95" customHeight="1" x14ac:dyDescent="0.25">
      <c r="A100" s="78" t="s">
        <v>257</v>
      </c>
      <c r="B100" s="75">
        <v>1</v>
      </c>
      <c r="C100" s="75">
        <v>1</v>
      </c>
      <c r="D100" s="75" t="s">
        <v>5</v>
      </c>
      <c r="E100" s="75" t="s">
        <v>5</v>
      </c>
      <c r="F100" s="77" t="s">
        <v>5</v>
      </c>
    </row>
    <row r="101" spans="1:6" s="76" customFormat="1" ht="15.95" customHeight="1" x14ac:dyDescent="0.25">
      <c r="A101" s="78" t="s">
        <v>258</v>
      </c>
      <c r="B101" s="75">
        <v>1</v>
      </c>
      <c r="C101" s="75">
        <v>1</v>
      </c>
      <c r="D101" s="75" t="s">
        <v>5</v>
      </c>
      <c r="E101" s="75" t="s">
        <v>5</v>
      </c>
      <c r="F101" s="77" t="s">
        <v>5</v>
      </c>
    </row>
    <row r="102" spans="1:6" s="76" customFormat="1" ht="15.95" customHeight="1" x14ac:dyDescent="0.25">
      <c r="A102" s="78" t="s">
        <v>207</v>
      </c>
      <c r="B102" s="75">
        <v>1</v>
      </c>
      <c r="C102" s="75" t="s">
        <v>5</v>
      </c>
      <c r="D102" s="75" t="s">
        <v>5</v>
      </c>
      <c r="E102" s="75">
        <v>1</v>
      </c>
      <c r="F102" s="77" t="s">
        <v>5</v>
      </c>
    </row>
    <row r="103" spans="1:6" s="76" customFormat="1" ht="15.95" customHeight="1" x14ac:dyDescent="0.25">
      <c r="A103" s="78" t="s">
        <v>208</v>
      </c>
      <c r="B103" s="75">
        <v>1</v>
      </c>
      <c r="C103" s="75" t="s">
        <v>5</v>
      </c>
      <c r="D103" s="75" t="s">
        <v>5</v>
      </c>
      <c r="E103" s="75">
        <v>1</v>
      </c>
      <c r="F103" s="77" t="s">
        <v>5</v>
      </c>
    </row>
    <row r="104" spans="1:6" s="76" customFormat="1" ht="15.95" customHeight="1" x14ac:dyDescent="0.25">
      <c r="A104" s="78" t="s">
        <v>209</v>
      </c>
      <c r="B104" s="75">
        <v>1</v>
      </c>
      <c r="C104" s="75" t="s">
        <v>5</v>
      </c>
      <c r="D104" s="75" t="s">
        <v>5</v>
      </c>
      <c r="E104" s="75">
        <v>1</v>
      </c>
      <c r="F104" s="77" t="s">
        <v>5</v>
      </c>
    </row>
    <row r="105" spans="1:6" s="76" customFormat="1" ht="15.95" customHeight="1" x14ac:dyDescent="0.25">
      <c r="A105" s="78" t="s">
        <v>118</v>
      </c>
      <c r="B105" s="75">
        <v>1</v>
      </c>
      <c r="C105" s="75">
        <v>1</v>
      </c>
      <c r="D105" s="75" t="s">
        <v>5</v>
      </c>
      <c r="E105" s="75" t="s">
        <v>5</v>
      </c>
      <c r="F105" s="77" t="s">
        <v>5</v>
      </c>
    </row>
    <row r="106" spans="1:6" s="76" customFormat="1" ht="15.95" customHeight="1" x14ac:dyDescent="0.25">
      <c r="A106" s="78" t="s">
        <v>259</v>
      </c>
      <c r="B106" s="75">
        <v>1</v>
      </c>
      <c r="C106" s="75">
        <v>1</v>
      </c>
      <c r="D106" s="75" t="s">
        <v>5</v>
      </c>
      <c r="E106" s="75" t="s">
        <v>5</v>
      </c>
      <c r="F106" s="77" t="s">
        <v>5</v>
      </c>
    </row>
    <row r="107" spans="1:6" s="76" customFormat="1" ht="15.95" customHeight="1" x14ac:dyDescent="0.25">
      <c r="A107" s="78" t="s">
        <v>260</v>
      </c>
      <c r="B107" s="75">
        <v>1</v>
      </c>
      <c r="C107" s="75">
        <v>1</v>
      </c>
      <c r="D107" s="75" t="s">
        <v>5</v>
      </c>
      <c r="E107" s="75" t="s">
        <v>5</v>
      </c>
      <c r="F107" s="77" t="s">
        <v>5</v>
      </c>
    </row>
    <row r="108" spans="1:6" s="76" customFormat="1" ht="15.95" customHeight="1" x14ac:dyDescent="0.25">
      <c r="A108" s="78" t="s">
        <v>74</v>
      </c>
      <c r="B108" s="75">
        <v>1</v>
      </c>
      <c r="C108" s="75" t="s">
        <v>5</v>
      </c>
      <c r="D108" s="75" t="s">
        <v>5</v>
      </c>
      <c r="E108" s="75">
        <v>1</v>
      </c>
      <c r="F108" s="77" t="s">
        <v>5</v>
      </c>
    </row>
    <row r="109" spans="1:6" s="76" customFormat="1" ht="15.95" customHeight="1" x14ac:dyDescent="0.25">
      <c r="A109" s="78" t="s">
        <v>210</v>
      </c>
      <c r="B109" s="75">
        <v>1</v>
      </c>
      <c r="C109" s="75" t="s">
        <v>5</v>
      </c>
      <c r="D109" s="75" t="s">
        <v>5</v>
      </c>
      <c r="E109" s="75">
        <v>1</v>
      </c>
      <c r="F109" s="77" t="s">
        <v>5</v>
      </c>
    </row>
    <row r="110" spans="1:6" s="76" customFormat="1" ht="15.95" customHeight="1" x14ac:dyDescent="0.25">
      <c r="A110" s="78" t="s">
        <v>261</v>
      </c>
      <c r="B110" s="75">
        <v>1</v>
      </c>
      <c r="C110" s="75">
        <v>1</v>
      </c>
      <c r="D110" s="75" t="s">
        <v>5</v>
      </c>
      <c r="E110" s="75" t="s">
        <v>5</v>
      </c>
      <c r="F110" s="77" t="s">
        <v>5</v>
      </c>
    </row>
    <row r="111" spans="1:6" s="76" customFormat="1" ht="15.95" customHeight="1" x14ac:dyDescent="0.25">
      <c r="A111" s="78" t="s">
        <v>107</v>
      </c>
      <c r="B111" s="75">
        <v>1</v>
      </c>
      <c r="C111" s="75" t="s">
        <v>5</v>
      </c>
      <c r="D111" s="75">
        <v>1</v>
      </c>
      <c r="E111" s="75" t="s">
        <v>5</v>
      </c>
      <c r="F111" s="77" t="s">
        <v>5</v>
      </c>
    </row>
    <row r="112" spans="1:6" s="76" customFormat="1" ht="15.95" customHeight="1" x14ac:dyDescent="0.25">
      <c r="A112" s="78" t="s">
        <v>93</v>
      </c>
      <c r="B112" s="75">
        <v>1</v>
      </c>
      <c r="C112" s="75" t="s">
        <v>5</v>
      </c>
      <c r="D112" s="75" t="s">
        <v>5</v>
      </c>
      <c r="E112" s="75">
        <v>1</v>
      </c>
      <c r="F112" s="77" t="s">
        <v>5</v>
      </c>
    </row>
    <row r="113" spans="1:6" s="76" customFormat="1" ht="15.95" customHeight="1" x14ac:dyDescent="0.25">
      <c r="A113" s="78" t="s">
        <v>161</v>
      </c>
      <c r="B113" s="75">
        <v>1</v>
      </c>
      <c r="C113" s="75" t="s">
        <v>5</v>
      </c>
      <c r="D113" s="75">
        <v>1</v>
      </c>
      <c r="E113" s="75" t="s">
        <v>5</v>
      </c>
      <c r="F113" s="77" t="s">
        <v>5</v>
      </c>
    </row>
    <row r="114" spans="1:6" s="76" customFormat="1" ht="15.95" customHeight="1" x14ac:dyDescent="0.25">
      <c r="A114" s="78" t="s">
        <v>262</v>
      </c>
      <c r="B114" s="75">
        <v>1</v>
      </c>
      <c r="C114" s="75">
        <v>1</v>
      </c>
      <c r="D114" s="75" t="s">
        <v>5</v>
      </c>
      <c r="E114" s="75" t="s">
        <v>5</v>
      </c>
      <c r="F114" s="77" t="s">
        <v>5</v>
      </c>
    </row>
    <row r="115" spans="1:6" s="76" customFormat="1" ht="15.95" customHeight="1" x14ac:dyDescent="0.25">
      <c r="A115" s="78" t="s">
        <v>163</v>
      </c>
      <c r="B115" s="75">
        <v>1</v>
      </c>
      <c r="C115" s="75" t="s">
        <v>5</v>
      </c>
      <c r="D115" s="75">
        <v>1</v>
      </c>
      <c r="E115" s="75" t="s">
        <v>5</v>
      </c>
      <c r="F115" s="77" t="s">
        <v>5</v>
      </c>
    </row>
    <row r="116" spans="1:6" s="76" customFormat="1" ht="15.95" customHeight="1" x14ac:dyDescent="0.25">
      <c r="A116" s="78" t="s">
        <v>263</v>
      </c>
      <c r="B116" s="75">
        <v>1</v>
      </c>
      <c r="C116" s="75">
        <v>1</v>
      </c>
      <c r="D116" s="75" t="s">
        <v>5</v>
      </c>
      <c r="E116" s="75" t="s">
        <v>5</v>
      </c>
      <c r="F116" s="77" t="s">
        <v>5</v>
      </c>
    </row>
    <row r="117" spans="1:6" s="76" customFormat="1" ht="15.95" customHeight="1" x14ac:dyDescent="0.25">
      <c r="A117" s="78" t="s">
        <v>211</v>
      </c>
      <c r="B117" s="75">
        <v>1</v>
      </c>
      <c r="C117" s="75" t="s">
        <v>5</v>
      </c>
      <c r="D117" s="75" t="s">
        <v>5</v>
      </c>
      <c r="E117" s="75">
        <v>1</v>
      </c>
      <c r="F117" s="77" t="s">
        <v>5</v>
      </c>
    </row>
    <row r="118" spans="1:6" s="76" customFormat="1" ht="15.95" customHeight="1" x14ac:dyDescent="0.25">
      <c r="A118" s="78" t="s">
        <v>304</v>
      </c>
      <c r="B118" s="75">
        <v>1</v>
      </c>
      <c r="C118" s="75">
        <v>1</v>
      </c>
      <c r="D118" s="75" t="s">
        <v>5</v>
      </c>
      <c r="E118" s="75" t="s">
        <v>5</v>
      </c>
      <c r="F118" s="77" t="s">
        <v>5</v>
      </c>
    </row>
    <row r="119" spans="1:6" s="76" customFormat="1" ht="15.95" customHeight="1" x14ac:dyDescent="0.25">
      <c r="A119" s="78" t="s">
        <v>212</v>
      </c>
      <c r="B119" s="75">
        <v>1</v>
      </c>
      <c r="C119" s="75" t="s">
        <v>5</v>
      </c>
      <c r="D119" s="75" t="s">
        <v>5</v>
      </c>
      <c r="E119" s="75">
        <v>1</v>
      </c>
      <c r="F119" s="77" t="s">
        <v>5</v>
      </c>
    </row>
    <row r="120" spans="1:6" s="76" customFormat="1" ht="15.95" customHeight="1" x14ac:dyDescent="0.25">
      <c r="A120" s="78" t="s">
        <v>213</v>
      </c>
      <c r="B120" s="75">
        <v>1</v>
      </c>
      <c r="C120" s="75" t="s">
        <v>5</v>
      </c>
      <c r="D120" s="75" t="s">
        <v>5</v>
      </c>
      <c r="E120" s="75">
        <v>1</v>
      </c>
      <c r="F120" s="77" t="s">
        <v>5</v>
      </c>
    </row>
    <row r="121" spans="1:6" s="76" customFormat="1" ht="15.95" customHeight="1" x14ac:dyDescent="0.25">
      <c r="A121" s="78" t="s">
        <v>81</v>
      </c>
      <c r="B121" s="75">
        <v>1</v>
      </c>
      <c r="C121" s="75" t="s">
        <v>5</v>
      </c>
      <c r="D121" s="75" t="s">
        <v>5</v>
      </c>
      <c r="E121" s="75">
        <v>1</v>
      </c>
      <c r="F121" s="77" t="s">
        <v>5</v>
      </c>
    </row>
    <row r="122" spans="1:6" s="76" customFormat="1" ht="15.95" customHeight="1" x14ac:dyDescent="0.25">
      <c r="A122" s="78" t="s">
        <v>69</v>
      </c>
      <c r="B122" s="75">
        <v>1</v>
      </c>
      <c r="C122" s="75">
        <v>1</v>
      </c>
      <c r="D122" s="75" t="s">
        <v>5</v>
      </c>
      <c r="E122" s="75" t="s">
        <v>5</v>
      </c>
      <c r="F122" s="77" t="s">
        <v>5</v>
      </c>
    </row>
    <row r="123" spans="1:6" s="76" customFormat="1" ht="15.95" customHeight="1" x14ac:dyDescent="0.25">
      <c r="A123" s="78" t="s">
        <v>264</v>
      </c>
      <c r="B123" s="75">
        <v>1</v>
      </c>
      <c r="C123" s="75">
        <v>1</v>
      </c>
      <c r="D123" s="75" t="s">
        <v>5</v>
      </c>
      <c r="E123" s="75" t="s">
        <v>5</v>
      </c>
      <c r="F123" s="77" t="s">
        <v>5</v>
      </c>
    </row>
    <row r="124" spans="1:6" s="76" customFormat="1" ht="15.95" customHeight="1" x14ac:dyDescent="0.25">
      <c r="A124" s="78" t="s">
        <v>215</v>
      </c>
      <c r="B124" s="75">
        <v>1</v>
      </c>
      <c r="C124" s="75" t="s">
        <v>5</v>
      </c>
      <c r="D124" s="75" t="s">
        <v>5</v>
      </c>
      <c r="E124" s="75">
        <v>1</v>
      </c>
      <c r="F124" s="77" t="s">
        <v>5</v>
      </c>
    </row>
    <row r="125" spans="1:6" s="76" customFormat="1" ht="15.95" customHeight="1" x14ac:dyDescent="0.25">
      <c r="A125" s="78" t="s">
        <v>265</v>
      </c>
      <c r="B125" s="75">
        <v>1</v>
      </c>
      <c r="C125" s="75">
        <v>1</v>
      </c>
      <c r="D125" s="75" t="s">
        <v>5</v>
      </c>
      <c r="E125" s="75" t="s">
        <v>5</v>
      </c>
      <c r="F125" s="77" t="s">
        <v>5</v>
      </c>
    </row>
    <row r="126" spans="1:6" s="76" customFormat="1" ht="15.95" customHeight="1" x14ac:dyDescent="0.25">
      <c r="A126" s="78" t="s">
        <v>266</v>
      </c>
      <c r="B126" s="75">
        <v>1</v>
      </c>
      <c r="C126" s="75">
        <v>1</v>
      </c>
      <c r="D126" s="75" t="s">
        <v>5</v>
      </c>
      <c r="E126" s="75" t="s">
        <v>5</v>
      </c>
      <c r="F126" s="77" t="s">
        <v>5</v>
      </c>
    </row>
    <row r="127" spans="1:6" s="76" customFormat="1" ht="15.95" customHeight="1" x14ac:dyDescent="0.25">
      <c r="A127" s="78" t="s">
        <v>119</v>
      </c>
      <c r="B127" s="75">
        <v>1</v>
      </c>
      <c r="C127" s="75">
        <v>1</v>
      </c>
      <c r="D127" s="75" t="s">
        <v>5</v>
      </c>
      <c r="E127" s="75" t="s">
        <v>5</v>
      </c>
      <c r="F127" s="77" t="s">
        <v>5</v>
      </c>
    </row>
    <row r="128" spans="1:6" s="76" customFormat="1" ht="15.95" customHeight="1" x14ac:dyDescent="0.25">
      <c r="A128" s="78" t="s">
        <v>267</v>
      </c>
      <c r="B128" s="75">
        <v>1</v>
      </c>
      <c r="C128" s="75">
        <v>1</v>
      </c>
      <c r="D128" s="75" t="s">
        <v>5</v>
      </c>
      <c r="E128" s="75" t="s">
        <v>5</v>
      </c>
      <c r="F128" s="77" t="s">
        <v>5</v>
      </c>
    </row>
    <row r="129" spans="1:6" s="76" customFormat="1" ht="15.95" customHeight="1" x14ac:dyDescent="0.25">
      <c r="A129" s="78" t="s">
        <v>268</v>
      </c>
      <c r="B129" s="75">
        <v>1</v>
      </c>
      <c r="C129" s="75">
        <v>1</v>
      </c>
      <c r="D129" s="75" t="s">
        <v>5</v>
      </c>
      <c r="E129" s="75" t="s">
        <v>5</v>
      </c>
      <c r="F129" s="77" t="s">
        <v>5</v>
      </c>
    </row>
    <row r="130" spans="1:6" s="76" customFormat="1" ht="15.95" customHeight="1" x14ac:dyDescent="0.25">
      <c r="A130" s="78" t="s">
        <v>269</v>
      </c>
      <c r="B130" s="75">
        <v>1</v>
      </c>
      <c r="C130" s="75">
        <v>1</v>
      </c>
      <c r="D130" s="75" t="s">
        <v>5</v>
      </c>
      <c r="E130" s="75" t="s">
        <v>5</v>
      </c>
      <c r="F130" s="77" t="s">
        <v>5</v>
      </c>
    </row>
    <row r="131" spans="1:6" s="76" customFormat="1" ht="15.95" customHeight="1" x14ac:dyDescent="0.25">
      <c r="A131" s="78" t="s">
        <v>165</v>
      </c>
      <c r="B131" s="75">
        <v>1</v>
      </c>
      <c r="C131" s="75" t="s">
        <v>5</v>
      </c>
      <c r="D131" s="75">
        <v>1</v>
      </c>
      <c r="E131" s="75" t="s">
        <v>5</v>
      </c>
      <c r="F131" s="77" t="s">
        <v>5</v>
      </c>
    </row>
    <row r="132" spans="1:6" s="76" customFormat="1" ht="15.95" customHeight="1" x14ac:dyDescent="0.25">
      <c r="A132" s="78" t="s">
        <v>216</v>
      </c>
      <c r="B132" s="75">
        <v>1</v>
      </c>
      <c r="C132" s="75" t="s">
        <v>5</v>
      </c>
      <c r="D132" s="75" t="s">
        <v>5</v>
      </c>
      <c r="E132" s="75">
        <v>1</v>
      </c>
      <c r="F132" s="77" t="s">
        <v>5</v>
      </c>
    </row>
    <row r="133" spans="1:6" s="76" customFormat="1" ht="15.95" customHeight="1" x14ac:dyDescent="0.25">
      <c r="A133" s="78" t="s">
        <v>120</v>
      </c>
      <c r="B133" s="75">
        <v>1</v>
      </c>
      <c r="C133" s="75">
        <v>1</v>
      </c>
      <c r="D133" s="75" t="s">
        <v>5</v>
      </c>
      <c r="E133" s="75" t="s">
        <v>5</v>
      </c>
      <c r="F133" s="77" t="s">
        <v>5</v>
      </c>
    </row>
    <row r="134" spans="1:6" s="76" customFormat="1" ht="15.95" customHeight="1" x14ac:dyDescent="0.25">
      <c r="A134" s="78" t="s">
        <v>303</v>
      </c>
      <c r="B134" s="75">
        <v>1</v>
      </c>
      <c r="C134" s="75" t="s">
        <v>5</v>
      </c>
      <c r="D134" s="75" t="s">
        <v>5</v>
      </c>
      <c r="E134" s="75">
        <v>1</v>
      </c>
      <c r="F134" s="77" t="s">
        <v>5</v>
      </c>
    </row>
    <row r="135" spans="1:6" s="76" customFormat="1" ht="15.95" customHeight="1" x14ac:dyDescent="0.25">
      <c r="A135" s="78" t="s">
        <v>70</v>
      </c>
      <c r="B135" s="75">
        <v>1</v>
      </c>
      <c r="C135" s="75" t="s">
        <v>5</v>
      </c>
      <c r="D135" s="75">
        <v>1</v>
      </c>
      <c r="E135" s="75" t="s">
        <v>5</v>
      </c>
      <c r="F135" s="77" t="s">
        <v>5</v>
      </c>
    </row>
    <row r="136" spans="1:6" s="76" customFormat="1" ht="15.95" customHeight="1" x14ac:dyDescent="0.25">
      <c r="A136" s="78" t="s">
        <v>166</v>
      </c>
      <c r="B136" s="75">
        <v>1</v>
      </c>
      <c r="C136" s="75" t="s">
        <v>5</v>
      </c>
      <c r="D136" s="75">
        <v>1</v>
      </c>
      <c r="E136" s="75" t="s">
        <v>5</v>
      </c>
      <c r="F136" s="77" t="s">
        <v>5</v>
      </c>
    </row>
    <row r="137" spans="1:6" s="76" customFormat="1" ht="15.95" customHeight="1" x14ac:dyDescent="0.25">
      <c r="A137" s="78" t="s">
        <v>270</v>
      </c>
      <c r="B137" s="75">
        <v>1</v>
      </c>
      <c r="C137" s="75">
        <v>1</v>
      </c>
      <c r="D137" s="75" t="s">
        <v>5</v>
      </c>
      <c r="E137" s="75" t="s">
        <v>5</v>
      </c>
      <c r="F137" s="77" t="s">
        <v>5</v>
      </c>
    </row>
    <row r="138" spans="1:6" s="76" customFormat="1" ht="15.95" customHeight="1" x14ac:dyDescent="0.25">
      <c r="A138" s="78" t="s">
        <v>217</v>
      </c>
      <c r="B138" s="75">
        <v>1</v>
      </c>
      <c r="C138" s="75" t="s">
        <v>5</v>
      </c>
      <c r="D138" s="75" t="s">
        <v>5</v>
      </c>
      <c r="E138" s="75">
        <v>1</v>
      </c>
      <c r="F138" s="77" t="s">
        <v>5</v>
      </c>
    </row>
    <row r="139" spans="1:6" s="76" customFormat="1" ht="15.95" customHeight="1" x14ac:dyDescent="0.25">
      <c r="A139" s="78" t="s">
        <v>121</v>
      </c>
      <c r="B139" s="75">
        <v>1</v>
      </c>
      <c r="C139" s="75">
        <v>1</v>
      </c>
      <c r="D139" s="75" t="s">
        <v>5</v>
      </c>
      <c r="E139" s="75" t="s">
        <v>5</v>
      </c>
      <c r="F139" s="77" t="s">
        <v>5</v>
      </c>
    </row>
    <row r="140" spans="1:6" s="76" customFormat="1" ht="15.95" customHeight="1" x14ac:dyDescent="0.25">
      <c r="A140" s="78" t="s">
        <v>218</v>
      </c>
      <c r="B140" s="75">
        <v>1</v>
      </c>
      <c r="C140" s="75" t="s">
        <v>5</v>
      </c>
      <c r="D140" s="75" t="s">
        <v>5</v>
      </c>
      <c r="E140" s="75">
        <v>1</v>
      </c>
      <c r="F140" s="77" t="s">
        <v>5</v>
      </c>
    </row>
    <row r="141" spans="1:6" s="76" customFormat="1" ht="15.95" customHeight="1" x14ac:dyDescent="0.25">
      <c r="A141" s="78" t="s">
        <v>219</v>
      </c>
      <c r="B141" s="75">
        <v>1</v>
      </c>
      <c r="C141" s="75" t="s">
        <v>5</v>
      </c>
      <c r="D141" s="75" t="s">
        <v>5</v>
      </c>
      <c r="E141" s="75">
        <v>1</v>
      </c>
      <c r="F141" s="77" t="s">
        <v>5</v>
      </c>
    </row>
    <row r="142" spans="1:6" s="76" customFormat="1" ht="15.95" customHeight="1" x14ac:dyDescent="0.25">
      <c r="A142" s="78" t="s">
        <v>122</v>
      </c>
      <c r="B142" s="75">
        <v>1</v>
      </c>
      <c r="C142" s="75">
        <v>1</v>
      </c>
      <c r="D142" s="75" t="s">
        <v>5</v>
      </c>
      <c r="E142" s="75" t="s">
        <v>5</v>
      </c>
      <c r="F142" s="77" t="s">
        <v>5</v>
      </c>
    </row>
    <row r="143" spans="1:6" s="76" customFormat="1" ht="15.95" customHeight="1" x14ac:dyDescent="0.25">
      <c r="A143" s="78" t="s">
        <v>271</v>
      </c>
      <c r="B143" s="75">
        <v>1</v>
      </c>
      <c r="C143" s="75">
        <v>1</v>
      </c>
      <c r="D143" s="75" t="s">
        <v>5</v>
      </c>
      <c r="E143" s="75" t="s">
        <v>5</v>
      </c>
      <c r="F143" s="77" t="s">
        <v>5</v>
      </c>
    </row>
    <row r="144" spans="1:6" s="76" customFormat="1" ht="15.95" customHeight="1" x14ac:dyDescent="0.25">
      <c r="A144" s="78" t="s">
        <v>123</v>
      </c>
      <c r="B144" s="75">
        <v>1</v>
      </c>
      <c r="C144" s="75">
        <v>1</v>
      </c>
      <c r="D144" s="75" t="s">
        <v>5</v>
      </c>
      <c r="E144" s="75" t="s">
        <v>5</v>
      </c>
      <c r="F144" s="77" t="s">
        <v>5</v>
      </c>
    </row>
    <row r="145" spans="1:6" s="76" customFormat="1" ht="15.95" customHeight="1" x14ac:dyDescent="0.25">
      <c r="A145" s="78" t="s">
        <v>124</v>
      </c>
      <c r="B145" s="75">
        <v>1</v>
      </c>
      <c r="C145" s="75">
        <v>1</v>
      </c>
      <c r="D145" s="75" t="s">
        <v>5</v>
      </c>
      <c r="E145" s="75" t="s">
        <v>5</v>
      </c>
      <c r="F145" s="77" t="s">
        <v>5</v>
      </c>
    </row>
    <row r="146" spans="1:6" s="76" customFormat="1" ht="15.95" customHeight="1" x14ac:dyDescent="0.25">
      <c r="A146" s="78" t="s">
        <v>168</v>
      </c>
      <c r="B146" s="75">
        <v>1</v>
      </c>
      <c r="C146" s="75" t="s">
        <v>5</v>
      </c>
      <c r="D146" s="75">
        <v>1</v>
      </c>
      <c r="E146" s="75" t="s">
        <v>5</v>
      </c>
      <c r="F146" s="77" t="s">
        <v>5</v>
      </c>
    </row>
    <row r="147" spans="1:6" s="76" customFormat="1" ht="15.95" customHeight="1" x14ac:dyDescent="0.25">
      <c r="A147" s="78" t="s">
        <v>220</v>
      </c>
      <c r="B147" s="75">
        <v>1</v>
      </c>
      <c r="C147" s="75" t="s">
        <v>5</v>
      </c>
      <c r="D147" s="75" t="s">
        <v>5</v>
      </c>
      <c r="E147" s="75">
        <v>1</v>
      </c>
      <c r="F147" s="77" t="s">
        <v>5</v>
      </c>
    </row>
    <row r="148" spans="1:6" s="76" customFormat="1" ht="15.95" customHeight="1" x14ac:dyDescent="0.25">
      <c r="A148" s="78" t="s">
        <v>273</v>
      </c>
      <c r="B148" s="75">
        <v>1</v>
      </c>
      <c r="C148" s="75">
        <v>1</v>
      </c>
      <c r="D148" s="75" t="s">
        <v>5</v>
      </c>
      <c r="E148" s="75" t="s">
        <v>5</v>
      </c>
      <c r="F148" s="77" t="s">
        <v>5</v>
      </c>
    </row>
    <row r="149" spans="1:6" s="76" customFormat="1" ht="15.95" customHeight="1" x14ac:dyDescent="0.25">
      <c r="A149" s="78" t="s">
        <v>110</v>
      </c>
      <c r="B149" s="75">
        <v>1</v>
      </c>
      <c r="C149" s="75" t="s">
        <v>5</v>
      </c>
      <c r="D149" s="75">
        <v>1</v>
      </c>
      <c r="E149" s="75" t="s">
        <v>5</v>
      </c>
      <c r="F149" s="77" t="s">
        <v>5</v>
      </c>
    </row>
    <row r="150" spans="1:6" s="76" customFormat="1" ht="15.95" customHeight="1" x14ac:dyDescent="0.25">
      <c r="A150" s="78" t="s">
        <v>169</v>
      </c>
      <c r="B150" s="75">
        <v>1</v>
      </c>
      <c r="C150" s="75" t="s">
        <v>5</v>
      </c>
      <c r="D150" s="75">
        <v>1</v>
      </c>
      <c r="E150" s="75" t="s">
        <v>5</v>
      </c>
      <c r="F150" s="77" t="s">
        <v>5</v>
      </c>
    </row>
    <row r="151" spans="1:6" s="76" customFormat="1" ht="15.95" customHeight="1" x14ac:dyDescent="0.25">
      <c r="A151" s="78" t="s">
        <v>94</v>
      </c>
      <c r="B151" s="75">
        <v>1</v>
      </c>
      <c r="C151" s="75" t="s">
        <v>5</v>
      </c>
      <c r="D151" s="75" t="s">
        <v>5</v>
      </c>
      <c r="E151" s="75">
        <v>1</v>
      </c>
      <c r="F151" s="77" t="s">
        <v>5</v>
      </c>
    </row>
    <row r="152" spans="1:6" s="76" customFormat="1" ht="15.95" customHeight="1" x14ac:dyDescent="0.25">
      <c r="A152" s="78" t="s">
        <v>274</v>
      </c>
      <c r="B152" s="75">
        <v>1</v>
      </c>
      <c r="C152" s="75">
        <v>1</v>
      </c>
      <c r="D152" s="75" t="s">
        <v>5</v>
      </c>
      <c r="E152" s="75" t="s">
        <v>5</v>
      </c>
      <c r="F152" s="77" t="s">
        <v>5</v>
      </c>
    </row>
    <row r="153" spans="1:6" s="76" customFormat="1" ht="15.95" customHeight="1" x14ac:dyDescent="0.25">
      <c r="A153" s="78" t="s">
        <v>275</v>
      </c>
      <c r="B153" s="75">
        <v>1</v>
      </c>
      <c r="C153" s="75">
        <v>1</v>
      </c>
      <c r="D153" s="75" t="s">
        <v>5</v>
      </c>
      <c r="E153" s="75" t="s">
        <v>5</v>
      </c>
      <c r="F153" s="77" t="s">
        <v>5</v>
      </c>
    </row>
    <row r="154" spans="1:6" s="76" customFormat="1" ht="15.95" customHeight="1" x14ac:dyDescent="0.25">
      <c r="A154" s="78" t="s">
        <v>276</v>
      </c>
      <c r="B154" s="75">
        <v>1</v>
      </c>
      <c r="C154" s="75">
        <v>1</v>
      </c>
      <c r="D154" s="75" t="s">
        <v>5</v>
      </c>
      <c r="E154" s="75" t="s">
        <v>5</v>
      </c>
      <c r="F154" s="77" t="s">
        <v>5</v>
      </c>
    </row>
    <row r="155" spans="1:6" s="76" customFormat="1" ht="15.95" customHeight="1" x14ac:dyDescent="0.25">
      <c r="A155" s="78" t="s">
        <v>95</v>
      </c>
      <c r="B155" s="75">
        <v>1</v>
      </c>
      <c r="C155" s="75" t="s">
        <v>5</v>
      </c>
      <c r="D155" s="75" t="s">
        <v>5</v>
      </c>
      <c r="E155" s="75">
        <v>1</v>
      </c>
      <c r="F155" s="77" t="s">
        <v>5</v>
      </c>
    </row>
    <row r="156" spans="1:6" s="76" customFormat="1" ht="15.95" customHeight="1" x14ac:dyDescent="0.25">
      <c r="A156" s="78" t="s">
        <v>221</v>
      </c>
      <c r="B156" s="75">
        <v>1</v>
      </c>
      <c r="C156" s="75" t="s">
        <v>5</v>
      </c>
      <c r="D156" s="75" t="s">
        <v>5</v>
      </c>
      <c r="E156" s="75">
        <v>1</v>
      </c>
      <c r="F156" s="77" t="s">
        <v>5</v>
      </c>
    </row>
    <row r="157" spans="1:6" s="76" customFormat="1" ht="15.95" customHeight="1" x14ac:dyDescent="0.25">
      <c r="A157" s="78" t="s">
        <v>277</v>
      </c>
      <c r="B157" s="75">
        <v>1</v>
      </c>
      <c r="C157" s="75">
        <v>1</v>
      </c>
      <c r="D157" s="75" t="s">
        <v>5</v>
      </c>
      <c r="E157" s="75" t="s">
        <v>5</v>
      </c>
      <c r="F157" s="77" t="s">
        <v>5</v>
      </c>
    </row>
    <row r="158" spans="1:6" s="76" customFormat="1" ht="15.95" customHeight="1" x14ac:dyDescent="0.25">
      <c r="A158" s="78" t="s">
        <v>222</v>
      </c>
      <c r="B158" s="75">
        <v>1</v>
      </c>
      <c r="C158" s="75" t="s">
        <v>5</v>
      </c>
      <c r="D158" s="75" t="s">
        <v>5</v>
      </c>
      <c r="E158" s="75">
        <v>1</v>
      </c>
      <c r="F158" s="77" t="s">
        <v>5</v>
      </c>
    </row>
    <row r="159" spans="1:6" s="76" customFormat="1" ht="15.95" customHeight="1" x14ac:dyDescent="0.25">
      <c r="A159" s="78" t="s">
        <v>278</v>
      </c>
      <c r="B159" s="75">
        <v>1</v>
      </c>
      <c r="C159" s="75">
        <v>1</v>
      </c>
      <c r="D159" s="75" t="s">
        <v>5</v>
      </c>
      <c r="E159" s="75" t="s">
        <v>5</v>
      </c>
      <c r="F159" s="77" t="s">
        <v>5</v>
      </c>
    </row>
    <row r="160" spans="1:6" s="76" customFormat="1" ht="15.95" customHeight="1" x14ac:dyDescent="0.25">
      <c r="A160" s="78" t="s">
        <v>279</v>
      </c>
      <c r="B160" s="75">
        <v>1</v>
      </c>
      <c r="C160" s="75">
        <v>1</v>
      </c>
      <c r="D160" s="75" t="s">
        <v>5</v>
      </c>
      <c r="E160" s="75" t="s">
        <v>5</v>
      </c>
      <c r="F160" s="77" t="s">
        <v>5</v>
      </c>
    </row>
    <row r="161" spans="1:6" s="76" customFormat="1" ht="15.95" customHeight="1" x14ac:dyDescent="0.25">
      <c r="A161" s="78" t="s">
        <v>281</v>
      </c>
      <c r="B161" s="75">
        <v>1</v>
      </c>
      <c r="C161" s="75">
        <v>1</v>
      </c>
      <c r="D161" s="75" t="s">
        <v>5</v>
      </c>
      <c r="E161" s="75" t="s">
        <v>5</v>
      </c>
      <c r="F161" s="77" t="s">
        <v>5</v>
      </c>
    </row>
    <row r="162" spans="1:6" s="76" customFormat="1" ht="15.95" customHeight="1" x14ac:dyDescent="0.25">
      <c r="A162" s="78" t="s">
        <v>223</v>
      </c>
      <c r="B162" s="75">
        <v>1</v>
      </c>
      <c r="C162" s="75" t="s">
        <v>5</v>
      </c>
      <c r="D162" s="75" t="s">
        <v>5</v>
      </c>
      <c r="E162" s="75">
        <v>1</v>
      </c>
      <c r="F162" s="77" t="s">
        <v>5</v>
      </c>
    </row>
    <row r="163" spans="1:6" s="76" customFormat="1" ht="15.95" customHeight="1" x14ac:dyDescent="0.25">
      <c r="A163" s="78" t="s">
        <v>224</v>
      </c>
      <c r="B163" s="75">
        <v>1</v>
      </c>
      <c r="C163" s="75" t="s">
        <v>5</v>
      </c>
      <c r="D163" s="75" t="s">
        <v>5</v>
      </c>
      <c r="E163" s="75">
        <v>1</v>
      </c>
      <c r="F163" s="77" t="s">
        <v>5</v>
      </c>
    </row>
    <row r="164" spans="1:6" s="76" customFormat="1" ht="15.95" customHeight="1" x14ac:dyDescent="0.25">
      <c r="A164" s="78" t="s">
        <v>125</v>
      </c>
      <c r="B164" s="75">
        <v>1</v>
      </c>
      <c r="C164" s="75">
        <v>1</v>
      </c>
      <c r="D164" s="75" t="s">
        <v>5</v>
      </c>
      <c r="E164" s="75" t="s">
        <v>5</v>
      </c>
      <c r="F164" s="77" t="s">
        <v>5</v>
      </c>
    </row>
    <row r="165" spans="1:6" s="76" customFormat="1" ht="15.95" customHeight="1" x14ac:dyDescent="0.25">
      <c r="A165" s="78" t="s">
        <v>282</v>
      </c>
      <c r="B165" s="75">
        <v>1</v>
      </c>
      <c r="C165" s="75">
        <v>1</v>
      </c>
      <c r="D165" s="75" t="s">
        <v>5</v>
      </c>
      <c r="E165" s="75" t="s">
        <v>5</v>
      </c>
      <c r="F165" s="77" t="s">
        <v>5</v>
      </c>
    </row>
    <row r="166" spans="1:6" s="76" customFormat="1" ht="15.95" customHeight="1" x14ac:dyDescent="0.25">
      <c r="A166" s="78" t="s">
        <v>225</v>
      </c>
      <c r="B166" s="75">
        <v>1</v>
      </c>
      <c r="C166" s="75" t="s">
        <v>5</v>
      </c>
      <c r="D166" s="75" t="s">
        <v>5</v>
      </c>
      <c r="E166" s="75">
        <v>1</v>
      </c>
      <c r="F166" s="77" t="s">
        <v>5</v>
      </c>
    </row>
    <row r="167" spans="1:6" s="76" customFormat="1" ht="15.95" customHeight="1" x14ac:dyDescent="0.25">
      <c r="A167" s="78" t="s">
        <v>226</v>
      </c>
      <c r="B167" s="75">
        <v>1</v>
      </c>
      <c r="C167" s="75" t="s">
        <v>5</v>
      </c>
      <c r="D167" s="75" t="s">
        <v>5</v>
      </c>
      <c r="E167" s="75">
        <v>1</v>
      </c>
      <c r="F167" s="77" t="s">
        <v>5</v>
      </c>
    </row>
    <row r="168" spans="1:6" s="76" customFormat="1" ht="15.95" customHeight="1" x14ac:dyDescent="0.25">
      <c r="A168" s="78" t="s">
        <v>75</v>
      </c>
      <c r="B168" s="75">
        <v>1</v>
      </c>
      <c r="C168" s="75" t="s">
        <v>5</v>
      </c>
      <c r="D168" s="75" t="s">
        <v>5</v>
      </c>
      <c r="E168" s="75">
        <v>1</v>
      </c>
      <c r="F168" s="77" t="s">
        <v>5</v>
      </c>
    </row>
    <row r="169" spans="1:6" s="76" customFormat="1" ht="15.95" customHeight="1" x14ac:dyDescent="0.25">
      <c r="A169" s="78" t="s">
        <v>227</v>
      </c>
      <c r="B169" s="75">
        <v>1</v>
      </c>
      <c r="C169" s="75" t="s">
        <v>5</v>
      </c>
      <c r="D169" s="75" t="s">
        <v>5</v>
      </c>
      <c r="E169" s="75">
        <v>1</v>
      </c>
      <c r="F169" s="77" t="s">
        <v>5</v>
      </c>
    </row>
    <row r="170" spans="1:6" s="76" customFormat="1" ht="15.95" customHeight="1" x14ac:dyDescent="0.25">
      <c r="A170" s="78" t="s">
        <v>283</v>
      </c>
      <c r="B170" s="75">
        <v>1</v>
      </c>
      <c r="C170" s="75">
        <v>1</v>
      </c>
      <c r="D170" s="75" t="s">
        <v>5</v>
      </c>
      <c r="E170" s="75" t="s">
        <v>5</v>
      </c>
      <c r="F170" s="77" t="s">
        <v>5</v>
      </c>
    </row>
    <row r="171" spans="1:6" s="76" customFormat="1" ht="15.95" customHeight="1" x14ac:dyDescent="0.25">
      <c r="A171" s="78" t="s">
        <v>126</v>
      </c>
      <c r="B171" s="75">
        <v>1</v>
      </c>
      <c r="C171" s="75">
        <v>1</v>
      </c>
      <c r="D171" s="75" t="s">
        <v>5</v>
      </c>
      <c r="E171" s="75" t="s">
        <v>5</v>
      </c>
      <c r="F171" s="77" t="s">
        <v>5</v>
      </c>
    </row>
    <row r="172" spans="1:6" s="76" customFormat="1" ht="15.95" customHeight="1" x14ac:dyDescent="0.25">
      <c r="A172" s="78" t="s">
        <v>96</v>
      </c>
      <c r="B172" s="75">
        <v>1</v>
      </c>
      <c r="C172" s="75" t="s">
        <v>5</v>
      </c>
      <c r="D172" s="75" t="s">
        <v>5</v>
      </c>
      <c r="E172" s="75">
        <v>1</v>
      </c>
      <c r="F172" s="77" t="s">
        <v>5</v>
      </c>
    </row>
    <row r="173" spans="1:6" s="76" customFormat="1" ht="15.95" customHeight="1" x14ac:dyDescent="0.25">
      <c r="A173" s="78" t="s">
        <v>228</v>
      </c>
      <c r="B173" s="75">
        <v>1</v>
      </c>
      <c r="C173" s="75" t="s">
        <v>5</v>
      </c>
      <c r="D173" s="75" t="s">
        <v>5</v>
      </c>
      <c r="E173" s="75">
        <v>1</v>
      </c>
      <c r="F173" s="77" t="s">
        <v>5</v>
      </c>
    </row>
    <row r="174" spans="1:6" s="76" customFormat="1" ht="15.95" customHeight="1" x14ac:dyDescent="0.25">
      <c r="A174" s="78" t="s">
        <v>285</v>
      </c>
      <c r="B174" s="75">
        <v>1</v>
      </c>
      <c r="C174" s="75">
        <v>1</v>
      </c>
      <c r="D174" s="75" t="s">
        <v>5</v>
      </c>
      <c r="E174" s="75" t="s">
        <v>5</v>
      </c>
      <c r="F174" s="77" t="s">
        <v>5</v>
      </c>
    </row>
    <row r="175" spans="1:6" s="76" customFormat="1" ht="15.95" customHeight="1" x14ac:dyDescent="0.25">
      <c r="A175" s="78" t="s">
        <v>229</v>
      </c>
      <c r="B175" s="75">
        <v>1</v>
      </c>
      <c r="C175" s="75" t="s">
        <v>5</v>
      </c>
      <c r="D175" s="75" t="s">
        <v>5</v>
      </c>
      <c r="E175" s="75">
        <v>1</v>
      </c>
      <c r="F175" s="77" t="s">
        <v>5</v>
      </c>
    </row>
    <row r="176" spans="1:6" s="76" customFormat="1" ht="15.95" customHeight="1" x14ac:dyDescent="0.25">
      <c r="A176" s="78" t="s">
        <v>111</v>
      </c>
      <c r="B176" s="75">
        <v>1</v>
      </c>
      <c r="C176" s="75">
        <v>1</v>
      </c>
      <c r="D176" s="75" t="s">
        <v>5</v>
      </c>
      <c r="E176" s="75" t="s">
        <v>5</v>
      </c>
      <c r="F176" s="77" t="s">
        <v>5</v>
      </c>
    </row>
    <row r="177" spans="1:6" s="76" customFormat="1" ht="15.95" customHeight="1" x14ac:dyDescent="0.25">
      <c r="A177" s="78" t="s">
        <v>178</v>
      </c>
      <c r="B177" s="75">
        <v>1</v>
      </c>
      <c r="C177" s="75" t="s">
        <v>5</v>
      </c>
      <c r="D177" s="75">
        <v>1</v>
      </c>
      <c r="E177" s="75" t="s">
        <v>5</v>
      </c>
      <c r="F177" s="77" t="s">
        <v>5</v>
      </c>
    </row>
    <row r="178" spans="1:6" s="76" customFormat="1" ht="15.95" customHeight="1" x14ac:dyDescent="0.25">
      <c r="A178" s="78" t="s">
        <v>286</v>
      </c>
      <c r="B178" s="75">
        <v>1</v>
      </c>
      <c r="C178" s="75">
        <v>1</v>
      </c>
      <c r="D178" s="75" t="s">
        <v>5</v>
      </c>
      <c r="E178" s="75" t="s">
        <v>5</v>
      </c>
      <c r="F178" s="77" t="s">
        <v>5</v>
      </c>
    </row>
    <row r="179" spans="1:6" s="76" customFormat="1" ht="15.95" customHeight="1" x14ac:dyDescent="0.25">
      <c r="A179" s="78" t="s">
        <v>181</v>
      </c>
      <c r="B179" s="75">
        <v>1</v>
      </c>
      <c r="C179" s="75" t="s">
        <v>5</v>
      </c>
      <c r="D179" s="75">
        <v>1</v>
      </c>
      <c r="E179" s="75" t="s">
        <v>5</v>
      </c>
      <c r="F179" s="77" t="s">
        <v>5</v>
      </c>
    </row>
    <row r="180" spans="1:6" s="76" customFormat="1" ht="15.95" customHeight="1" x14ac:dyDescent="0.25">
      <c r="A180" s="78" t="s">
        <v>182</v>
      </c>
      <c r="B180" s="75">
        <v>1</v>
      </c>
      <c r="C180" s="75" t="s">
        <v>5</v>
      </c>
      <c r="D180" s="75">
        <v>1</v>
      </c>
      <c r="E180" s="75" t="s">
        <v>5</v>
      </c>
      <c r="F180" s="77" t="s">
        <v>5</v>
      </c>
    </row>
    <row r="181" spans="1:6" s="76" customFormat="1" ht="15.95" customHeight="1" x14ac:dyDescent="0.25">
      <c r="A181" s="78" t="s">
        <v>127</v>
      </c>
      <c r="B181" s="75">
        <v>1</v>
      </c>
      <c r="C181" s="75">
        <v>1</v>
      </c>
      <c r="D181" s="75" t="s">
        <v>5</v>
      </c>
      <c r="E181" s="75" t="s">
        <v>5</v>
      </c>
      <c r="F181" s="77" t="s">
        <v>5</v>
      </c>
    </row>
    <row r="182" spans="1:6" s="76" customFormat="1" ht="15.95" customHeight="1" x14ac:dyDescent="0.25">
      <c r="A182" s="78" t="s">
        <v>98</v>
      </c>
      <c r="B182" s="75">
        <v>1</v>
      </c>
      <c r="C182" s="75" t="s">
        <v>5</v>
      </c>
      <c r="D182" s="75" t="s">
        <v>5</v>
      </c>
      <c r="E182" s="75">
        <v>1</v>
      </c>
      <c r="F182" s="77" t="s">
        <v>5</v>
      </c>
    </row>
    <row r="183" spans="1:6" s="76" customFormat="1" ht="15.95" customHeight="1" x14ac:dyDescent="0.25">
      <c r="A183" s="78" t="s">
        <v>76</v>
      </c>
      <c r="B183" s="75">
        <v>1</v>
      </c>
      <c r="C183" s="75">
        <v>1</v>
      </c>
      <c r="D183" s="75" t="s">
        <v>5</v>
      </c>
      <c r="E183" s="75" t="s">
        <v>5</v>
      </c>
      <c r="F183" s="77" t="s">
        <v>5</v>
      </c>
    </row>
    <row r="184" spans="1:6" s="76" customFormat="1" ht="15.95" customHeight="1" x14ac:dyDescent="0.25">
      <c r="A184" s="78" t="s">
        <v>287</v>
      </c>
      <c r="B184" s="75">
        <v>1</v>
      </c>
      <c r="C184" s="75">
        <v>1</v>
      </c>
      <c r="D184" s="75" t="s">
        <v>5</v>
      </c>
      <c r="E184" s="75" t="s">
        <v>5</v>
      </c>
      <c r="F184" s="77" t="s">
        <v>5</v>
      </c>
    </row>
    <row r="185" spans="1:6" s="76" customFormat="1" ht="15.95" customHeight="1" x14ac:dyDescent="0.25">
      <c r="A185" s="78" t="s">
        <v>288</v>
      </c>
      <c r="B185" s="75">
        <v>1</v>
      </c>
      <c r="C185" s="75">
        <v>1</v>
      </c>
      <c r="D185" s="75" t="s">
        <v>5</v>
      </c>
      <c r="E185" s="75" t="s">
        <v>5</v>
      </c>
      <c r="F185" s="77" t="s">
        <v>5</v>
      </c>
    </row>
    <row r="186" spans="1:6" s="76" customFormat="1" ht="15.95" customHeight="1" x14ac:dyDescent="0.25">
      <c r="A186" s="78" t="s">
        <v>230</v>
      </c>
      <c r="B186" s="75">
        <v>1</v>
      </c>
      <c r="C186" s="75" t="s">
        <v>5</v>
      </c>
      <c r="D186" s="75" t="s">
        <v>5</v>
      </c>
      <c r="E186" s="75">
        <v>1</v>
      </c>
      <c r="F186" s="77" t="s">
        <v>5</v>
      </c>
    </row>
    <row r="187" spans="1:6" s="76" customFormat="1" ht="15.95" customHeight="1" x14ac:dyDescent="0.25">
      <c r="A187" s="78" t="s">
        <v>289</v>
      </c>
      <c r="B187" s="75">
        <v>1</v>
      </c>
      <c r="C187" s="75">
        <v>1</v>
      </c>
      <c r="D187" s="75" t="s">
        <v>5</v>
      </c>
      <c r="E187" s="75" t="s">
        <v>5</v>
      </c>
      <c r="F187" s="77" t="s">
        <v>5</v>
      </c>
    </row>
    <row r="188" spans="1:6" s="76" customFormat="1" ht="15.95" customHeight="1" x14ac:dyDescent="0.25">
      <c r="A188" s="78" t="s">
        <v>231</v>
      </c>
      <c r="B188" s="75">
        <v>1</v>
      </c>
      <c r="C188" s="75" t="s">
        <v>5</v>
      </c>
      <c r="D188" s="75" t="s">
        <v>5</v>
      </c>
      <c r="E188" s="75">
        <v>1</v>
      </c>
      <c r="F188" s="77" t="s">
        <v>5</v>
      </c>
    </row>
    <row r="189" spans="1:6" s="76" customFormat="1" ht="15.95" customHeight="1" x14ac:dyDescent="0.25">
      <c r="A189" s="78" t="s">
        <v>302</v>
      </c>
      <c r="B189" s="75">
        <v>1</v>
      </c>
      <c r="C189" s="75" t="s">
        <v>5</v>
      </c>
      <c r="D189" s="75">
        <v>1</v>
      </c>
      <c r="E189" s="75" t="s">
        <v>5</v>
      </c>
      <c r="F189" s="77" t="s">
        <v>5</v>
      </c>
    </row>
    <row r="190" spans="1:6" s="76" customFormat="1" ht="15.95" customHeight="1" x14ac:dyDescent="0.25">
      <c r="A190" s="78" t="s">
        <v>99</v>
      </c>
      <c r="B190" s="75">
        <v>1</v>
      </c>
      <c r="C190" s="75" t="s">
        <v>5</v>
      </c>
      <c r="D190" s="75" t="s">
        <v>5</v>
      </c>
      <c r="E190" s="75">
        <v>1</v>
      </c>
      <c r="F190" s="77" t="s">
        <v>5</v>
      </c>
    </row>
    <row r="191" spans="1:6" s="76" customFormat="1" ht="15.95" customHeight="1" x14ac:dyDescent="0.25">
      <c r="A191" s="78" t="s">
        <v>232</v>
      </c>
      <c r="B191" s="75">
        <v>1</v>
      </c>
      <c r="C191" s="75" t="s">
        <v>5</v>
      </c>
      <c r="D191" s="75" t="s">
        <v>5</v>
      </c>
      <c r="E191" s="75">
        <v>1</v>
      </c>
      <c r="F191" s="77" t="s">
        <v>5</v>
      </c>
    </row>
    <row r="192" spans="1:6" s="76" customFormat="1" ht="15.95" customHeight="1" x14ac:dyDescent="0.25">
      <c r="A192" s="78" t="s">
        <v>128</v>
      </c>
      <c r="B192" s="75">
        <v>1</v>
      </c>
      <c r="C192" s="75">
        <v>1</v>
      </c>
      <c r="D192" s="75" t="s">
        <v>5</v>
      </c>
      <c r="E192" s="75" t="s">
        <v>5</v>
      </c>
      <c r="F192" s="77" t="s">
        <v>5</v>
      </c>
    </row>
    <row r="193" spans="1:6" s="76" customFormat="1" ht="15.95" customHeight="1" x14ac:dyDescent="0.25">
      <c r="A193" s="78" t="s">
        <v>233</v>
      </c>
      <c r="B193" s="75">
        <v>1</v>
      </c>
      <c r="C193" s="75" t="s">
        <v>5</v>
      </c>
      <c r="D193" s="75" t="s">
        <v>5</v>
      </c>
      <c r="E193" s="75">
        <v>1</v>
      </c>
      <c r="F193" s="77" t="s">
        <v>5</v>
      </c>
    </row>
    <row r="194" spans="1:6" s="76" customFormat="1" ht="15.95" customHeight="1" x14ac:dyDescent="0.25">
      <c r="A194" s="78" t="s">
        <v>129</v>
      </c>
      <c r="B194" s="75">
        <v>1</v>
      </c>
      <c r="C194" s="75">
        <v>1</v>
      </c>
      <c r="D194" s="75" t="s">
        <v>5</v>
      </c>
      <c r="E194" s="75" t="s">
        <v>5</v>
      </c>
      <c r="F194" s="77" t="s">
        <v>5</v>
      </c>
    </row>
    <row r="195" spans="1:6" s="76" customFormat="1" ht="15.95" customHeight="1" x14ac:dyDescent="0.25">
      <c r="A195" s="78" t="s">
        <v>185</v>
      </c>
      <c r="B195" s="75">
        <v>1</v>
      </c>
      <c r="C195" s="75" t="s">
        <v>5</v>
      </c>
      <c r="D195" s="75">
        <v>1</v>
      </c>
      <c r="E195" s="75" t="s">
        <v>5</v>
      </c>
      <c r="F195" s="77" t="s">
        <v>5</v>
      </c>
    </row>
    <row r="196" spans="1:6" x14ac:dyDescent="0.3">
      <c r="A196" s="78" t="s">
        <v>130</v>
      </c>
      <c r="B196" s="75">
        <v>1</v>
      </c>
      <c r="C196" s="75">
        <v>1</v>
      </c>
      <c r="D196" s="75" t="s">
        <v>5</v>
      </c>
      <c r="E196" s="75" t="s">
        <v>5</v>
      </c>
      <c r="F196" s="77" t="s">
        <v>5</v>
      </c>
    </row>
    <row r="197" spans="1:6" x14ac:dyDescent="0.3">
      <c r="A197" s="78" t="s">
        <v>234</v>
      </c>
      <c r="B197" s="75">
        <v>1</v>
      </c>
      <c r="C197" s="75" t="s">
        <v>5</v>
      </c>
      <c r="D197" s="75" t="s">
        <v>5</v>
      </c>
      <c r="E197" s="75">
        <v>1</v>
      </c>
      <c r="F197" s="77" t="s">
        <v>5</v>
      </c>
    </row>
    <row r="198" spans="1:6" x14ac:dyDescent="0.3">
      <c r="A198" s="78" t="s">
        <v>292</v>
      </c>
      <c r="B198" s="75">
        <v>1</v>
      </c>
      <c r="C198" s="75">
        <v>1</v>
      </c>
      <c r="D198" s="75" t="s">
        <v>5</v>
      </c>
      <c r="E198" s="75" t="s">
        <v>5</v>
      </c>
      <c r="F198" s="77" t="s">
        <v>5</v>
      </c>
    </row>
    <row r="199" spans="1:6" x14ac:dyDescent="0.3">
      <c r="A199" s="78" t="s">
        <v>235</v>
      </c>
      <c r="B199" s="75">
        <v>1</v>
      </c>
      <c r="C199" s="75" t="s">
        <v>5</v>
      </c>
      <c r="D199" s="75" t="s">
        <v>5</v>
      </c>
      <c r="E199" s="75">
        <v>1</v>
      </c>
      <c r="F199" s="77" t="s">
        <v>5</v>
      </c>
    </row>
    <row r="200" spans="1:6" x14ac:dyDescent="0.3">
      <c r="A200" s="78" t="s">
        <v>186</v>
      </c>
      <c r="B200" s="75">
        <v>1</v>
      </c>
      <c r="C200" s="75" t="s">
        <v>5</v>
      </c>
      <c r="D200" s="75">
        <v>1</v>
      </c>
      <c r="E200" s="75" t="s">
        <v>5</v>
      </c>
      <c r="F200" s="77" t="s">
        <v>5</v>
      </c>
    </row>
    <row r="201" spans="1:6" x14ac:dyDescent="0.3">
      <c r="A201" s="78" t="s">
        <v>236</v>
      </c>
      <c r="B201" s="75">
        <v>1</v>
      </c>
      <c r="C201" s="75" t="s">
        <v>5</v>
      </c>
      <c r="D201" s="75" t="s">
        <v>5</v>
      </c>
      <c r="E201" s="75">
        <v>1</v>
      </c>
      <c r="F201" s="77" t="s">
        <v>5</v>
      </c>
    </row>
    <row r="202" spans="1:6" x14ac:dyDescent="0.3">
      <c r="A202" s="78" t="s">
        <v>112</v>
      </c>
      <c r="B202" s="75">
        <v>1</v>
      </c>
      <c r="C202" s="75" t="s">
        <v>5</v>
      </c>
      <c r="D202" s="75">
        <v>1</v>
      </c>
      <c r="E202" s="75" t="s">
        <v>5</v>
      </c>
      <c r="F202" s="77" t="s">
        <v>5</v>
      </c>
    </row>
    <row r="203" spans="1:6" x14ac:dyDescent="0.3">
      <c r="A203" s="78" t="s">
        <v>131</v>
      </c>
      <c r="B203" s="75">
        <v>1</v>
      </c>
      <c r="C203" s="75">
        <v>1</v>
      </c>
      <c r="D203" s="75" t="s">
        <v>5</v>
      </c>
      <c r="E203" s="75" t="s">
        <v>5</v>
      </c>
      <c r="F203" s="77" t="s">
        <v>5</v>
      </c>
    </row>
    <row r="204" spans="1:6" x14ac:dyDescent="0.3">
      <c r="A204" s="78" t="s">
        <v>293</v>
      </c>
      <c r="B204" s="75">
        <v>1</v>
      </c>
      <c r="C204" s="75">
        <v>1</v>
      </c>
      <c r="D204" s="75" t="s">
        <v>5</v>
      </c>
      <c r="E204" s="75" t="s">
        <v>5</v>
      </c>
      <c r="F204" s="77" t="s">
        <v>5</v>
      </c>
    </row>
    <row r="205" spans="1:6" x14ac:dyDescent="0.3">
      <c r="A205" s="78" t="s">
        <v>187</v>
      </c>
      <c r="B205" s="75">
        <v>1</v>
      </c>
      <c r="C205" s="75" t="s">
        <v>5</v>
      </c>
      <c r="D205" s="75">
        <v>1</v>
      </c>
      <c r="E205" s="75" t="s">
        <v>5</v>
      </c>
      <c r="F205" s="77" t="s">
        <v>5</v>
      </c>
    </row>
    <row r="206" spans="1:6" x14ac:dyDescent="0.3">
      <c r="A206" s="78" t="s">
        <v>237</v>
      </c>
      <c r="B206" s="75">
        <v>1</v>
      </c>
      <c r="C206" s="75" t="s">
        <v>5</v>
      </c>
      <c r="D206" s="75" t="s">
        <v>5</v>
      </c>
      <c r="E206" s="75">
        <v>1</v>
      </c>
      <c r="F206" s="77" t="s">
        <v>5</v>
      </c>
    </row>
    <row r="207" spans="1:6" x14ac:dyDescent="0.3">
      <c r="A207" s="78" t="s">
        <v>71</v>
      </c>
      <c r="B207" s="75">
        <v>1</v>
      </c>
      <c r="C207" s="75" t="s">
        <v>5</v>
      </c>
      <c r="D207" s="75" t="s">
        <v>5</v>
      </c>
      <c r="E207" s="75">
        <v>1</v>
      </c>
      <c r="F207" s="77" t="s">
        <v>5</v>
      </c>
    </row>
    <row r="208" spans="1:6" x14ac:dyDescent="0.3">
      <c r="A208" s="78" t="s">
        <v>100</v>
      </c>
      <c r="B208" s="75">
        <v>1</v>
      </c>
      <c r="C208" s="75" t="s">
        <v>5</v>
      </c>
      <c r="D208" s="75" t="s">
        <v>5</v>
      </c>
      <c r="E208" s="75">
        <v>1</v>
      </c>
      <c r="F208" s="77" t="s">
        <v>5</v>
      </c>
    </row>
    <row r="209" spans="1:6" x14ac:dyDescent="0.3">
      <c r="A209" s="78" t="s">
        <v>113</v>
      </c>
      <c r="B209" s="75">
        <v>1</v>
      </c>
      <c r="C209" s="75" t="s">
        <v>5</v>
      </c>
      <c r="D209" s="75">
        <v>1</v>
      </c>
      <c r="E209" s="75" t="s">
        <v>5</v>
      </c>
      <c r="F209" s="77" t="s">
        <v>5</v>
      </c>
    </row>
    <row r="210" spans="1:6" x14ac:dyDescent="0.3">
      <c r="A210" s="78" t="s">
        <v>101</v>
      </c>
      <c r="B210" s="75">
        <v>1</v>
      </c>
      <c r="C210" s="75" t="s">
        <v>5</v>
      </c>
      <c r="D210" s="75" t="s">
        <v>5</v>
      </c>
      <c r="E210" s="75">
        <v>1</v>
      </c>
      <c r="F210" s="77" t="s">
        <v>5</v>
      </c>
    </row>
    <row r="211" spans="1:6" x14ac:dyDescent="0.3">
      <c r="A211" s="78" t="s">
        <v>295</v>
      </c>
      <c r="B211" s="75">
        <v>1</v>
      </c>
      <c r="C211" s="75">
        <v>1</v>
      </c>
      <c r="D211" s="75" t="s">
        <v>5</v>
      </c>
      <c r="E211" s="75" t="s">
        <v>5</v>
      </c>
      <c r="F211" s="77" t="s">
        <v>5</v>
      </c>
    </row>
    <row r="212" spans="1:6" x14ac:dyDescent="0.3">
      <c r="A212" s="78" t="s">
        <v>240</v>
      </c>
      <c r="B212" s="75">
        <v>1</v>
      </c>
      <c r="C212" s="75" t="s">
        <v>5</v>
      </c>
      <c r="D212" s="75" t="s">
        <v>5</v>
      </c>
      <c r="E212" s="75">
        <v>1</v>
      </c>
      <c r="F212" s="77" t="s">
        <v>5</v>
      </c>
    </row>
    <row r="213" spans="1:6" x14ac:dyDescent="0.3">
      <c r="A213" s="78" t="s">
        <v>102</v>
      </c>
      <c r="B213" s="75">
        <v>1</v>
      </c>
      <c r="C213" s="75" t="s">
        <v>5</v>
      </c>
      <c r="D213" s="75" t="s">
        <v>5</v>
      </c>
      <c r="E213" s="75">
        <v>1</v>
      </c>
      <c r="F213" s="77" t="s">
        <v>5</v>
      </c>
    </row>
    <row r="214" spans="1:6" x14ac:dyDescent="0.3">
      <c r="A214" s="78" t="s">
        <v>241</v>
      </c>
      <c r="B214" s="75">
        <v>1</v>
      </c>
      <c r="C214" s="75" t="s">
        <v>5</v>
      </c>
      <c r="D214" s="75" t="s">
        <v>5</v>
      </c>
      <c r="E214" s="75">
        <v>1</v>
      </c>
      <c r="F214" s="77" t="s">
        <v>5</v>
      </c>
    </row>
    <row r="215" spans="1:6" x14ac:dyDescent="0.3">
      <c r="A215" s="78" t="s">
        <v>296</v>
      </c>
      <c r="B215" s="75">
        <v>1</v>
      </c>
      <c r="C215" s="75">
        <v>1</v>
      </c>
      <c r="D215" s="75" t="s">
        <v>5</v>
      </c>
      <c r="E215" s="75" t="s">
        <v>5</v>
      </c>
      <c r="F215" s="77" t="s">
        <v>5</v>
      </c>
    </row>
    <row r="216" spans="1:6" x14ac:dyDescent="0.3">
      <c r="A216" s="78" t="s">
        <v>188</v>
      </c>
      <c r="B216" s="75">
        <v>1</v>
      </c>
      <c r="C216" s="75" t="s">
        <v>5</v>
      </c>
      <c r="D216" s="75">
        <v>1</v>
      </c>
      <c r="E216" s="75" t="s">
        <v>5</v>
      </c>
      <c r="F216" s="77" t="s">
        <v>5</v>
      </c>
    </row>
    <row r="217" spans="1:6" x14ac:dyDescent="0.3">
      <c r="A217" s="78" t="s">
        <v>242</v>
      </c>
      <c r="B217" s="75">
        <v>1</v>
      </c>
      <c r="C217" s="75" t="s">
        <v>5</v>
      </c>
      <c r="D217" s="75" t="s">
        <v>5</v>
      </c>
      <c r="E217" s="75">
        <v>1</v>
      </c>
      <c r="F217" s="77" t="s">
        <v>5</v>
      </c>
    </row>
    <row r="218" spans="1:6" x14ac:dyDescent="0.3">
      <c r="A218" s="78" t="s">
        <v>243</v>
      </c>
      <c r="B218" s="75">
        <v>1</v>
      </c>
      <c r="C218" s="75" t="s">
        <v>5</v>
      </c>
      <c r="D218" s="75" t="s">
        <v>5</v>
      </c>
      <c r="E218" s="75">
        <v>1</v>
      </c>
      <c r="F218" s="77" t="s">
        <v>5</v>
      </c>
    </row>
    <row r="219" spans="1:6" x14ac:dyDescent="0.3">
      <c r="A219" s="78" t="s">
        <v>297</v>
      </c>
      <c r="B219" s="75">
        <v>1</v>
      </c>
      <c r="C219" s="75">
        <v>1</v>
      </c>
      <c r="D219" s="75" t="s">
        <v>5</v>
      </c>
      <c r="E219" s="75" t="s">
        <v>5</v>
      </c>
      <c r="F219" s="77" t="s">
        <v>5</v>
      </c>
    </row>
    <row r="220" spans="1:6" x14ac:dyDescent="0.3">
      <c r="A220" s="78" t="s">
        <v>103</v>
      </c>
      <c r="B220" s="75">
        <v>1</v>
      </c>
      <c r="C220" s="75" t="s">
        <v>5</v>
      </c>
      <c r="D220" s="75" t="s">
        <v>5</v>
      </c>
      <c r="E220" s="75" t="s">
        <v>5</v>
      </c>
      <c r="F220" s="77" t="s">
        <v>5</v>
      </c>
    </row>
    <row r="221" spans="1:6" x14ac:dyDescent="0.3">
      <c r="A221" s="78" t="s">
        <v>244</v>
      </c>
      <c r="B221" s="75">
        <v>1</v>
      </c>
      <c r="C221" s="75" t="s">
        <v>5</v>
      </c>
      <c r="D221" s="75" t="s">
        <v>5</v>
      </c>
      <c r="E221" s="75">
        <v>1</v>
      </c>
      <c r="F221" s="77" t="s">
        <v>5</v>
      </c>
    </row>
    <row r="222" spans="1:6" x14ac:dyDescent="0.3">
      <c r="A222" s="78" t="s">
        <v>132</v>
      </c>
      <c r="B222" s="75">
        <v>1</v>
      </c>
      <c r="C222" s="75">
        <v>1</v>
      </c>
      <c r="D222" s="75" t="s">
        <v>5</v>
      </c>
      <c r="E222" s="75" t="s">
        <v>5</v>
      </c>
      <c r="F222" s="77" t="s">
        <v>5</v>
      </c>
    </row>
    <row r="223" spans="1:6" x14ac:dyDescent="0.3">
      <c r="A223" s="78" t="s">
        <v>64</v>
      </c>
      <c r="B223" s="75">
        <v>1</v>
      </c>
      <c r="C223" s="75" t="s">
        <v>5</v>
      </c>
      <c r="D223" s="75">
        <v>1</v>
      </c>
      <c r="E223" s="75" t="s">
        <v>5</v>
      </c>
      <c r="F223" s="77" t="s">
        <v>5</v>
      </c>
    </row>
    <row r="224" spans="1:6" x14ac:dyDescent="0.3">
      <c r="A224" s="78" t="s">
        <v>245</v>
      </c>
      <c r="B224" s="75">
        <v>1</v>
      </c>
      <c r="C224" s="75" t="s">
        <v>5</v>
      </c>
      <c r="D224" s="75" t="s">
        <v>5</v>
      </c>
      <c r="E224" s="75">
        <v>1</v>
      </c>
      <c r="F224" s="77" t="s">
        <v>5</v>
      </c>
    </row>
    <row r="225" spans="1:6" x14ac:dyDescent="0.3">
      <c r="A225" s="78" t="s">
        <v>299</v>
      </c>
      <c r="B225" s="75">
        <v>1</v>
      </c>
      <c r="C225" s="75">
        <v>1</v>
      </c>
      <c r="D225" s="75" t="s">
        <v>5</v>
      </c>
      <c r="E225" s="75" t="s">
        <v>5</v>
      </c>
      <c r="F225" s="77" t="s">
        <v>5</v>
      </c>
    </row>
    <row r="226" spans="1:6" x14ac:dyDescent="0.3">
      <c r="A226" s="78" t="s">
        <v>114</v>
      </c>
      <c r="B226" s="75">
        <v>1</v>
      </c>
      <c r="C226" s="75" t="s">
        <v>5</v>
      </c>
      <c r="D226" s="75">
        <v>1</v>
      </c>
      <c r="E226" s="75" t="s">
        <v>5</v>
      </c>
      <c r="F226" s="77" t="s">
        <v>5</v>
      </c>
    </row>
    <row r="227" spans="1:6" x14ac:dyDescent="0.3">
      <c r="A227" s="78" t="s">
        <v>300</v>
      </c>
      <c r="B227" s="75">
        <v>1</v>
      </c>
      <c r="C227" s="75">
        <v>1</v>
      </c>
      <c r="D227" s="75" t="s">
        <v>5</v>
      </c>
      <c r="E227" s="75" t="s">
        <v>5</v>
      </c>
      <c r="F227" s="77" t="s">
        <v>5</v>
      </c>
    </row>
    <row r="228" spans="1:6" x14ac:dyDescent="0.3">
      <c r="A228" s="78" t="s">
        <v>133</v>
      </c>
      <c r="B228" s="75">
        <v>1</v>
      </c>
      <c r="C228" s="75">
        <v>1</v>
      </c>
      <c r="D228" s="75" t="s">
        <v>5</v>
      </c>
      <c r="E228" s="75" t="s">
        <v>5</v>
      </c>
      <c r="F228" s="77" t="s">
        <v>5</v>
      </c>
    </row>
    <row r="229" spans="1:6" x14ac:dyDescent="0.3">
      <c r="A229" s="79" t="s">
        <v>84</v>
      </c>
      <c r="B229" s="80">
        <v>225</v>
      </c>
      <c r="C229" s="80">
        <v>88</v>
      </c>
      <c r="D229" s="80">
        <v>67</v>
      </c>
      <c r="E229" s="80">
        <v>78</v>
      </c>
      <c r="F229" s="80">
        <v>1</v>
      </c>
    </row>
    <row r="230" spans="1:6" x14ac:dyDescent="0.3">
      <c r="A230" s="55" t="s">
        <v>144</v>
      </c>
    </row>
    <row r="231" spans="1:6" x14ac:dyDescent="0.3">
      <c r="A231" s="55" t="s">
        <v>360</v>
      </c>
    </row>
    <row r="232" spans="1:6" x14ac:dyDescent="0.3">
      <c r="A232" s="55" t="s">
        <v>359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2"/>
  <sheetViews>
    <sheetView workbookViewId="0">
      <selection activeCell="A22" sqref="A22"/>
    </sheetView>
  </sheetViews>
  <sheetFormatPr defaultRowHeight="14.25" x14ac:dyDescent="0.3"/>
  <cols>
    <col min="1" max="16384" width="9.140625" style="15"/>
  </cols>
  <sheetData>
    <row r="1" spans="1:1" s="2" customFormat="1" ht="17.100000000000001" customHeight="1" x14ac:dyDescent="0.25">
      <c r="A1" s="82" t="s">
        <v>358</v>
      </c>
    </row>
    <row r="22" spans="1:1" x14ac:dyDescent="0.3">
      <c r="A22" s="55" t="s">
        <v>141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Normal="100" workbookViewId="0">
      <selection activeCell="A24" sqref="A24"/>
    </sheetView>
  </sheetViews>
  <sheetFormatPr defaultRowHeight="14.25" x14ac:dyDescent="0.3"/>
  <cols>
    <col min="1" max="1" width="15.85546875" style="15" customWidth="1"/>
    <col min="2" max="16384" width="9.140625" style="15"/>
  </cols>
  <sheetData>
    <row r="1" spans="1:1" s="2" customFormat="1" ht="17.100000000000001" customHeight="1" x14ac:dyDescent="0.25">
      <c r="A1" s="108" t="s">
        <v>336</v>
      </c>
    </row>
    <row r="24" spans="1:3" x14ac:dyDescent="0.3">
      <c r="A24" s="55" t="s">
        <v>141</v>
      </c>
    </row>
    <row r="26" spans="1:3" x14ac:dyDescent="0.3">
      <c r="A26" s="109" t="s">
        <v>7</v>
      </c>
      <c r="B26" s="109" t="s">
        <v>6</v>
      </c>
      <c r="C26" s="109" t="s">
        <v>135</v>
      </c>
    </row>
    <row r="27" spans="1:3" x14ac:dyDescent="0.3">
      <c r="A27" s="110" t="s">
        <v>8</v>
      </c>
      <c r="B27" s="111">
        <v>2837545</v>
      </c>
      <c r="C27" s="112">
        <f>B27/$B$32</f>
        <v>0.56212151497616547</v>
      </c>
    </row>
    <row r="28" spans="1:3" x14ac:dyDescent="0.3">
      <c r="A28" s="110" t="s">
        <v>10</v>
      </c>
      <c r="B28" s="111">
        <v>829016</v>
      </c>
      <c r="C28" s="112">
        <f t="shared" ref="C28:C32" si="0">B28/$B$32</f>
        <v>0.16422919455355978</v>
      </c>
    </row>
    <row r="29" spans="1:3" x14ac:dyDescent="0.3">
      <c r="A29" s="110" t="s">
        <v>9</v>
      </c>
      <c r="B29" s="111">
        <v>807189</v>
      </c>
      <c r="C29" s="112">
        <f t="shared" si="0"/>
        <v>0.15990523623487768</v>
      </c>
    </row>
    <row r="30" spans="1:3" x14ac:dyDescent="0.3">
      <c r="A30" s="110" t="s">
        <v>11</v>
      </c>
      <c r="B30" s="111">
        <v>375682</v>
      </c>
      <c r="C30" s="112">
        <f t="shared" si="0"/>
        <v>7.4423113990888523E-2</v>
      </c>
    </row>
    <row r="31" spans="1:3" x14ac:dyDescent="0.3">
      <c r="A31" s="110" t="s">
        <v>12</v>
      </c>
      <c r="B31" s="111">
        <v>198489</v>
      </c>
      <c r="C31" s="112">
        <f t="shared" si="0"/>
        <v>3.9320940244508579E-2</v>
      </c>
    </row>
    <row r="32" spans="1:3" x14ac:dyDescent="0.3">
      <c r="A32" s="109" t="s">
        <v>84</v>
      </c>
      <c r="B32" s="113">
        <v>5047921</v>
      </c>
      <c r="C32" s="112">
        <f t="shared" si="0"/>
        <v>1</v>
      </c>
    </row>
  </sheetData>
  <sortState xmlns:xlrd2="http://schemas.microsoft.com/office/spreadsheetml/2017/richdata2" ref="A19:B23">
    <sortCondition descending="1" ref="B19:B23"/>
  </sortState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5"/>
  <sheetViews>
    <sheetView zoomScaleNormal="100" workbookViewId="0">
      <selection activeCell="C18" sqref="C18"/>
    </sheetView>
  </sheetViews>
  <sheetFormatPr defaultRowHeight="14.25" x14ac:dyDescent="0.3"/>
  <cols>
    <col min="1" max="1" width="14.7109375" style="15" customWidth="1"/>
    <col min="2" max="3" width="12.140625" style="15" customWidth="1"/>
    <col min="4" max="4" width="14.7109375" style="15" customWidth="1"/>
    <col min="5" max="12" width="12.140625" style="15" customWidth="1"/>
    <col min="13" max="17" width="12.7109375" style="15" customWidth="1"/>
    <col min="18" max="256" width="9.140625" style="15"/>
    <col min="257" max="257" width="19" style="15" customWidth="1"/>
    <col min="258" max="268" width="17.5703125" style="15" customWidth="1"/>
    <col min="269" max="273" width="12.7109375" style="15" customWidth="1"/>
    <col min="274" max="512" width="9.140625" style="15"/>
    <col min="513" max="513" width="19" style="15" customWidth="1"/>
    <col min="514" max="524" width="17.5703125" style="15" customWidth="1"/>
    <col min="525" max="529" width="12.7109375" style="15" customWidth="1"/>
    <col min="530" max="768" width="9.140625" style="15"/>
    <col min="769" max="769" width="19" style="15" customWidth="1"/>
    <col min="770" max="780" width="17.5703125" style="15" customWidth="1"/>
    <col min="781" max="785" width="12.7109375" style="15" customWidth="1"/>
    <col min="786" max="1024" width="9.140625" style="15"/>
    <col min="1025" max="1025" width="19" style="15" customWidth="1"/>
    <col min="1026" max="1036" width="17.5703125" style="15" customWidth="1"/>
    <col min="1037" max="1041" width="12.7109375" style="15" customWidth="1"/>
    <col min="1042" max="1280" width="9.140625" style="15"/>
    <col min="1281" max="1281" width="19" style="15" customWidth="1"/>
    <col min="1282" max="1292" width="17.5703125" style="15" customWidth="1"/>
    <col min="1293" max="1297" width="12.7109375" style="15" customWidth="1"/>
    <col min="1298" max="1536" width="9.140625" style="15"/>
    <col min="1537" max="1537" width="19" style="15" customWidth="1"/>
    <col min="1538" max="1548" width="17.5703125" style="15" customWidth="1"/>
    <col min="1549" max="1553" width="12.7109375" style="15" customWidth="1"/>
    <col min="1554" max="1792" width="9.140625" style="15"/>
    <col min="1793" max="1793" width="19" style="15" customWidth="1"/>
    <col min="1794" max="1804" width="17.5703125" style="15" customWidth="1"/>
    <col min="1805" max="1809" width="12.7109375" style="15" customWidth="1"/>
    <col min="1810" max="2048" width="9.140625" style="15"/>
    <col min="2049" max="2049" width="19" style="15" customWidth="1"/>
    <col min="2050" max="2060" width="17.5703125" style="15" customWidth="1"/>
    <col min="2061" max="2065" width="12.7109375" style="15" customWidth="1"/>
    <col min="2066" max="2304" width="9.140625" style="15"/>
    <col min="2305" max="2305" width="19" style="15" customWidth="1"/>
    <col min="2306" max="2316" width="17.5703125" style="15" customWidth="1"/>
    <col min="2317" max="2321" width="12.7109375" style="15" customWidth="1"/>
    <col min="2322" max="2560" width="9.140625" style="15"/>
    <col min="2561" max="2561" width="19" style="15" customWidth="1"/>
    <col min="2562" max="2572" width="17.5703125" style="15" customWidth="1"/>
    <col min="2573" max="2577" width="12.7109375" style="15" customWidth="1"/>
    <col min="2578" max="2816" width="9.140625" style="15"/>
    <col min="2817" max="2817" width="19" style="15" customWidth="1"/>
    <col min="2818" max="2828" width="17.5703125" style="15" customWidth="1"/>
    <col min="2829" max="2833" width="12.7109375" style="15" customWidth="1"/>
    <col min="2834" max="3072" width="9.140625" style="15"/>
    <col min="3073" max="3073" width="19" style="15" customWidth="1"/>
    <col min="3074" max="3084" width="17.5703125" style="15" customWidth="1"/>
    <col min="3085" max="3089" width="12.7109375" style="15" customWidth="1"/>
    <col min="3090" max="3328" width="9.140625" style="15"/>
    <col min="3329" max="3329" width="19" style="15" customWidth="1"/>
    <col min="3330" max="3340" width="17.5703125" style="15" customWidth="1"/>
    <col min="3341" max="3345" width="12.7109375" style="15" customWidth="1"/>
    <col min="3346" max="3584" width="9.140625" style="15"/>
    <col min="3585" max="3585" width="19" style="15" customWidth="1"/>
    <col min="3586" max="3596" width="17.5703125" style="15" customWidth="1"/>
    <col min="3597" max="3601" width="12.7109375" style="15" customWidth="1"/>
    <col min="3602" max="3840" width="9.140625" style="15"/>
    <col min="3841" max="3841" width="19" style="15" customWidth="1"/>
    <col min="3842" max="3852" width="17.5703125" style="15" customWidth="1"/>
    <col min="3853" max="3857" width="12.7109375" style="15" customWidth="1"/>
    <col min="3858" max="4096" width="9.140625" style="15"/>
    <col min="4097" max="4097" width="19" style="15" customWidth="1"/>
    <col min="4098" max="4108" width="17.5703125" style="15" customWidth="1"/>
    <col min="4109" max="4113" width="12.7109375" style="15" customWidth="1"/>
    <col min="4114" max="4352" width="9.140625" style="15"/>
    <col min="4353" max="4353" width="19" style="15" customWidth="1"/>
    <col min="4354" max="4364" width="17.5703125" style="15" customWidth="1"/>
    <col min="4365" max="4369" width="12.7109375" style="15" customWidth="1"/>
    <col min="4370" max="4608" width="9.140625" style="15"/>
    <col min="4609" max="4609" width="19" style="15" customWidth="1"/>
    <col min="4610" max="4620" width="17.5703125" style="15" customWidth="1"/>
    <col min="4621" max="4625" width="12.7109375" style="15" customWidth="1"/>
    <col min="4626" max="4864" width="9.140625" style="15"/>
    <col min="4865" max="4865" width="19" style="15" customWidth="1"/>
    <col min="4866" max="4876" width="17.5703125" style="15" customWidth="1"/>
    <col min="4877" max="4881" width="12.7109375" style="15" customWidth="1"/>
    <col min="4882" max="5120" width="9.140625" style="15"/>
    <col min="5121" max="5121" width="19" style="15" customWidth="1"/>
    <col min="5122" max="5132" width="17.5703125" style="15" customWidth="1"/>
    <col min="5133" max="5137" width="12.7109375" style="15" customWidth="1"/>
    <col min="5138" max="5376" width="9.140625" style="15"/>
    <col min="5377" max="5377" width="19" style="15" customWidth="1"/>
    <col min="5378" max="5388" width="17.5703125" style="15" customWidth="1"/>
    <col min="5389" max="5393" width="12.7109375" style="15" customWidth="1"/>
    <col min="5394" max="5632" width="9.140625" style="15"/>
    <col min="5633" max="5633" width="19" style="15" customWidth="1"/>
    <col min="5634" max="5644" width="17.5703125" style="15" customWidth="1"/>
    <col min="5645" max="5649" width="12.7109375" style="15" customWidth="1"/>
    <col min="5650" max="5888" width="9.140625" style="15"/>
    <col min="5889" max="5889" width="19" style="15" customWidth="1"/>
    <col min="5890" max="5900" width="17.5703125" style="15" customWidth="1"/>
    <col min="5901" max="5905" width="12.7109375" style="15" customWidth="1"/>
    <col min="5906" max="6144" width="9.140625" style="15"/>
    <col min="6145" max="6145" width="19" style="15" customWidth="1"/>
    <col min="6146" max="6156" width="17.5703125" style="15" customWidth="1"/>
    <col min="6157" max="6161" width="12.7109375" style="15" customWidth="1"/>
    <col min="6162" max="6400" width="9.140625" style="15"/>
    <col min="6401" max="6401" width="19" style="15" customWidth="1"/>
    <col min="6402" max="6412" width="17.5703125" style="15" customWidth="1"/>
    <col min="6413" max="6417" width="12.7109375" style="15" customWidth="1"/>
    <col min="6418" max="6656" width="9.140625" style="15"/>
    <col min="6657" max="6657" width="19" style="15" customWidth="1"/>
    <col min="6658" max="6668" width="17.5703125" style="15" customWidth="1"/>
    <col min="6669" max="6673" width="12.7109375" style="15" customWidth="1"/>
    <col min="6674" max="6912" width="9.140625" style="15"/>
    <col min="6913" max="6913" width="19" style="15" customWidth="1"/>
    <col min="6914" max="6924" width="17.5703125" style="15" customWidth="1"/>
    <col min="6925" max="6929" width="12.7109375" style="15" customWidth="1"/>
    <col min="6930" max="7168" width="9.140625" style="15"/>
    <col min="7169" max="7169" width="19" style="15" customWidth="1"/>
    <col min="7170" max="7180" width="17.5703125" style="15" customWidth="1"/>
    <col min="7181" max="7185" width="12.7109375" style="15" customWidth="1"/>
    <col min="7186" max="7424" width="9.140625" style="15"/>
    <col min="7425" max="7425" width="19" style="15" customWidth="1"/>
    <col min="7426" max="7436" width="17.5703125" style="15" customWidth="1"/>
    <col min="7437" max="7441" width="12.7109375" style="15" customWidth="1"/>
    <col min="7442" max="7680" width="9.140625" style="15"/>
    <col min="7681" max="7681" width="19" style="15" customWidth="1"/>
    <col min="7682" max="7692" width="17.5703125" style="15" customWidth="1"/>
    <col min="7693" max="7697" width="12.7109375" style="15" customWidth="1"/>
    <col min="7698" max="7936" width="9.140625" style="15"/>
    <col min="7937" max="7937" width="19" style="15" customWidth="1"/>
    <col min="7938" max="7948" width="17.5703125" style="15" customWidth="1"/>
    <col min="7949" max="7953" width="12.7109375" style="15" customWidth="1"/>
    <col min="7954" max="8192" width="9.140625" style="15"/>
    <col min="8193" max="8193" width="19" style="15" customWidth="1"/>
    <col min="8194" max="8204" width="17.5703125" style="15" customWidth="1"/>
    <col min="8205" max="8209" width="12.7109375" style="15" customWidth="1"/>
    <col min="8210" max="8448" width="9.140625" style="15"/>
    <col min="8449" max="8449" width="19" style="15" customWidth="1"/>
    <col min="8450" max="8460" width="17.5703125" style="15" customWidth="1"/>
    <col min="8461" max="8465" width="12.7109375" style="15" customWidth="1"/>
    <col min="8466" max="8704" width="9.140625" style="15"/>
    <col min="8705" max="8705" width="19" style="15" customWidth="1"/>
    <col min="8706" max="8716" width="17.5703125" style="15" customWidth="1"/>
    <col min="8717" max="8721" width="12.7109375" style="15" customWidth="1"/>
    <col min="8722" max="8960" width="9.140625" style="15"/>
    <col min="8961" max="8961" width="19" style="15" customWidth="1"/>
    <col min="8962" max="8972" width="17.5703125" style="15" customWidth="1"/>
    <col min="8973" max="8977" width="12.7109375" style="15" customWidth="1"/>
    <col min="8978" max="9216" width="9.140625" style="15"/>
    <col min="9217" max="9217" width="19" style="15" customWidth="1"/>
    <col min="9218" max="9228" width="17.5703125" style="15" customWidth="1"/>
    <col min="9229" max="9233" width="12.7109375" style="15" customWidth="1"/>
    <col min="9234" max="9472" width="9.140625" style="15"/>
    <col min="9473" max="9473" width="19" style="15" customWidth="1"/>
    <col min="9474" max="9484" width="17.5703125" style="15" customWidth="1"/>
    <col min="9485" max="9489" width="12.7109375" style="15" customWidth="1"/>
    <col min="9490" max="9728" width="9.140625" style="15"/>
    <col min="9729" max="9729" width="19" style="15" customWidth="1"/>
    <col min="9730" max="9740" width="17.5703125" style="15" customWidth="1"/>
    <col min="9741" max="9745" width="12.7109375" style="15" customWidth="1"/>
    <col min="9746" max="9984" width="9.140625" style="15"/>
    <col min="9985" max="9985" width="19" style="15" customWidth="1"/>
    <col min="9986" max="9996" width="17.5703125" style="15" customWidth="1"/>
    <col min="9997" max="10001" width="12.7109375" style="15" customWidth="1"/>
    <col min="10002" max="10240" width="9.140625" style="15"/>
    <col min="10241" max="10241" width="19" style="15" customWidth="1"/>
    <col min="10242" max="10252" width="17.5703125" style="15" customWidth="1"/>
    <col min="10253" max="10257" width="12.7109375" style="15" customWidth="1"/>
    <col min="10258" max="10496" width="9.140625" style="15"/>
    <col min="10497" max="10497" width="19" style="15" customWidth="1"/>
    <col min="10498" max="10508" width="17.5703125" style="15" customWidth="1"/>
    <col min="10509" max="10513" width="12.7109375" style="15" customWidth="1"/>
    <col min="10514" max="10752" width="9.140625" style="15"/>
    <col min="10753" max="10753" width="19" style="15" customWidth="1"/>
    <col min="10754" max="10764" width="17.5703125" style="15" customWidth="1"/>
    <col min="10765" max="10769" width="12.7109375" style="15" customWidth="1"/>
    <col min="10770" max="11008" width="9.140625" style="15"/>
    <col min="11009" max="11009" width="19" style="15" customWidth="1"/>
    <col min="11010" max="11020" width="17.5703125" style="15" customWidth="1"/>
    <col min="11021" max="11025" width="12.7109375" style="15" customWidth="1"/>
    <col min="11026" max="11264" width="9.140625" style="15"/>
    <col min="11265" max="11265" width="19" style="15" customWidth="1"/>
    <col min="11266" max="11276" width="17.5703125" style="15" customWidth="1"/>
    <col min="11277" max="11281" width="12.7109375" style="15" customWidth="1"/>
    <col min="11282" max="11520" width="9.140625" style="15"/>
    <col min="11521" max="11521" width="19" style="15" customWidth="1"/>
    <col min="11522" max="11532" width="17.5703125" style="15" customWidth="1"/>
    <col min="11533" max="11537" width="12.7109375" style="15" customWidth="1"/>
    <col min="11538" max="11776" width="9.140625" style="15"/>
    <col min="11777" max="11777" width="19" style="15" customWidth="1"/>
    <col min="11778" max="11788" width="17.5703125" style="15" customWidth="1"/>
    <col min="11789" max="11793" width="12.7109375" style="15" customWidth="1"/>
    <col min="11794" max="12032" width="9.140625" style="15"/>
    <col min="12033" max="12033" width="19" style="15" customWidth="1"/>
    <col min="12034" max="12044" width="17.5703125" style="15" customWidth="1"/>
    <col min="12045" max="12049" width="12.7109375" style="15" customWidth="1"/>
    <col min="12050" max="12288" width="9.140625" style="15"/>
    <col min="12289" max="12289" width="19" style="15" customWidth="1"/>
    <col min="12290" max="12300" width="17.5703125" style="15" customWidth="1"/>
    <col min="12301" max="12305" width="12.7109375" style="15" customWidth="1"/>
    <col min="12306" max="12544" width="9.140625" style="15"/>
    <col min="12545" max="12545" width="19" style="15" customWidth="1"/>
    <col min="12546" max="12556" width="17.5703125" style="15" customWidth="1"/>
    <col min="12557" max="12561" width="12.7109375" style="15" customWidth="1"/>
    <col min="12562" max="12800" width="9.140625" style="15"/>
    <col min="12801" max="12801" width="19" style="15" customWidth="1"/>
    <col min="12802" max="12812" width="17.5703125" style="15" customWidth="1"/>
    <col min="12813" max="12817" width="12.7109375" style="15" customWidth="1"/>
    <col min="12818" max="13056" width="9.140625" style="15"/>
    <col min="13057" max="13057" width="19" style="15" customWidth="1"/>
    <col min="13058" max="13068" width="17.5703125" style="15" customWidth="1"/>
    <col min="13069" max="13073" width="12.7109375" style="15" customWidth="1"/>
    <col min="13074" max="13312" width="9.140625" style="15"/>
    <col min="13313" max="13313" width="19" style="15" customWidth="1"/>
    <col min="13314" max="13324" width="17.5703125" style="15" customWidth="1"/>
    <col min="13325" max="13329" width="12.7109375" style="15" customWidth="1"/>
    <col min="13330" max="13568" width="9.140625" style="15"/>
    <col min="13569" max="13569" width="19" style="15" customWidth="1"/>
    <col min="13570" max="13580" width="17.5703125" style="15" customWidth="1"/>
    <col min="13581" max="13585" width="12.7109375" style="15" customWidth="1"/>
    <col min="13586" max="13824" width="9.140625" style="15"/>
    <col min="13825" max="13825" width="19" style="15" customWidth="1"/>
    <col min="13826" max="13836" width="17.5703125" style="15" customWidth="1"/>
    <col min="13837" max="13841" width="12.7109375" style="15" customWidth="1"/>
    <col min="13842" max="14080" width="9.140625" style="15"/>
    <col min="14081" max="14081" width="19" style="15" customWidth="1"/>
    <col min="14082" max="14092" width="17.5703125" style="15" customWidth="1"/>
    <col min="14093" max="14097" width="12.7109375" style="15" customWidth="1"/>
    <col min="14098" max="14336" width="9.140625" style="15"/>
    <col min="14337" max="14337" width="19" style="15" customWidth="1"/>
    <col min="14338" max="14348" width="17.5703125" style="15" customWidth="1"/>
    <col min="14349" max="14353" width="12.7109375" style="15" customWidth="1"/>
    <col min="14354" max="14592" width="9.140625" style="15"/>
    <col min="14593" max="14593" width="19" style="15" customWidth="1"/>
    <col min="14594" max="14604" width="17.5703125" style="15" customWidth="1"/>
    <col min="14605" max="14609" width="12.7109375" style="15" customWidth="1"/>
    <col min="14610" max="14848" width="9.140625" style="15"/>
    <col min="14849" max="14849" width="19" style="15" customWidth="1"/>
    <col min="14850" max="14860" width="17.5703125" style="15" customWidth="1"/>
    <col min="14861" max="14865" width="12.7109375" style="15" customWidth="1"/>
    <col min="14866" max="15104" width="9.140625" style="15"/>
    <col min="15105" max="15105" width="19" style="15" customWidth="1"/>
    <col min="15106" max="15116" width="17.5703125" style="15" customWidth="1"/>
    <col min="15117" max="15121" width="12.7109375" style="15" customWidth="1"/>
    <col min="15122" max="15360" width="9.140625" style="15"/>
    <col min="15361" max="15361" width="19" style="15" customWidth="1"/>
    <col min="15362" max="15372" width="17.5703125" style="15" customWidth="1"/>
    <col min="15373" max="15377" width="12.7109375" style="15" customWidth="1"/>
    <col min="15378" max="15616" width="9.140625" style="15"/>
    <col min="15617" max="15617" width="19" style="15" customWidth="1"/>
    <col min="15618" max="15628" width="17.5703125" style="15" customWidth="1"/>
    <col min="15629" max="15633" width="12.7109375" style="15" customWidth="1"/>
    <col min="15634" max="15872" width="9.140625" style="15"/>
    <col min="15873" max="15873" width="19" style="15" customWidth="1"/>
    <col min="15874" max="15884" width="17.5703125" style="15" customWidth="1"/>
    <col min="15885" max="15889" width="12.7109375" style="15" customWidth="1"/>
    <col min="15890" max="16128" width="9.140625" style="15"/>
    <col min="16129" max="16129" width="19" style="15" customWidth="1"/>
    <col min="16130" max="16140" width="17.5703125" style="15" customWidth="1"/>
    <col min="16141" max="16145" width="12.7109375" style="15" customWidth="1"/>
    <col min="16146" max="16384" width="9.140625" style="15"/>
  </cols>
  <sheetData>
    <row r="1" spans="1:12" s="2" customFormat="1" ht="17.100000000000001" customHeight="1" x14ac:dyDescent="0.25">
      <c r="A1" s="140" t="s">
        <v>308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x14ac:dyDescent="0.3">
      <c r="A2" s="3"/>
    </row>
    <row r="3" spans="1:12" ht="33.75" customHeight="1" x14ac:dyDescent="0.3">
      <c r="A3" s="18" t="s">
        <v>7</v>
      </c>
      <c r="B3" s="19" t="s">
        <v>12</v>
      </c>
      <c r="C3" s="19" t="s">
        <v>1</v>
      </c>
      <c r="D3" s="19" t="s">
        <v>8</v>
      </c>
      <c r="E3" s="19" t="s">
        <v>1</v>
      </c>
      <c r="F3" s="19" t="s">
        <v>9</v>
      </c>
      <c r="G3" s="19" t="s">
        <v>1</v>
      </c>
      <c r="H3" s="19" t="s">
        <v>10</v>
      </c>
      <c r="I3" s="19" t="s">
        <v>1</v>
      </c>
      <c r="J3" s="19" t="s">
        <v>11</v>
      </c>
      <c r="K3" s="19" t="s">
        <v>1</v>
      </c>
      <c r="L3" s="20" t="s">
        <v>6</v>
      </c>
    </row>
    <row r="4" spans="1:12" ht="22.5" customHeight="1" x14ac:dyDescent="0.3">
      <c r="A4" s="27" t="s">
        <v>3</v>
      </c>
      <c r="B4" s="6">
        <v>2.7604166666666665</v>
      </c>
      <c r="C4" s="28">
        <v>7.5627853881278535E-3</v>
      </c>
      <c r="D4" s="6">
        <v>242.58819444444444</v>
      </c>
      <c r="E4" s="28">
        <v>0.66462519025875189</v>
      </c>
      <c r="F4" s="6">
        <v>49.173611111111114</v>
      </c>
      <c r="G4" s="28">
        <v>0.13472222222222224</v>
      </c>
      <c r="H4" s="6">
        <v>58.825694444444444</v>
      </c>
      <c r="I4" s="28">
        <v>0.16116628614916287</v>
      </c>
      <c r="J4" s="6">
        <v>11.652083333333334</v>
      </c>
      <c r="K4" s="28">
        <v>3.1923515981735158E-2</v>
      </c>
      <c r="L4" s="8">
        <v>365</v>
      </c>
    </row>
    <row r="5" spans="1:12" ht="22.5" customHeight="1" x14ac:dyDescent="0.3">
      <c r="A5" s="27" t="s">
        <v>85</v>
      </c>
      <c r="B5" s="6" t="s">
        <v>5</v>
      </c>
      <c r="C5" s="28" t="s">
        <v>5</v>
      </c>
      <c r="D5" s="6">
        <v>260.14930555555554</v>
      </c>
      <c r="E5" s="28">
        <v>0.95292785917785916</v>
      </c>
      <c r="F5" s="6">
        <v>12.663194444444445</v>
      </c>
      <c r="G5" s="28">
        <v>4.6385327635327635E-2</v>
      </c>
      <c r="H5" s="6" t="s">
        <v>5</v>
      </c>
      <c r="I5" s="28" t="s">
        <v>5</v>
      </c>
      <c r="J5" s="6">
        <v>0.1875</v>
      </c>
      <c r="K5" s="28">
        <v>6.8681318681318687E-4</v>
      </c>
      <c r="L5" s="8">
        <v>273</v>
      </c>
    </row>
    <row r="6" spans="1:12" ht="22.5" customHeight="1" x14ac:dyDescent="0.3">
      <c r="A6" s="27" t="s">
        <v>368</v>
      </c>
      <c r="B6" s="6">
        <v>12.364583333333334</v>
      </c>
      <c r="C6" s="28">
        <v>3.5292018909624287E-2</v>
      </c>
      <c r="D6" s="6">
        <v>66.506944444444443</v>
      </c>
      <c r="E6" s="28">
        <v>0.18982963498875133</v>
      </c>
      <c r="F6" s="6">
        <v>20.319444444444443</v>
      </c>
      <c r="G6" s="28">
        <v>5.7997443038225578E-2</v>
      </c>
      <c r="H6" s="6">
        <v>194.05208333333334</v>
      </c>
      <c r="I6" s="28">
        <v>0.55387954529687511</v>
      </c>
      <c r="J6" s="6">
        <v>57.107638888888886</v>
      </c>
      <c r="K6" s="28">
        <v>0.16300135776652361</v>
      </c>
      <c r="L6" s="8">
        <v>350.35069444444446</v>
      </c>
    </row>
    <row r="7" spans="1:12" ht="22.5" customHeight="1" x14ac:dyDescent="0.3">
      <c r="A7" s="27" t="s">
        <v>371</v>
      </c>
      <c r="B7" s="6">
        <v>30.804861111111112</v>
      </c>
      <c r="C7" s="28">
        <v>8.4683508297681856E-2</v>
      </c>
      <c r="D7" s="6">
        <v>259.74583333333334</v>
      </c>
      <c r="E7" s="28">
        <v>0.71404926492065046</v>
      </c>
      <c r="F7" s="6">
        <v>67.086805555555557</v>
      </c>
      <c r="G7" s="28">
        <v>0.18442368671740922</v>
      </c>
      <c r="H7" s="6">
        <v>5.7555555555555555</v>
      </c>
      <c r="I7" s="28">
        <v>1.5822198804553465E-2</v>
      </c>
      <c r="J7" s="6">
        <v>0.37152777777777779</v>
      </c>
      <c r="K7" s="28">
        <v>1.0213412597051283E-3</v>
      </c>
      <c r="L7" s="8">
        <v>363.76458333333329</v>
      </c>
    </row>
    <row r="8" spans="1:12" ht="22.5" customHeight="1" x14ac:dyDescent="0.3">
      <c r="A8" s="27" t="s">
        <v>369</v>
      </c>
      <c r="B8" s="6">
        <v>0.10416666666666667</v>
      </c>
      <c r="C8" s="28">
        <v>2.8538812785388132E-4</v>
      </c>
      <c r="D8" s="6">
        <v>146.54166666666666</v>
      </c>
      <c r="E8" s="28">
        <v>0.4014840182648402</v>
      </c>
      <c r="F8" s="6">
        <v>129.625</v>
      </c>
      <c r="G8" s="28">
        <v>0.35513698630136992</v>
      </c>
      <c r="H8" s="6">
        <v>88.427083333333329</v>
      </c>
      <c r="I8" s="28">
        <v>0.24226598173515984</v>
      </c>
      <c r="J8" s="6">
        <v>0.30208333333333331</v>
      </c>
      <c r="K8" s="28">
        <v>8.2762557077625581E-4</v>
      </c>
      <c r="L8" s="8">
        <v>364.99999999999994</v>
      </c>
    </row>
    <row r="9" spans="1:12" ht="22.5" customHeight="1" x14ac:dyDescent="0.3">
      <c r="A9" s="27" t="s">
        <v>78</v>
      </c>
      <c r="B9" s="6">
        <v>2.4375</v>
      </c>
      <c r="C9" s="28">
        <v>6.6780821917808222E-3</v>
      </c>
      <c r="D9" s="6">
        <v>164.2451388888889</v>
      </c>
      <c r="E9" s="28">
        <v>0.44998668188736685</v>
      </c>
      <c r="F9" s="6">
        <v>19.676388888888887</v>
      </c>
      <c r="G9" s="28">
        <v>5.3907914764079141E-2</v>
      </c>
      <c r="H9" s="6">
        <v>158.21875</v>
      </c>
      <c r="I9" s="28">
        <v>0.43347602739726027</v>
      </c>
      <c r="J9" s="6">
        <v>20.422222222222221</v>
      </c>
      <c r="K9" s="28">
        <v>5.5951293759512931E-2</v>
      </c>
      <c r="L9" s="8">
        <v>365</v>
      </c>
    </row>
    <row r="10" spans="1:12" ht="22.5" customHeight="1" x14ac:dyDescent="0.3">
      <c r="A10" s="27" t="s">
        <v>4</v>
      </c>
      <c r="B10" s="6">
        <v>2.0833333333333332E-2</v>
      </c>
      <c r="C10" s="28">
        <v>5.7182067703568164E-5</v>
      </c>
      <c r="D10" s="6">
        <v>281.32708333333335</v>
      </c>
      <c r="E10" s="28">
        <v>0.77216948764867344</v>
      </c>
      <c r="F10" s="6">
        <v>81.055555555555557</v>
      </c>
      <c r="G10" s="28">
        <v>0.22247636474534921</v>
      </c>
      <c r="H10" s="6">
        <v>1.1138888888888889</v>
      </c>
      <c r="I10" s="28">
        <v>3.0573345532174446E-3</v>
      </c>
      <c r="J10" s="6">
        <v>0.81597222222222221</v>
      </c>
      <c r="K10" s="28">
        <v>2.2396309850564195E-3</v>
      </c>
      <c r="L10" s="8">
        <v>364.33333333333331</v>
      </c>
    </row>
    <row r="11" spans="1:12" ht="22.5" customHeight="1" x14ac:dyDescent="0.3">
      <c r="A11" s="27" t="s">
        <v>61</v>
      </c>
      <c r="B11" s="6">
        <v>52.791666666666664</v>
      </c>
      <c r="C11" s="28">
        <v>0.14463470319634703</v>
      </c>
      <c r="D11" s="6">
        <v>202.92361111111111</v>
      </c>
      <c r="E11" s="28">
        <v>0.55595509893455097</v>
      </c>
      <c r="F11" s="6">
        <v>98.940972222222229</v>
      </c>
      <c r="G11" s="28">
        <v>0.27107115677321159</v>
      </c>
      <c r="H11" s="6">
        <v>8.9583333333333339</v>
      </c>
      <c r="I11" s="28">
        <v>2.4543378995433792E-2</v>
      </c>
      <c r="J11" s="6">
        <v>1.3854166666666667</v>
      </c>
      <c r="K11" s="28">
        <v>3.7956621004566213E-3</v>
      </c>
      <c r="L11" s="8">
        <v>365</v>
      </c>
    </row>
    <row r="12" spans="1:12" ht="22.5" customHeight="1" x14ac:dyDescent="0.3">
      <c r="A12" s="27" t="s">
        <v>62</v>
      </c>
      <c r="B12" s="6">
        <v>31.649305555555557</v>
      </c>
      <c r="C12" s="28">
        <v>9.6183270547764516E-2</v>
      </c>
      <c r="D12" s="6">
        <v>235.14583333333334</v>
      </c>
      <c r="E12" s="28">
        <v>0.71461584728861305</v>
      </c>
      <c r="F12" s="6">
        <v>57.277777777777779</v>
      </c>
      <c r="G12" s="28">
        <v>0.17406903246910843</v>
      </c>
      <c r="H12" s="6">
        <v>2.5416666666666665</v>
      </c>
      <c r="I12" s="28">
        <v>7.7242077938522889E-3</v>
      </c>
      <c r="J12" s="6">
        <v>2.4375</v>
      </c>
      <c r="K12" s="28">
        <v>7.4076419006616221E-3</v>
      </c>
      <c r="L12" s="8">
        <v>329.05208333333337</v>
      </c>
    </row>
    <row r="13" spans="1:12" ht="22.5" customHeight="1" x14ac:dyDescent="0.3">
      <c r="A13" s="27" t="s">
        <v>79</v>
      </c>
      <c r="B13" s="6">
        <v>4.90625</v>
      </c>
      <c r="C13" s="28">
        <v>1.3441780821917809E-2</v>
      </c>
      <c r="D13" s="6">
        <v>111.34375</v>
      </c>
      <c r="E13" s="28">
        <v>0.30505136986301368</v>
      </c>
      <c r="F13" s="6">
        <v>24.729166666666668</v>
      </c>
      <c r="G13" s="28">
        <v>6.7751141552511412E-2</v>
      </c>
      <c r="H13" s="6">
        <v>57.8125</v>
      </c>
      <c r="I13" s="28">
        <v>0.1583904109589041</v>
      </c>
      <c r="J13" s="6">
        <v>166.20833333333334</v>
      </c>
      <c r="K13" s="28">
        <v>0.45536529680365301</v>
      </c>
      <c r="L13" s="8">
        <v>365</v>
      </c>
    </row>
    <row r="14" spans="1:12" ht="22.5" customHeight="1" x14ac:dyDescent="0.3">
      <c r="A14" s="11" t="s">
        <v>6</v>
      </c>
      <c r="B14" s="12">
        <v>137.83958333333334</v>
      </c>
      <c r="C14" s="29">
        <v>3.9320940244508579E-2</v>
      </c>
      <c r="D14" s="12">
        <v>1970.5173611111109</v>
      </c>
      <c r="E14" s="29">
        <v>0.56212151497616525</v>
      </c>
      <c r="F14" s="12">
        <v>560.54791666666665</v>
      </c>
      <c r="G14" s="29">
        <v>0.15990523623487765</v>
      </c>
      <c r="H14" s="12">
        <v>575.70555555555552</v>
      </c>
      <c r="I14" s="29">
        <v>0.16422919455355975</v>
      </c>
      <c r="J14" s="12">
        <v>260.89027777777778</v>
      </c>
      <c r="K14" s="29">
        <v>7.4423113990888523E-2</v>
      </c>
      <c r="L14" s="14">
        <v>3505.5006944444449</v>
      </c>
    </row>
    <row r="15" spans="1:12" x14ac:dyDescent="0.3">
      <c r="A15" s="55" t="s">
        <v>141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</row>
  </sheetData>
  <mergeCells count="1">
    <mergeCell ref="A1:L1"/>
  </mergeCells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3"/>
  <sheetViews>
    <sheetView zoomScaleNormal="100" workbookViewId="0">
      <selection activeCell="A33" sqref="A33"/>
    </sheetView>
  </sheetViews>
  <sheetFormatPr defaultRowHeight="14.25" x14ac:dyDescent="0.3"/>
  <cols>
    <col min="1" max="16384" width="9.140625" style="15"/>
  </cols>
  <sheetData>
    <row r="1" spans="1:1" ht="16.5" x14ac:dyDescent="0.3">
      <c r="A1" s="82" t="s">
        <v>337</v>
      </c>
    </row>
    <row r="33" spans="1:1" x14ac:dyDescent="0.3">
      <c r="A33" s="55" t="s">
        <v>141</v>
      </c>
    </row>
  </sheetData>
  <printOptions horizontalCentered="1" verticalCentered="1"/>
  <pageMargins left="0.39370078740157483" right="0.39370078740157483" top="0.78740157480314965" bottom="0.39370078740157483" header="0.19685039370078741" footer="0.19685039370078741"/>
  <pageSetup paperSize="9" orientation="landscape" r:id="rId1"/>
  <headerFooter>
    <oddHeader>&amp;R&amp;G</oddHeader>
    <oddFooter>&amp;R&amp;9Compilado pela Superintendência de Acompanhamento de Mercado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30"/>
  <sheetViews>
    <sheetView workbookViewId="0">
      <selection activeCell="A21" sqref="A21"/>
    </sheetView>
  </sheetViews>
  <sheetFormatPr defaultRowHeight="15" x14ac:dyDescent="0.25"/>
  <cols>
    <col min="1" max="1" width="16.85546875" customWidth="1"/>
    <col min="9" max="9" width="24.42578125" customWidth="1"/>
  </cols>
  <sheetData>
    <row r="1" spans="1:1" ht="16.5" x14ac:dyDescent="0.25">
      <c r="A1" s="82" t="s">
        <v>338</v>
      </c>
    </row>
    <row r="21" spans="1:12" x14ac:dyDescent="0.25">
      <c r="A21" s="55" t="s">
        <v>141</v>
      </c>
    </row>
    <row r="22" spans="1:12" x14ac:dyDescent="0.25">
      <c r="A22" s="56"/>
    </row>
    <row r="23" spans="1:12" ht="15.75" x14ac:dyDescent="0.3">
      <c r="A23" s="110" t="s">
        <v>7</v>
      </c>
      <c r="B23" s="110">
        <v>2012</v>
      </c>
      <c r="C23" s="110" t="s">
        <v>1</v>
      </c>
      <c r="D23" s="110">
        <v>2013</v>
      </c>
      <c r="E23" s="110" t="s">
        <v>1</v>
      </c>
      <c r="F23" s="50"/>
      <c r="G23" s="50"/>
      <c r="H23" s="50"/>
      <c r="I23" s="110" t="s">
        <v>7</v>
      </c>
      <c r="J23" s="110">
        <v>2012</v>
      </c>
      <c r="K23" s="110">
        <v>2013</v>
      </c>
      <c r="L23" s="50"/>
    </row>
    <row r="24" spans="1:12" ht="15.75" x14ac:dyDescent="0.3">
      <c r="A24" s="110" t="s">
        <v>8</v>
      </c>
      <c r="B24" s="111">
        <v>3046425</v>
      </c>
      <c r="C24" s="115">
        <v>0.58969532142234959</v>
      </c>
      <c r="D24" s="111">
        <v>2837545</v>
      </c>
      <c r="E24" s="115">
        <v>0.56212151497616547</v>
      </c>
      <c r="F24" s="50"/>
      <c r="G24" s="50"/>
      <c r="H24" s="50"/>
      <c r="I24" s="110" t="s">
        <v>8</v>
      </c>
      <c r="J24" s="115">
        <v>0.58969532142234959</v>
      </c>
      <c r="K24" s="115">
        <v>0.56212151497616547</v>
      </c>
      <c r="L24" s="50"/>
    </row>
    <row r="25" spans="1:12" ht="15.75" x14ac:dyDescent="0.3">
      <c r="A25" s="110" t="s">
        <v>9</v>
      </c>
      <c r="B25" s="111">
        <v>778067</v>
      </c>
      <c r="C25" s="115">
        <v>0.15061013143377017</v>
      </c>
      <c r="D25" s="111">
        <v>807189</v>
      </c>
      <c r="E25" s="115">
        <v>0.15990523623487768</v>
      </c>
      <c r="F25" s="50"/>
      <c r="G25" s="50"/>
      <c r="H25" s="50"/>
      <c r="I25" s="110" t="s">
        <v>10</v>
      </c>
      <c r="J25" s="115">
        <v>0.13886142351096573</v>
      </c>
      <c r="K25" s="115">
        <v>0.16422919455355978</v>
      </c>
      <c r="L25" s="50"/>
    </row>
    <row r="26" spans="1:12" ht="15.75" x14ac:dyDescent="0.3">
      <c r="A26" s="110" t="s">
        <v>10</v>
      </c>
      <c r="B26" s="111">
        <v>717372</v>
      </c>
      <c r="C26" s="115">
        <v>0.13886142351096573</v>
      </c>
      <c r="D26" s="111">
        <v>829016</v>
      </c>
      <c r="E26" s="115">
        <v>0.16422919455355978</v>
      </c>
      <c r="F26" s="50"/>
      <c r="G26" s="50"/>
      <c r="H26" s="50"/>
      <c r="I26" s="110" t="s">
        <v>9</v>
      </c>
      <c r="J26" s="115">
        <v>0.15061013143377017</v>
      </c>
      <c r="K26" s="115">
        <v>0.15990523623487768</v>
      </c>
      <c r="L26" s="50"/>
    </row>
    <row r="27" spans="1:12" ht="15.75" x14ac:dyDescent="0.3">
      <c r="A27" s="110" t="s">
        <v>11</v>
      </c>
      <c r="B27" s="111">
        <v>442620</v>
      </c>
      <c r="C27" s="115">
        <v>8.5677784015021005E-2</v>
      </c>
      <c r="D27" s="111">
        <v>375682</v>
      </c>
      <c r="E27" s="115">
        <v>7.4423113990888523E-2</v>
      </c>
      <c r="F27" s="50"/>
      <c r="G27" s="50"/>
      <c r="H27" s="50"/>
      <c r="I27" s="110" t="s">
        <v>11</v>
      </c>
      <c r="J27" s="115">
        <v>8.5677784015021005E-2</v>
      </c>
      <c r="K27" s="115">
        <v>7.4423113990888523E-2</v>
      </c>
      <c r="L27" s="50"/>
    </row>
    <row r="28" spans="1:12" ht="15.75" x14ac:dyDescent="0.3">
      <c r="A28" s="110" t="s">
        <v>12</v>
      </c>
      <c r="B28" s="111">
        <v>181616</v>
      </c>
      <c r="C28" s="115">
        <v>3.5155339617893577E-2</v>
      </c>
      <c r="D28" s="111">
        <v>198489</v>
      </c>
      <c r="E28" s="115">
        <v>3.9320940244508579E-2</v>
      </c>
      <c r="F28" s="50"/>
      <c r="G28" s="50"/>
      <c r="H28" s="50"/>
      <c r="I28" s="110" t="s">
        <v>12</v>
      </c>
      <c r="J28" s="115">
        <v>3.5155339617893577E-2</v>
      </c>
      <c r="K28" s="115">
        <v>3.9320940244508579E-2</v>
      </c>
      <c r="L28" s="50"/>
    </row>
    <row r="29" spans="1:12" ht="15.75" x14ac:dyDescent="0.3">
      <c r="A29" s="110" t="s">
        <v>84</v>
      </c>
      <c r="B29" s="111">
        <v>5166100</v>
      </c>
      <c r="C29" s="115">
        <v>1</v>
      </c>
      <c r="D29" s="111">
        <v>5047921</v>
      </c>
      <c r="E29" s="115">
        <v>1</v>
      </c>
      <c r="F29" s="50"/>
      <c r="G29" s="50"/>
      <c r="H29" s="50"/>
      <c r="I29" s="110" t="s">
        <v>84</v>
      </c>
      <c r="J29" s="115">
        <v>1</v>
      </c>
      <c r="K29" s="115">
        <v>1</v>
      </c>
      <c r="L29" s="50"/>
    </row>
    <row r="30" spans="1:12" ht="15.75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</sheetData>
  <sortState xmlns:xlrd2="http://schemas.microsoft.com/office/spreadsheetml/2017/richdata2" ref="I31:K35">
    <sortCondition descending="1" ref="K31:K35"/>
  </sortState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49</vt:i4>
      </vt:variant>
      <vt:variant>
        <vt:lpstr>Intervalos Nomeados</vt:lpstr>
      </vt:variant>
      <vt:variant>
        <vt:i4>1</vt:i4>
      </vt:variant>
    </vt:vector>
  </HeadingPairs>
  <TitlesOfParts>
    <vt:vector size="50" baseType="lpstr">
      <vt:lpstr>Tabela 1</vt:lpstr>
      <vt:lpstr>Gráfico 1</vt:lpstr>
      <vt:lpstr>Tabela 2</vt:lpstr>
      <vt:lpstr>Tabela 3</vt:lpstr>
      <vt:lpstr>Gráfico 2</vt:lpstr>
      <vt:lpstr>Gráfico 3</vt:lpstr>
      <vt:lpstr>Tabela 4</vt:lpstr>
      <vt:lpstr>Gráfico 4</vt:lpstr>
      <vt:lpstr>Gráfico 5</vt:lpstr>
      <vt:lpstr>Tabela 5</vt:lpstr>
      <vt:lpstr>Tabela 6</vt:lpstr>
      <vt:lpstr>Gráfico 6</vt:lpstr>
      <vt:lpstr>Gráfico 7</vt:lpstr>
      <vt:lpstr>Tabela 7</vt:lpstr>
      <vt:lpstr>Gráfico 8</vt:lpstr>
      <vt:lpstr>Gráfico 9</vt:lpstr>
      <vt:lpstr>Tabela 8</vt:lpstr>
      <vt:lpstr>Gráfico 10</vt:lpstr>
      <vt:lpstr>Gráfico 11</vt:lpstr>
      <vt:lpstr>Tabela 9</vt:lpstr>
      <vt:lpstr>Gráfico 12</vt:lpstr>
      <vt:lpstr>Gráfico 13</vt:lpstr>
      <vt:lpstr>Tabela 10</vt:lpstr>
      <vt:lpstr>Gráfico 14</vt:lpstr>
      <vt:lpstr>Gráfico 15</vt:lpstr>
      <vt:lpstr>Tabela 11</vt:lpstr>
      <vt:lpstr>Gráfico 16</vt:lpstr>
      <vt:lpstr>Gráfico 17</vt:lpstr>
      <vt:lpstr>Tabela 12</vt:lpstr>
      <vt:lpstr>Gráfico 18</vt:lpstr>
      <vt:lpstr>Gráfico 19</vt:lpstr>
      <vt:lpstr>Tabela 13</vt:lpstr>
      <vt:lpstr>Gráfico 20</vt:lpstr>
      <vt:lpstr>Gráfico 21</vt:lpstr>
      <vt:lpstr>Tabela 14</vt:lpstr>
      <vt:lpstr>Gráfico 22</vt:lpstr>
      <vt:lpstr>Gráfico 23</vt:lpstr>
      <vt:lpstr>Tabela 15</vt:lpstr>
      <vt:lpstr>Gráfico 24</vt:lpstr>
      <vt:lpstr>Gráfico 25</vt:lpstr>
      <vt:lpstr>Tabela 16</vt:lpstr>
      <vt:lpstr>Gráfico 26</vt:lpstr>
      <vt:lpstr>Tabela 17</vt:lpstr>
      <vt:lpstr>Tabela 18  </vt:lpstr>
      <vt:lpstr>Gráfico 27</vt:lpstr>
      <vt:lpstr>Gráfico 28</vt:lpstr>
      <vt:lpstr>Gráfico 29</vt:lpstr>
      <vt:lpstr>Gráfico 30</vt:lpstr>
      <vt:lpstr>Tabela 19</vt:lpstr>
      <vt:lpstr>'Tabela 19'!Titulos_de_impressao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amanda.costa</dc:creator>
  <cp:lastModifiedBy>Felipe Correa Goretti</cp:lastModifiedBy>
  <cp:lastPrinted>2014-03-27T15:37:17Z</cp:lastPrinted>
  <dcterms:created xsi:type="dcterms:W3CDTF">2012-06-25T13:44:59Z</dcterms:created>
  <dcterms:modified xsi:type="dcterms:W3CDTF">2022-03-24T14:58:37Z</dcterms:modified>
</cp:coreProperties>
</file>