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P_2022_23\"/>
    </mc:Choice>
  </mc:AlternateContent>
  <xr:revisionPtr revIDLastSave="0" documentId="8_{DB6798CC-DE2A-4053-9EB4-25031789ED0A}" xr6:coauthVersionLast="47" xr6:coauthVersionMax="47" xr10:uidLastSave="{00000000-0000-0000-0000-000000000000}"/>
  <bookViews>
    <workbookView xWindow="-120" yWindow="-120" windowWidth="29040" windowHeight="15840"/>
  </bookViews>
  <sheets>
    <sheet name="projetos_em_contratação25_03_24" sheetId="1" r:id="rId1"/>
  </sheets>
  <externalReferences>
    <externalReference r:id="rId2"/>
  </externalReferences>
  <definedNames>
    <definedName name="_xlnm._FilterDatabase" localSheetId="0" hidden="1">projetos_em_contratação25_03_24!$C$2:$AI$244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2" i="1" l="1"/>
  <c r="D173" i="1"/>
  <c r="D154" i="1"/>
  <c r="D128" i="1"/>
  <c r="D116" i="1"/>
  <c r="D115" i="1"/>
  <c r="D114" i="1"/>
  <c r="D113" i="1"/>
  <c r="D112" i="1"/>
  <c r="D111" i="1"/>
  <c r="D110" i="1"/>
  <c r="D109" i="1"/>
  <c r="D108" i="1"/>
  <c r="D105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<sst xmlns="http://schemas.openxmlformats.org/spreadsheetml/2006/main" count="1041" uniqueCount="559">
  <si>
    <t>Situação dos projetos que deram entrada no processo de contratação na ANCINE até 22/03/2024 - excluídos contratação publicada e arquivados</t>
  </si>
  <si>
    <t>Data de entrada na CDC (novas contratações)</t>
  </si>
  <si>
    <t>Número de inscrição</t>
  </si>
  <si>
    <t>Nome do Projeto</t>
  </si>
  <si>
    <t>NUP</t>
  </si>
  <si>
    <t>Razão Social Proponente</t>
  </si>
  <si>
    <t>CNPJ proponente</t>
  </si>
  <si>
    <t>Ano da chamada</t>
  </si>
  <si>
    <t>Chamada</t>
  </si>
  <si>
    <t>Valor selecionado</t>
  </si>
  <si>
    <t>Situação para Publicação</t>
  </si>
  <si>
    <t>AMÉLIA</t>
  </si>
  <si>
    <t>DEBERTON FILMES E PRODUÇÕES LTDA</t>
  </si>
  <si>
    <t>07.202.193/0001-02</t>
  </si>
  <si>
    <t>Produção TV - VOD 2022</t>
  </si>
  <si>
    <t>Em diligência</t>
  </si>
  <si>
    <t>Traição Entre Amigas</t>
  </si>
  <si>
    <t>FILMES DO EQUADOR LTDA. </t>
  </si>
  <si>
    <t>73.619.637/0001-34</t>
  </si>
  <si>
    <t>PRODUÇÃO CINEMA 2023</t>
  </si>
  <si>
    <t>    3.137.378,10</t>
  </si>
  <si>
    <t>A Adoção</t>
  </si>
  <si>
    <t>DEBERTON FILMES E PRODUÇÕES LTDA </t>
  </si>
  <si>
    <t>    4.700.000,00</t>
  </si>
  <si>
    <t>O BURLADOR DO SERTÃO</t>
  </si>
  <si>
    <t>ANTONIO M G DE CARVALHO PRODUÇÕES ARTISTICAS E CINEMATOGRAFICAS </t>
  </si>
  <si>
    <t>07.947.109/0001-80</t>
  </si>
  <si>
    <t>    1.977.776,88</t>
  </si>
  <si>
    <t>Viva a Vida</t>
  </si>
  <si>
    <t>Ananã Produções e Eventos Ltda</t>
  </si>
  <si>
    <t>01.473.536/0001-97</t>
  </si>
  <si>
    <t>COMERCIALIZAÇÃO - OPÇÃO DE INVESTIMENTO EM COMERCIALIZAÇÃO</t>
  </si>
  <si>
    <t>FALSIANNE</t>
  </si>
  <si>
    <t>34 filmes ltda </t>
  </si>
  <si>
    <t>04.852.671/0001-31</t>
  </si>
  <si>
    <t>    4.500.000,00</t>
  </si>
  <si>
    <t>COVER OVER</t>
  </si>
  <si>
    <t>O SOPRO DO TEMPO LTDA</t>
  </si>
  <si>
    <t>11.168.287/0001-80</t>
  </si>
  <si>
    <t>Produção Cinema - Desempenho Comercial 2022</t>
  </si>
  <si>
    <t>Segue o Bloco!</t>
  </si>
  <si>
    <t>FUNDAÇÃO DEMÓCRITO ROCHA</t>
  </si>
  <si>
    <t>07.663.719/0001-51</t>
  </si>
  <si>
    <t>Fluxo Contínuo Televisão 2018 - Modalidade B</t>
  </si>
  <si>
    <t>Ranço de Amor</t>
  </si>
  <si>
    <t>CAMISA TREZE CULTURAL LTDA.</t>
  </si>
  <si>
    <t>05.387.293/0001-25</t>
  </si>
  <si>
    <t>Arranjos Regionais – Projetos Longa</t>
  </si>
  <si>
    <t>O Prédio do Mundo - a Série</t>
  </si>
  <si>
    <t>SORGI &amp; SORGI LTDA</t>
  </si>
  <si>
    <t>20.280.757/0001-93</t>
  </si>
  <si>
    <t>Arranjos Regionais – Desenvolvimento</t>
  </si>
  <si>
    <t>Águas mágicas </t>
  </si>
  <si>
    <t>Floresta Vídeo Gráfica e Editora Ltda - ME</t>
  </si>
  <si>
    <t>05.209.603/0001-11</t>
  </si>
  <si>
    <t>PRODAV 02</t>
  </si>
  <si>
    <t>Inovadores</t>
  </si>
  <si>
    <t>Clarté Serviços de Foto e Cinema Ltda. </t>
  </si>
  <si>
    <t>12.475.126/0001-00</t>
  </si>
  <si>
    <t>Objetos Perdidos ou A História das duas Únicas Pessoas do Planeta Terra</t>
  </si>
  <si>
    <t>FILMES MAIS LTDA.</t>
  </si>
  <si>
    <t>03.435.290/0001-94</t>
  </si>
  <si>
    <t>PRODUÇÃO CINEMA 2022</t>
  </si>
  <si>
    <t>Somente Nós</t>
  </si>
  <si>
    <t>Roteiraria Conteúdos Ltda ME</t>
  </si>
  <si>
    <t>23.398.455/0001-02</t>
  </si>
  <si>
    <t>NOVOS REALIZADORES 2022 - CINEMA</t>
  </si>
  <si>
    <t>Só Não Posso Dizer O Nome</t>
  </si>
  <si>
    <t>O2 Produções Artísticas e Cinematográficas Ltda</t>
  </si>
  <si>
    <t>67.431.718/0001-03</t>
  </si>
  <si>
    <t>CINEMA VIA DISTRIBUIDORA 2022</t>
  </si>
  <si>
    <t>A Sensacional Vilabarca</t>
  </si>
  <si>
    <t>Iluminuras Estúdio de Animação de Filmes LTDA</t>
  </si>
  <si>
    <t>20.240.711/0001-40</t>
  </si>
  <si>
    <t>A turma da pororoca</t>
  </si>
  <si>
    <t>C M O Tavernard ME</t>
  </si>
  <si>
    <t>22.130.419/0001-09</t>
  </si>
  <si>
    <t>APA: Arco e escudo</t>
  </si>
  <si>
    <t>Lamparina Filmes Ltda - EPP</t>
  </si>
  <si>
    <t>21.849.042/0001-71</t>
  </si>
  <si>
    <t>O amor em tempos de bullying</t>
  </si>
  <si>
    <t>TV Norte Independente Serviços de Produção de Vídeos ltda</t>
  </si>
  <si>
    <t>02.402.531/0001-36</t>
  </si>
  <si>
    <t>Imagem do Pensamento</t>
  </si>
  <si>
    <t>Bodhgaya Films Produções Cinematográficas Ltda</t>
  </si>
  <si>
    <t>12.026.302/0001-18</t>
  </si>
  <si>
    <t>TV E VOD NOVOS REALIZADORES 2022</t>
  </si>
  <si>
    <t>Recontos</t>
  </si>
  <si>
    <t>PROCONTENT PRODUÇÃO LTDA</t>
  </si>
  <si>
    <t>12.286.408/0001-50</t>
  </si>
  <si>
    <t>CONTRACAPA - 2a. Temporada </t>
  </si>
  <si>
    <t>GP7 CINEMA LTDA</t>
  </si>
  <si>
    <t>04.937.797/0001-09</t>
  </si>
  <si>
    <t>A Imagem do Brasil</t>
  </si>
  <si>
    <t>HL PRODUTORA DE FILMES LTDA</t>
  </si>
  <si>
    <t>07.115.568/0001-05</t>
  </si>
  <si>
    <t>Um Mergulho Na Moda Praia</t>
  </si>
  <si>
    <t>PBI - Programadora Brasileira Independente S.A.</t>
  </si>
  <si>
    <t>07.254.174/0001-20</t>
  </si>
  <si>
    <t>TV-VOD 2022 VIA PROGRAMADORA</t>
  </si>
  <si>
    <t>KITESURF / BR</t>
  </si>
  <si>
    <t>Liberato Produções Culturais ltda</t>
  </si>
  <si>
    <t>14.372.650/0001-72</t>
  </si>
  <si>
    <t>Frei Luiz, o documentário </t>
  </si>
  <si>
    <t>No Ar Comunicação Ltda</t>
  </si>
  <si>
    <t>68.593.466/0001-81</t>
  </si>
  <si>
    <t>Na Torcida</t>
  </si>
  <si>
    <t>Realizart Produção Audiovisual Ltda</t>
  </si>
  <si>
    <t>01.282.220/0001-18</t>
  </si>
  <si>
    <t>Plebe Rude </t>
  </si>
  <si>
    <t>Fraiha Produções de Eventos e Editora Ltda.</t>
  </si>
  <si>
    <t>00.538.914/0001-00</t>
  </si>
  <si>
    <t>Fora do eixo</t>
  </si>
  <si>
    <t>Bulb Produtora Ltda-Me</t>
  </si>
  <si>
    <t>18.741.266/0001-50</t>
  </si>
  <si>
    <t> R$ 560.000,00</t>
  </si>
  <si>
    <t>Música &amp; estilo</t>
  </si>
  <si>
    <t>Sylvia Patricia Produções Artísticas Eireli – ME</t>
  </si>
  <si>
    <t>00.918.605/0001-66</t>
  </si>
  <si>
    <t>Lupita na Cidade de Gente Grande</t>
  </si>
  <si>
    <t>J O de Queiroga Neto EPP</t>
  </si>
  <si>
    <t>08.813.728/0001-44</t>
  </si>
  <si>
    <t>COPRODUÇÃO INTERNACIONAL 2022</t>
  </si>
  <si>
    <t>NA FORÇA DA LEI - 2ª TEMPORADA</t>
  </si>
  <si>
    <t>CONCEITO A em Audiovisual S/A</t>
  </si>
  <si>
    <t>73.560.195/0001-06</t>
  </si>
  <si>
    <t>Pedido de Casamento</t>
  </si>
  <si>
    <t>PLAYTV TELEVISAO LTDA</t>
  </si>
  <si>
    <t>07.121.705/0001-06</t>
  </si>
  <si>
    <t>2 GRAUS AO SUL DO EQUADOR</t>
  </si>
  <si>
    <t>Guarnicê Produções Eireli</t>
  </si>
  <si>
    <t>17.902.521/0001-37</t>
  </si>
  <si>
    <t>Entrando no armário</t>
  </si>
  <si>
    <t>L Monteiro Maia Eireli – EPP</t>
  </si>
  <si>
    <t>28.442.482/0001-59</t>
  </si>
  <si>
    <t>EnTourNo - 2da Temporada</t>
  </si>
  <si>
    <t>WALPER RUAS PRODUÇÕES LTDA</t>
  </si>
  <si>
    <t>05.456.798/0001-02</t>
  </si>
  <si>
    <t>Fashion Bytes - A Moda Digital</t>
  </si>
  <si>
    <t>Bandoleiras </t>
  </si>
  <si>
    <t>Têm Dendê Produções LTDA - ME</t>
  </si>
  <si>
    <t>15.128.758/0001-87</t>
  </si>
  <si>
    <t>Contos do Amanhã - Prelúdio de uma revolução </t>
  </si>
  <si>
    <t>Bactéria Filmes LTDA</t>
  </si>
  <si>
    <t>07.587.195/0001-67</t>
  </si>
  <si>
    <t>Encurralados</t>
  </si>
  <si>
    <t>Tempero Filmes LTDA</t>
  </si>
  <si>
    <t>15.745.495/0001-55</t>
  </si>
  <si>
    <t>ESTRADEIRAS Temporada 2 </t>
  </si>
  <si>
    <t>Um Por Todos produções ltda</t>
  </si>
  <si>
    <t>12.305.731/0001-24</t>
  </si>
  <si>
    <t>HISTÓRIA SECRETA DO POP BRASILEIRO - 2 TEMPORADA</t>
  </si>
  <si>
    <t>DIVISA</t>
  </si>
  <si>
    <t>UMA CIDADE PARA CHRISTINE</t>
  </si>
  <si>
    <t>2002-2022 </t>
  </si>
  <si>
    <t>SOLAR FILMES LTDA ME</t>
  </si>
  <si>
    <t>03.766.122/0001-81</t>
  </si>
  <si>
    <t>Estações </t>
  </si>
  <si>
    <t>Panda Filmes Ltda.</t>
  </si>
  <si>
    <t>04.980.287/0001-14</t>
  </si>
  <si>
    <t>Afrogames</t>
  </si>
  <si>
    <t>NOVAS MIDIAS DIGITAIS PROGRAMADORA LTDA</t>
  </si>
  <si>
    <t>07.906.636/0001-46</t>
  </si>
  <si>
    <t>Fim de Ano</t>
  </si>
  <si>
    <t>Odisséia Naftalina</t>
  </si>
  <si>
    <t>Me2 Stúdios Ltda</t>
  </si>
  <si>
    <t>37.763.485/0001-85</t>
  </si>
  <si>
    <t>Power Ring</t>
  </si>
  <si>
    <t>COSPLAYERS</t>
  </si>
  <si>
    <t>Democracia</t>
  </si>
  <si>
    <t>Netlovers</t>
  </si>
  <si>
    <t>POING – NOVAS TEMPORADAS</t>
  </si>
  <si>
    <t>Trabalho Fantasma</t>
  </si>
  <si>
    <t>Plano B Produtora de Filmes EIRELI ME</t>
  </si>
  <si>
    <t>13.207.081/0001-47</t>
  </si>
  <si>
    <t>Sem Bagagem</t>
  </si>
  <si>
    <t>País Continental</t>
  </si>
  <si>
    <t>Desana - Um Western Amazônico</t>
  </si>
  <si>
    <t>Cicloaventuras</t>
  </si>
  <si>
    <t>Luzes da Amazônia Azul</t>
  </si>
  <si>
    <t>Larty Mark Ltda.</t>
  </si>
  <si>
    <t>03.931.658/0001-05</t>
  </si>
  <si>
    <t>Corações Naufragados</t>
  </si>
  <si>
    <t>WG PRODUÇÕES E PUBLICIDADES LTDA</t>
  </si>
  <si>
    <t>02.577.651/0001-74</t>
  </si>
  <si>
    <t>O observador de pássaros</t>
  </si>
  <si>
    <t>Matraca Filmes Eireli</t>
  </si>
  <si>
    <t>21.384.949/0001-02</t>
  </si>
  <si>
    <t>Arranjos Regionais - Longa</t>
  </si>
  <si>
    <t>A Menor Distância Entre Dois Pontos</t>
  </si>
  <si>
    <t>Sankofa Filmes Ltda</t>
  </si>
  <si>
    <t>15.633.198/0001-18</t>
  </si>
  <si>
    <t>Geni e o Zepelim</t>
  </si>
  <si>
    <t>SM DISTRIBUIDORA DE FILMES LTDA</t>
  </si>
  <si>
    <t>08.257.054/0001-49</t>
  </si>
  <si>
    <t>CINEMA VIA DISTRIBUIDORA 2023 - Produção</t>
  </si>
  <si>
    <t>  7.500.000,00</t>
  </si>
  <si>
    <t>AINDA SOMOS OS MESMOS (EX-SOB O SIGNO DO MEDO)</t>
  </si>
  <si>
    <t>ACCORDE FILMES LTDA</t>
  </si>
  <si>
    <t>05.270.790/0001-49</t>
  </si>
  <si>
    <t>COMPLEMENTAÇÃO 2021 - Comercialização</t>
  </si>
  <si>
    <t>Tuca e Juba</t>
  </si>
  <si>
    <t>VILAREJO FILMES LTDA</t>
  </si>
  <si>
    <t>19.305.367/0001-41</t>
  </si>
  <si>
    <t>Arranjos Regionais - Projetos para TV</t>
  </si>
  <si>
    <t>A Primavera do Dragão</t>
  </si>
  <si>
    <t>Bananeira Filmes Ltda </t>
  </si>
  <si>
    <t>02.140.120/0001-10</t>
  </si>
  <si>
    <t>    7.500.000,00</t>
  </si>
  <si>
    <t>MEDLEY</t>
  </si>
  <si>
    <t>Panorâmica Comunicação Ltda </t>
  </si>
  <si>
    <t>05.565.485/0001-84</t>
  </si>
  <si>
    <t>Iluminação</t>
  </si>
  <si>
    <t>ESCOLA SEM MUROS</t>
  </si>
  <si>
    <t>Antonio Fernandes Filmes Ltda</t>
  </si>
  <si>
    <t>02.668.665/0001-01</t>
  </si>
  <si>
    <t>Trago Seu Amor</t>
  </si>
  <si>
    <t>TV Zero Cinema Ltda. </t>
  </si>
  <si>
    <t>03.360.320/0001-40</t>
  </si>
  <si>
    <t>Memórias cruzadas</t>
  </si>
  <si>
    <t>Taiga Filmes e Video Eireli </t>
  </si>
  <si>
    <t>73.947.392/0001-74</t>
  </si>
  <si>
    <t>       756.455,00</t>
  </si>
  <si>
    <t>MC Estrela</t>
  </si>
  <si>
    <t>W Mix Distribuidora Ltda</t>
  </si>
  <si>
    <t>03.918.609/0001-32</t>
  </si>
  <si>
    <t>Em aprovação para execução</t>
  </si>
  <si>
    <t>Assojaba - o Manto Tupinambá</t>
  </si>
  <si>
    <t>Descoloniza Filmes e Produções Artísticas Eireli</t>
  </si>
  <si>
    <t>33.427.044/0001-51</t>
  </si>
  <si>
    <t>  1.597.000,00</t>
  </si>
  <si>
    <t>Sem filtro</t>
  </si>
  <si>
    <t>Conspiração Filmes Entretenimento 3º Milênio Ltda</t>
  </si>
  <si>
    <t>09.180.984/0001-04</t>
  </si>
  <si>
    <t>A Sogra Perfeita 2</t>
  </si>
  <si>
    <t>  5.500.000,00</t>
  </si>
  <si>
    <t>Madame Durocher</t>
  </si>
  <si>
    <t>Nexus Cinema e Vídeo LTDA</t>
  </si>
  <si>
    <t>53.976.478/0001-18</t>
  </si>
  <si>
    <t>O Rio</t>
  </si>
  <si>
    <t>Carnaval Filmes LTDA </t>
  </si>
  <si>
    <t>27.999.931/0001-00</t>
  </si>
  <si>
    <t>    5.100.315,00</t>
  </si>
  <si>
    <t>Honestino</t>
  </si>
  <si>
    <t>Mercado Cultural LTDA</t>
  </si>
  <si>
    <t>03.093.490/0001-06</t>
  </si>
  <si>
    <t>    1.907.496,80</t>
  </si>
  <si>
    <t>SALVE ROSA</t>
  </si>
  <si>
    <t>    5.550.000,00</t>
  </si>
  <si>
    <t>Vivo</t>
  </si>
  <si>
    <t>Perdidas Ilusoes LTDA</t>
  </si>
  <si>
    <t>10.485.031/0001-33</t>
  </si>
  <si>
    <t>    1.223.585,05</t>
  </si>
  <si>
    <t>A casa do girassol vermelho</t>
  </si>
  <si>
    <t>01416.000925/2019-50</t>
  </si>
  <si>
    <t>Eder San Júnior Cinematográfica e Arte LTDA.</t>
  </si>
  <si>
    <t>09.207.344/0001-40</t>
  </si>
  <si>
    <t>n/a</t>
  </si>
  <si>
    <t>Contratação enviada ao BRDE</t>
  </si>
  <si>
    <t>A MARGEM DO RIO</t>
  </si>
  <si>
    <t>01416.013990/2023-21</t>
  </si>
  <si>
    <t>GATOPARDO FILMES E PRODUCOES ARTISTICAS LTDA</t>
  </si>
  <si>
    <t>28.087.974/0001-73</t>
  </si>
  <si>
    <t>Além da Lenda 2 - Cabriola e Chibamba nos Contos de Fadas</t>
  </si>
  <si>
    <t>01416.014066/2023-62</t>
  </si>
  <si>
    <t>VIU CINE COMUNICACAO LTDA - ME </t>
  </si>
  <si>
    <t>18.274.744/0001-60</t>
  </si>
  <si>
    <t>    3.000.000,00</t>
  </si>
  <si>
    <t>Ave Amore</t>
  </si>
  <si>
    <t>01416.004960/2023-24</t>
  </si>
  <si>
    <t>Cariri 100 Carnavais</t>
  </si>
  <si>
    <t>01416.008204/2022-93</t>
  </si>
  <si>
    <t>Vilarejo Filmes Ltda</t>
  </si>
  <si>
    <t>Chef Jack 2 – A Ilha do Capitão Cook</t>
  </si>
  <si>
    <t>01416.013484/2023-3</t>
  </si>
  <si>
    <t>Cinematografica Distribuidora de Filmes Ltda</t>
  </si>
  <si>
    <t>23.391.665/0001-79</t>
  </si>
  <si>
    <t>  7.123.820,00</t>
  </si>
  <si>
    <t>Dragão &amp; o Poço Encantado</t>
  </si>
  <si>
    <t>01416.012455/2022-72</t>
  </si>
  <si>
    <t>FUNDAÇÃO PADRE ANCHIETA Centro Paulista de Rádio e TV Educativas</t>
  </si>
  <si>
    <t>61.914.891/0001-86</t>
  </si>
  <si>
    <t>Em Busca da Sucuri</t>
  </si>
  <si>
    <t>01416.007335/2020-91</t>
  </si>
  <si>
    <t>Rádio e Televisão Bandeirantes S.A</t>
  </si>
  <si>
    <t>60.509.239/0001- 13</t>
  </si>
  <si>
    <t>Em Busca do Presente</t>
  </si>
  <si>
    <t>01416.004026/2023-11</t>
  </si>
  <si>
    <t>Mlmader Produções Artísticas LTDA</t>
  </si>
  <si>
    <t>17.690.350/0001-20</t>
  </si>
  <si>
    <t>Entre dois um novo mundo</t>
  </si>
  <si>
    <t>01416.006253/2022-91</t>
  </si>
  <si>
    <t>Rizoma produção audiovisual Ltda</t>
  </si>
  <si>
    <t>10.499.966/0001-79</t>
  </si>
  <si>
    <t>Fala Sério Mãe 2</t>
  </si>
  <si>
    <t>01416.014167/2022-52</t>
  </si>
  <si>
    <t>Freespirit Distribuidora de Filmes Ltda.</t>
  </si>
  <si>
    <t>07.616.202/0001-01</t>
  </si>
  <si>
    <t>Fantástica Fábrica de Fakes</t>
  </si>
  <si>
    <t>01416.004768/2023-38</t>
  </si>
  <si>
    <t>Vilalobos Empreendimentos Sociais S/S Ltda ME</t>
  </si>
  <si>
    <t>54.284.294/0001-50</t>
  </si>
  <si>
    <t>Felinos do Sul</t>
  </si>
  <si>
    <t>01416.007376/2020-88</t>
  </si>
  <si>
    <t>60.509.239/0001-13</t>
  </si>
  <si>
    <t>FLUXO CONTÍNUO PRODUÇÃO PARA TELEVISÃO 2018 - MODALIDADE B</t>
  </si>
  <si>
    <t>Ilha da onça parda</t>
  </si>
  <si>
    <t>01416.007379/2020-11</t>
  </si>
  <si>
    <t>Jerônimo</t>
  </si>
  <si>
    <t>01416.004909/2023-12</t>
  </si>
  <si>
    <t>Fabulosa Produções Ltda ME</t>
  </si>
  <si>
    <t>10.585.204/0001-95</t>
  </si>
  <si>
    <t>Jornada da Água</t>
  </si>
  <si>
    <t>01416.007281/2020-64</t>
  </si>
  <si>
    <t>MIL POPPERS</t>
  </si>
  <si>
    <t>01416.013837/2023-02</t>
  </si>
  <si>
    <t>AROMA FILMES LTDA ME</t>
  </si>
  <si>
    <t>02.908.530/0001-68</t>
  </si>
  <si>
    <t>O Cobrador de Fraque</t>
  </si>
  <si>
    <t>01416.013803/2023-18</t>
  </si>
  <si>
    <t>Gullane Entretenimento S/A </t>
  </si>
  <si>
    <t>01.378.559/0001-12</t>
  </si>
  <si>
    <t>    2.855.507,81</t>
  </si>
  <si>
    <t>O DIÁRIO DE GLENDA EARL</t>
  </si>
  <si>
    <t>01416.006587/2023-46</t>
  </si>
  <si>
    <t>MEUS RUSSOS AUDIOVISUAL LTDA</t>
  </si>
  <si>
    <t>13.202.884/0001-09</t>
  </si>
  <si>
    <t>O Pai Ó 2 - A Festa de Yemanjá</t>
  </si>
  <si>
    <t>01416.011992/2023-86</t>
  </si>
  <si>
    <t>H2O Distribuidora de Filmes Ltda</t>
  </si>
  <si>
    <t>15.372.472/0001-42</t>
  </si>
  <si>
    <t>CINEMA VIA DISTRIBUIDORA 2022 - Comercialização</t>
  </si>
  <si>
    <t>SEM CORAÇÃO (EX-A GARÇA)</t>
  </si>
  <si>
    <t>01416.012056/2023-92</t>
  </si>
  <si>
    <t>CINEMASCOPIO PRODUÇÕES CINEMATOGRÁFICAS ARTÍSTICAS LTDA</t>
  </si>
  <si>
    <t>08.587.501/0001-28</t>
  </si>
  <si>
    <t>Marina</t>
  </si>
  <si>
    <t>01416.005308/2023-27</t>
  </si>
  <si>
    <t>L S Araujo Arte e Audiovisual</t>
  </si>
  <si>
    <t>23.238.509/0001-72</t>
  </si>
  <si>
    <t>Guardian</t>
  </si>
  <si>
    <t>01416.000718/2024-62</t>
  </si>
  <si>
    <t>Sopro de Zéfiro Produções Culturais e Artísticas S/S LTDA.</t>
  </si>
  <si>
    <t>12.859.237/0001-01</t>
  </si>
  <si>
    <t>    5.000.000,00</t>
  </si>
  <si>
    <t>Ano Passado Eu Morri, Mas Esse Ano eu Não Morro</t>
  </si>
  <si>
    <t>Ocean Produções de Filme Ltda</t>
  </si>
  <si>
    <t>04.069.379/0001-47</t>
  </si>
  <si>
    <t>Análise final para contratação</t>
  </si>
  <si>
    <t>Moda orgânica</t>
  </si>
  <si>
    <t>Movioca Salvador Produções Artísticas LTDA</t>
  </si>
  <si>
    <t>03.958.889/0001-02</t>
  </si>
  <si>
    <t>Água de Plantar - Segunda Temporada</t>
  </si>
  <si>
    <t>London 70</t>
  </si>
  <si>
    <t>Zilles Produções Culturais Ltda</t>
  </si>
  <si>
    <t>04.099.637/0001-38</t>
  </si>
  <si>
    <t>E os meus olhos ficam sorrindo</t>
  </si>
  <si>
    <t>Embaúba Filmes LTDA</t>
  </si>
  <si>
    <t>15.144.532/0001-70</t>
  </si>
  <si>
    <t>     500.000,00</t>
  </si>
  <si>
    <t>Futuro do Pretérito (im)Perfeito</t>
  </si>
  <si>
    <t>OLHAR DISTRIBUICAO DE FILMES LTDA</t>
  </si>
  <si>
    <t>28.083.221/0001-90</t>
  </si>
  <si>
    <t>BABENCO: ALGUÉM TEM QUE OUVIR O CORAÇÃO E DIZER: PAROU</t>
  </si>
  <si>
    <t>Reserva Nacional Distribuidora de Filmes LTDA</t>
  </si>
  <si>
    <t>08.346.733/0001-94</t>
  </si>
  <si>
    <t>Suporte Automático - Distribuição - Proposição de Investimento</t>
  </si>
  <si>
    <t>CIDADE; CAMPO</t>
  </si>
  <si>
    <t>DEZENOVE SOM E IMAGENS PRODUÇÕES LTDA</t>
  </si>
  <si>
    <t>66.876.707/0001-74</t>
  </si>
  <si>
    <t>TURMA DA MONICA JOVEM - REFLEXOS DO MEDO</t>
  </si>
  <si>
    <t>Bronze Filmes Produtora Ltda</t>
  </si>
  <si>
    <t>02.736.672/0001-95</t>
  </si>
  <si>
    <t>PRODUÇÃO CINEMA - Desempenho Comercial 2022 / 2022</t>
  </si>
  <si>
    <t>Aguardando início da contratação</t>
  </si>
  <si>
    <t>A Santíssima Trindade</t>
  </si>
  <si>
    <t>Alice Júnior 2 - Férias de Verão</t>
  </si>
  <si>
    <t>Cyclone</t>
  </si>
  <si>
    <t>Bretz Filmes Distribuidora e Produtora Ltda EPP</t>
  </si>
  <si>
    <t>39.079.678/0001-47</t>
  </si>
  <si>
    <t>Horizonte</t>
  </si>
  <si>
    <t>Isolar</t>
  </si>
  <si>
    <t>Vitrine Filmes LTDA</t>
  </si>
  <si>
    <t>11.620.976/0001-83</t>
  </si>
  <si>
    <t>Justino</t>
  </si>
  <si>
    <t>Malês</t>
  </si>
  <si>
    <t>O Rei da Feira</t>
  </si>
  <si>
    <t>Pele de Rinoceronte</t>
  </si>
  <si>
    <t>LUDWIG MAIA ARTHOUSE DISTRIBUIDORA DE FILMES LTDA ME</t>
  </si>
  <si>
    <t>05.249.852/0001-30</t>
  </si>
  <si>
    <t>Quem Tem Com Que Me Pague Não Me Deve Nada</t>
  </si>
  <si>
    <t>ELO AUDIOVISUAL SERVIÇOS LTDA</t>
  </si>
  <si>
    <t>07.700.630/0001-18</t>
  </si>
  <si>
    <t>A Fúria</t>
  </si>
  <si>
    <t>Acere Produção Artística e Cultural LTDA</t>
  </si>
  <si>
    <t>09.261.668/0001-67</t>
  </si>
  <si>
    <t>A Semente Sagrada</t>
  </si>
  <si>
    <t>Mandra Filmes Produções Audiovisuais LTDA</t>
  </si>
  <si>
    <t>08.394.172/0001-07</t>
  </si>
  <si>
    <t>A Vida De Cada Um</t>
  </si>
  <si>
    <t>Cinema Brasil Digital</t>
  </si>
  <si>
    <t>68.317.445/0001-33</t>
  </si>
  <si>
    <t>Arca de Noé</t>
  </si>
  <si>
    <t>Gullane Entretenimento S/A</t>
  </si>
  <si>
    <t>As Polacas</t>
  </si>
  <si>
    <t>Migdal Produções Cinematográficas Ltda.</t>
  </si>
  <si>
    <t>10.645.895/0001-75</t>
  </si>
  <si>
    <t>Asa Branca, a voz da arena</t>
  </si>
  <si>
    <t>Sentimental Etal LTDA</t>
  </si>
  <si>
    <t>16.104.588/0001-63</t>
  </si>
  <si>
    <t>Casa no Campo</t>
  </si>
  <si>
    <t>Tokyo Filmes LTDA</t>
  </si>
  <si>
    <t>10.468.552/0001-82</t>
  </si>
  <si>
    <t>Cinco Tipos de Medo</t>
  </si>
  <si>
    <t>Coreografia da Vida</t>
  </si>
  <si>
    <t>TV Zero Cinema Ltda</t>
  </si>
  <si>
    <t>Ecoloucos - Uma Comédia Insustentável</t>
  </si>
  <si>
    <t>34 filmes ltda</t>
  </si>
  <si>
    <t>Edifício Bonfim</t>
  </si>
  <si>
    <t>Funk - Baile de Favela</t>
  </si>
  <si>
    <t>Paranoid Filmes Ltda.</t>
  </si>
  <si>
    <t>11.140.814/0001-48</t>
  </si>
  <si>
    <t>Joe e o Vale Vazio (ex Lica Pode Tudo)</t>
  </si>
  <si>
    <t>OTTO DESENHOS ANIMADOS LTDA</t>
  </si>
  <si>
    <t>87.435.368/0001-60</t>
  </si>
  <si>
    <t>Légua Tirana</t>
  </si>
  <si>
    <t>ANTONIO M G DE CARVALHO PROD ARTISTICAS E CINEMATOGRAFICAS</t>
  </si>
  <si>
    <t>Narciso Rap</t>
  </si>
  <si>
    <t>BUDA FILMES PRODUÇÕES CINEMATOGRAFICAS LTDA</t>
  </si>
  <si>
    <t>11.332.925/0001-56</t>
  </si>
  <si>
    <t>Nihonjin</t>
  </si>
  <si>
    <t>PG Produções de Cinema Video e TV Ltda</t>
  </si>
  <si>
    <t>01.161.933/0001-23</t>
  </si>
  <si>
    <t>O Sequestro</t>
  </si>
  <si>
    <t>Write Produções Artísticas Ltda</t>
  </si>
  <si>
    <t>07.627.467/0001-05</t>
  </si>
  <si>
    <t>Os Homens De Ouro - A História De Mariel Maryscote</t>
  </si>
  <si>
    <t>Perro negro</t>
  </si>
  <si>
    <t>Grafo Audiovisual Ltda.</t>
  </si>
  <si>
    <t>09.437.566/0001-50</t>
  </si>
  <si>
    <t>Rabo de Foguete</t>
  </si>
  <si>
    <t>Melodrama Produções Ltda.</t>
  </si>
  <si>
    <t>03.626.688/0001-08</t>
  </si>
  <si>
    <t>Se eu fosse vivo...vivia</t>
  </si>
  <si>
    <t>FILMES DE PLÁSTICO PRODUÇÕES AUDIOVISUAIS LTDA - ME</t>
  </si>
  <si>
    <t>17.456.554/0001-09</t>
  </si>
  <si>
    <t>Silêncio</t>
  </si>
  <si>
    <t>Hamaca Produções Artísticas</t>
  </si>
  <si>
    <t>10.281.460/0001-99</t>
  </si>
  <si>
    <t>Sílvio Santos vem aí</t>
  </si>
  <si>
    <t>Paris Produções Cinematográficas Ltda.</t>
  </si>
  <si>
    <t>12.580.503/0001-62</t>
  </si>
  <si>
    <t>Galera da laje</t>
  </si>
  <si>
    <t>Ara Filmes Eireli</t>
  </si>
  <si>
    <t>26.557.446/0001-05</t>
  </si>
  <si>
    <t>OS DONOS DA ROÇA</t>
  </si>
  <si>
    <t>O PRAIALTA PRODUÇÕES DE FILMES LTDA</t>
  </si>
  <si>
    <t>ARTE - TERRITÓRIO LATINO-AMERICANO</t>
  </si>
  <si>
    <t>Pacto Audiovisual Produtores Associados LTDA.</t>
  </si>
  <si>
    <t>WALTER </t>
  </si>
  <si>
    <t>Brasil Joiado Segunda Temporada</t>
  </si>
  <si>
    <t>O Agente Secreto</t>
  </si>
  <si>
    <t>O Filho da Puta</t>
  </si>
  <si>
    <t>DANIELA GOUVEIA MENEGOTTO - ME</t>
  </si>
  <si>
    <t>18.384.267/0001-95</t>
  </si>
  <si>
    <t>  1.083.485,00</t>
  </si>
  <si>
    <t>Feito Pipa</t>
  </si>
  <si>
    <t>  4.000.000,00</t>
  </si>
  <si>
    <t>Futuro</t>
  </si>
  <si>
    <t>  4.500.000,00</t>
  </si>
  <si>
    <t>MOTEL PEROLA</t>
  </si>
  <si>
    <t>  3.792.500,00</t>
  </si>
  <si>
    <t>Quinze Dias</t>
  </si>
  <si>
    <t>O MENINO QUE NÃO EXISTIU</t>
  </si>
  <si>
    <t>PERSEGUIÇÃO E CERCO A JUVÊNCIO GUTIERREZ</t>
  </si>
  <si>
    <t>  1.222.046,55</t>
  </si>
  <si>
    <t>Presságios de um mundo anterior</t>
  </si>
  <si>
    <t>     976.654,20</t>
  </si>
  <si>
    <t>Ararun</t>
  </si>
  <si>
    <t>  5.000.000,00</t>
  </si>
  <si>
    <t>Três Tempos</t>
  </si>
  <si>
    <t>  4.200.000,00</t>
  </si>
  <si>
    <t>D.P.A - Detetives do Prédio Azul - O Sumiço do Cetro Supremo</t>
  </si>
  <si>
    <t>Conspiração Filmes Entretenimento 3º Milênio Ltda. </t>
  </si>
  <si>
    <t>Os Enforcados</t>
  </si>
  <si>
    <t>    1.123.247,29</t>
  </si>
  <si>
    <t>O Filho de Mil Homens</t>
  </si>
  <si>
    <t>Biônica Cinema e TV Ltda. ME </t>
  </si>
  <si>
    <t>07.570.789/0001-65</t>
  </si>
  <si>
    <t>DEIXA A VIDA ME LEVAR</t>
  </si>
  <si>
    <t>INDIANA PRODUÇÕES CINEMATOGRÁFICAS </t>
  </si>
  <si>
    <t>07.060.648/0001-00</t>
  </si>
  <si>
    <t>Passaporte para Ucrânia</t>
  </si>
  <si>
    <t>    4.000.000,00</t>
  </si>
  <si>
    <t>(Des)controle</t>
  </si>
  <si>
    <t>Migdal Produções Cinematográficas Ltda. </t>
  </si>
  <si>
    <t>Cabras da Peste 2</t>
  </si>
  <si>
    <t>Glaz Entretenimento SA. </t>
  </si>
  <si>
    <t>02.140.164/0001-40</t>
  </si>
  <si>
    <t>Eliseu</t>
  </si>
  <si>
    <t>Paranoid Filmes Ltda. </t>
  </si>
  <si>
    <t>Minha Sombra Luminosa</t>
  </si>
  <si>
    <t>Chá Cinematográfico Ltda </t>
  </si>
  <si>
    <t>04.462.804/0001-63</t>
  </si>
  <si>
    <t>    3.750.000,00</t>
  </si>
  <si>
    <t>Coração Rasgado</t>
  </si>
  <si>
    <t>CANABRAVA FILMES EIRELI </t>
  </si>
  <si>
    <t>11.966.450/0001-50</t>
  </si>
  <si>
    <t>    4.985.000,00</t>
  </si>
  <si>
    <t>PISCINA</t>
  </si>
  <si>
    <t>REC Produtores Associados Ltda.</t>
  </si>
  <si>
    <t>02.669.022/0001-74</t>
  </si>
  <si>
    <t>    7.000.000,00</t>
  </si>
  <si>
    <t>Tropicana</t>
  </si>
  <si>
    <t>Sambaqui Cultural Cine Vídeo Ltda. ME </t>
  </si>
  <si>
    <t>00.508.766/0001-81</t>
  </si>
  <si>
    <t>Boas Memórias</t>
  </si>
  <si>
    <t>FILMES DE PLÁSTICO PRODUÇÕES AUDIOVISUAIS LTDA - ME </t>
  </si>
  <si>
    <t>    2.500.000,00</t>
  </si>
  <si>
    <t>Ai, que preguiça!</t>
  </si>
  <si>
    <t>OTTO DESENHOS ANIMADOS LTDA </t>
  </si>
  <si>
    <t>    3.500.000,00</t>
  </si>
  <si>
    <t>Rainha das Rainhas</t>
  </si>
  <si>
    <t>Companhia Amazonica de Filmes S/S Ltda </t>
  </si>
  <si>
    <t>05.928.108/0001-62</t>
  </si>
  <si>
    <t>Um Toque de Beleza</t>
  </si>
  <si>
    <t>TARDO FILMES LTDA ME</t>
  </si>
  <si>
    <t>16.894.643/0001-66</t>
  </si>
  <si>
    <t>    3.918.255,00</t>
  </si>
  <si>
    <t>O SHAOLIN DO SERTÃO 2 - A VOADORA 360º</t>
  </si>
  <si>
    <t>ATC Entretenimentos Ltda </t>
  </si>
  <si>
    <t>02.008.424/0001-28</t>
  </si>
  <si>
    <t>    6.000.000,00</t>
  </si>
  <si>
    <t>A FAZENDA COLONIAL</t>
  </si>
  <si>
    <t>Panda Filmes Ltda. </t>
  </si>
  <si>
    <t>Livros Restantes</t>
  </si>
  <si>
    <t>Realizart Produção Audiovisual Ltda </t>
  </si>
  <si>
    <t>       640.000,00</t>
  </si>
  <si>
    <t>O Aviador Francês</t>
  </si>
  <si>
    <t>Mundo Imaginário Produções Cinematográficas Ltda.</t>
  </si>
  <si>
    <t>05.695.782/0001-44</t>
  </si>
  <si>
    <t>    1.804.000,00</t>
  </si>
  <si>
    <t>MINHA CARTA PARA BERGMAN</t>
  </si>
  <si>
    <t>Cinemascópio Produções Cinematográficas e Artísticas Ltda</t>
  </si>
  <si>
    <t>    2.000.000,00</t>
  </si>
  <si>
    <t>Xamã Eletrônico</t>
  </si>
  <si>
    <t>GAYA PRODUÇÕES CINEMATOGRÁFICAS LTDA</t>
  </si>
  <si>
    <t>55.084.750/0001-80</t>
  </si>
  <si>
    <t>Todo o Sentimento</t>
  </si>
  <si>
    <t>Rosza Filmes Produções LTDA ME </t>
  </si>
  <si>
    <t>13.650.474/0001-20</t>
  </si>
  <si>
    <t>    1.625.000,00</t>
  </si>
  <si>
    <t>Manual de Barros - Retrato do Poeta Quando Coisa</t>
  </si>
  <si>
    <t>Polo MS Cinema e Vídeo ME </t>
  </si>
  <si>
    <t>03.493.590/0001-20</t>
  </si>
  <si>
    <t>       544.146,00</t>
  </si>
  <si>
    <t>REI DA FEIRA (EX-BUCHADA DE BODE)</t>
  </si>
  <si>
    <t>RUBI FILMES E PRODUÇÕES ARTÍSTICAS LTDA</t>
  </si>
  <si>
    <t>17.383231/0001-24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</si>
</sst>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"/>
  </numFmts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8CBAD"/>
        <bgColor rgb="FFF8CBAD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164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64" fontId="3" fillId="3" borderId="0" xfId="0" applyNumberFormat="1" applyFont="1" applyFill="1" applyAlignment="1">
      <alignment horizontal="right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/Downloads/Fila%20Contrata&#231;&#227;o%20-%20CDC_SFO%20(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o"/>
      <sheetName val="Em_contratação_140922_em_diante"/>
      <sheetName val="Enviados_ao_BRDE"/>
      <sheetName val="Projetos_Arquivados_eCancelados"/>
      <sheetName val="Em_contratação_até_130922"/>
      <sheetName val="Entradas_até_130922"/>
      <sheetName val="Publicada_em_14_09"/>
      <sheetName val="Projetos_SAV"/>
      <sheetName val="Processos_Decisão_Judicial_229"/>
      <sheetName val="71_TVs_Publicas"/>
      <sheetName val="Publicada_em_21_08"/>
      <sheetName val="Projetos_Pós_AC"/>
    </sheetNames>
    <sheetDataSet>
      <sheetData sheetId="0"/>
      <sheetData sheetId="1">
        <row r="2">
          <cell r="A2" t="str">
            <v>AMÉLIA</v>
          </cell>
          <cell r="B2" t="str">
            <v>01416.012206/2022-87</v>
          </cell>
        </row>
        <row r="3">
          <cell r="A3" t="str">
            <v>Traição Entre Amigas</v>
          </cell>
          <cell r="B3" t="str">
            <v>01416.014037/2023-09</v>
          </cell>
        </row>
        <row r="4">
          <cell r="A4" t="str">
            <v>A Adoção</v>
          </cell>
          <cell r="B4" t="str">
            <v>01416.000953/2024-34</v>
          </cell>
        </row>
        <row r="5">
          <cell r="A5" t="str">
            <v>O BURLADOR DO SERTÃO</v>
          </cell>
          <cell r="B5" t="str">
            <v>01416.000294/2024-36</v>
          </cell>
        </row>
        <row r="6">
          <cell r="A6" t="str">
            <v>Viva a Vida</v>
          </cell>
          <cell r="B6" t="str">
            <v>01416.012567/2023-12</v>
          </cell>
        </row>
        <row r="7">
          <cell r="A7" t="str">
            <v>FALSIANNE</v>
          </cell>
          <cell r="B7" t="str">
            <v>01416.002086/2024-71</v>
          </cell>
        </row>
        <row r="8">
          <cell r="A8" t="str">
            <v>COVER OVER</v>
          </cell>
          <cell r="B8" t="str">
            <v>01416.001131/2024-71</v>
          </cell>
        </row>
        <row r="9">
          <cell r="A9" t="str">
            <v>BABENCO: ALGUÉM TEM QUE OUVIR O CORAÇÃO E DIZER: PAROU</v>
          </cell>
          <cell r="B9" t="str">
            <v>01416.001711/2020-34</v>
          </cell>
        </row>
        <row r="10">
          <cell r="A10" t="str">
            <v>Segue o Bloco!</v>
          </cell>
          <cell r="B10" t="str">
            <v>01416.008074/2020-27</v>
          </cell>
        </row>
        <row r="11">
          <cell r="A11" t="str">
            <v>Ranço de Amor</v>
          </cell>
          <cell r="B11" t="str">
            <v>01416.005312/2021-23</v>
          </cell>
        </row>
        <row r="12">
          <cell r="A12" t="str">
            <v>O Prédio do Mundo - a Série</v>
          </cell>
          <cell r="B12" t="str">
            <v>01416.005655/2022-79</v>
          </cell>
        </row>
        <row r="13">
          <cell r="A13" t="str">
            <v>Ano Passado Eu Morri, Mas Esse Ano eu Não Morro</v>
          </cell>
          <cell r="B13" t="str">
            <v>01416.000052/2023-61</v>
          </cell>
        </row>
        <row r="14">
          <cell r="A14" t="str">
            <v>Águas mágicas </v>
          </cell>
          <cell r="B14" t="str">
            <v>01416.002212/2023-15</v>
          </cell>
        </row>
        <row r="15">
          <cell r="A15" t="str">
            <v>Inovadores</v>
          </cell>
          <cell r="B15" t="str">
            <v>01416.002485/2023-51</v>
          </cell>
        </row>
        <row r="16">
          <cell r="A16" t="str">
            <v>Objetos Perdidos ou A História das duas Únicas Pessoas do Planeta Terra</v>
          </cell>
          <cell r="B16" t="str">
            <v>01416.000040/2023-37</v>
          </cell>
        </row>
        <row r="17">
          <cell r="A17" t="str">
            <v>Somente Nós</v>
          </cell>
          <cell r="B17" t="str">
            <v>01416.004822/2022-64</v>
          </cell>
        </row>
        <row r="18">
          <cell r="A18" t="str">
            <v>Só Não Posso Dizer O Nome</v>
          </cell>
          <cell r="B18" t="str">
            <v>01416.014165/2022-63</v>
          </cell>
        </row>
        <row r="19">
          <cell r="A19" t="str">
            <v>A Sensacional Vilabarca</v>
          </cell>
          <cell r="B19" t="str">
            <v>01416.002618/2023-90</v>
          </cell>
        </row>
        <row r="20">
          <cell r="A20" t="str">
            <v>A turma da pororoca</v>
          </cell>
          <cell r="B20" t="str">
            <v>01416.002689/2023-92</v>
          </cell>
        </row>
        <row r="21">
          <cell r="A21" t="str">
            <v>APA: Arco e escudo</v>
          </cell>
          <cell r="B21" t="str">
            <v>01416.002821/2023-66</v>
          </cell>
        </row>
        <row r="22">
          <cell r="A22" t="str">
            <v>O amor em tempos de bullying</v>
          </cell>
          <cell r="B22" t="str">
            <v>01416.002822/2023-19</v>
          </cell>
        </row>
        <row r="23">
          <cell r="A23" t="str">
            <v>Imagem do Pensamento</v>
          </cell>
          <cell r="B23" t="str">
            <v>01416.011524/2022-21</v>
          </cell>
        </row>
        <row r="24">
          <cell r="A24" t="str">
            <v>Moda orgânica</v>
          </cell>
          <cell r="B24" t="str">
            <v>01416.004385/2023-60</v>
          </cell>
        </row>
        <row r="25">
          <cell r="A25" t="str">
            <v>Recontos</v>
          </cell>
          <cell r="B25" t="str">
            <v>01416.005669/2023-73</v>
          </cell>
        </row>
        <row r="26">
          <cell r="A26" t="str">
            <v>CONTRACAPA - 2a. Temporada </v>
          </cell>
          <cell r="B26" t="str">
            <v>01416.005358/2023-12</v>
          </cell>
        </row>
        <row r="27">
          <cell r="A27" t="str">
            <v>A Imagem do Brasil</v>
          </cell>
          <cell r="B27" t="str">
            <v>01416.001819/2022-99</v>
          </cell>
        </row>
        <row r="28">
          <cell r="A28" t="str">
            <v>Um Mergulho Na Moda Praia</v>
          </cell>
          <cell r="B28" t="str">
            <v>01416.011818/2022-52</v>
          </cell>
        </row>
        <row r="29">
          <cell r="A29" t="str">
            <v>KITESURF / BR</v>
          </cell>
          <cell r="B29" t="str">
            <v>01416.012258/2022-53</v>
          </cell>
        </row>
        <row r="30">
          <cell r="A30" t="str">
            <v>Frei Luiz, o documentário </v>
          </cell>
          <cell r="B30" t="str">
            <v>01416.006535/2023-70</v>
          </cell>
        </row>
        <row r="31">
          <cell r="A31" t="str">
            <v>Na Torcida</v>
          </cell>
          <cell r="B31" t="str">
            <v>01416.011916/2022-90</v>
          </cell>
        </row>
        <row r="32">
          <cell r="A32" t="str">
            <v>Plebe Rude </v>
          </cell>
          <cell r="B32" t="str">
            <v>01416.011961/2022-44</v>
          </cell>
        </row>
        <row r="33">
          <cell r="A33" t="str">
            <v>Fora do eixo</v>
          </cell>
          <cell r="B33" t="str">
            <v>01416.006202/2023-41</v>
          </cell>
        </row>
        <row r="34">
          <cell r="A34" t="str">
            <v>Música &amp; estilo</v>
          </cell>
          <cell r="B34" t="str">
            <v>01416.006256/2023-14</v>
          </cell>
        </row>
        <row r="35">
          <cell r="A35" t="str">
            <v>Lupita na Cidade de Gente Grande</v>
          </cell>
          <cell r="B35" t="str">
            <v>01416.000917/2023-90</v>
          </cell>
        </row>
        <row r="36">
          <cell r="A36" t="str">
            <v>NA FORÇA DA LEI - 2ª TEMPORADA</v>
          </cell>
          <cell r="B36" t="str">
            <v>01416.013056/2022-29</v>
          </cell>
        </row>
        <row r="37">
          <cell r="A37" t="str">
            <v>Pedido de Casamento</v>
          </cell>
          <cell r="B37" t="str">
            <v>01416.012868/2022-57</v>
          </cell>
        </row>
        <row r="38">
          <cell r="A38" t="str">
            <v>2 GRAUS AO SUL DO EQUADOR</v>
          </cell>
          <cell r="B38" t="str">
            <v>01416.011939/2022-02</v>
          </cell>
        </row>
        <row r="39">
          <cell r="A39" t="str">
            <v>Entrando no armário</v>
          </cell>
          <cell r="B39" t="str">
            <v>01416.005847/2023-66</v>
          </cell>
        </row>
        <row r="40">
          <cell r="A40" t="str">
            <v>EnTourNo - 2da Temporada</v>
          </cell>
          <cell r="B40" t="str">
            <v>01416.011718/2022-26</v>
          </cell>
        </row>
        <row r="41">
          <cell r="A41" t="str">
            <v>Fashion Bytes - A Moda Digital</v>
          </cell>
          <cell r="B41" t="str">
            <v>01416.012807/2022-90</v>
          </cell>
        </row>
        <row r="42">
          <cell r="A42" t="str">
            <v>Bandoleiras </v>
          </cell>
          <cell r="B42" t="str">
            <v>01416.005119/2023-54</v>
          </cell>
        </row>
        <row r="43">
          <cell r="A43" t="str">
            <v>Contos do Amanhã - Prelúdio de uma revolução </v>
          </cell>
          <cell r="B43" t="str">
            <v>01416.012130/2022-90</v>
          </cell>
        </row>
        <row r="44">
          <cell r="A44" t="str">
            <v>Encurralados</v>
          </cell>
          <cell r="B44" t="str">
            <v>01416.012123/2022-98</v>
          </cell>
        </row>
        <row r="45">
          <cell r="A45" t="str">
            <v>ESTRADEIRAS Temporada 2 </v>
          </cell>
          <cell r="B45" t="str">
            <v>01416.009252/2022-07</v>
          </cell>
        </row>
        <row r="46">
          <cell r="A46" t="str">
            <v>HISTÓRIA SECRETA DO POP BRASILEIRO - 2 TEMPORADA</v>
          </cell>
          <cell r="B46" t="str">
            <v>01416.009221/2022-48</v>
          </cell>
        </row>
        <row r="47">
          <cell r="A47" t="str">
            <v>DIVISA</v>
          </cell>
          <cell r="B47" t="str">
            <v>01416.012649/2022-78</v>
          </cell>
        </row>
        <row r="48">
          <cell r="A48" t="str">
            <v>UMA CIDADE PARA CHRISTINE</v>
          </cell>
          <cell r="B48" t="str">
            <v>01416.012872/2022-15</v>
          </cell>
        </row>
        <row r="49">
          <cell r="A49" t="str">
            <v>2002-2022 </v>
          </cell>
          <cell r="B49" t="str">
            <v>01416.012315/2022-02</v>
          </cell>
        </row>
        <row r="50">
          <cell r="A50" t="str">
            <v>Estações </v>
          </cell>
          <cell r="B50" t="str">
            <v>01416.012020/2022-28</v>
          </cell>
        </row>
        <row r="51">
          <cell r="A51" t="str">
            <v>Afrogames</v>
          </cell>
          <cell r="B51" t="str">
            <v>01416.013127/2022-93</v>
          </cell>
        </row>
        <row r="52">
          <cell r="A52" t="str">
            <v>Fim de Ano</v>
          </cell>
          <cell r="B52" t="str">
            <v>01416.005118/2023-18</v>
          </cell>
        </row>
        <row r="53">
          <cell r="A53" t="str">
            <v>Odisséia Naftalina</v>
          </cell>
          <cell r="B53" t="str">
            <v>01416.007606/2023-51</v>
          </cell>
        </row>
        <row r="54">
          <cell r="A54" t="str">
            <v>Power Ring</v>
          </cell>
          <cell r="B54" t="str">
            <v>01416.012243/2022-95</v>
          </cell>
        </row>
        <row r="55">
          <cell r="A55" t="str">
            <v>COSPLAYERS</v>
          </cell>
          <cell r="B55" t="str">
            <v>01416.012884/2022-40</v>
          </cell>
        </row>
        <row r="56">
          <cell r="A56" t="str">
            <v>Democracia</v>
          </cell>
          <cell r="B56" t="str">
            <v>01416.013071/2022-77</v>
          </cell>
        </row>
        <row r="57">
          <cell r="A57" t="str">
            <v>Netlovers</v>
          </cell>
          <cell r="B57" t="str">
            <v>01416.011734/2022-19</v>
          </cell>
        </row>
        <row r="58">
          <cell r="A58" t="str">
            <v>POING – NOVAS TEMPORADAS</v>
          </cell>
          <cell r="B58" t="str">
            <v>01416.012406/2022-30</v>
          </cell>
        </row>
        <row r="59">
          <cell r="A59" t="str">
            <v>Trabalho Fantasma</v>
          </cell>
          <cell r="B59" t="str">
            <v>01416.006540/2022-00</v>
          </cell>
        </row>
        <row r="60">
          <cell r="A60" t="str">
            <v>Sem Bagagem</v>
          </cell>
          <cell r="B60" t="str">
            <v>01416.012458/2022-14</v>
          </cell>
        </row>
        <row r="61">
          <cell r="A61" t="str">
            <v>País Continental</v>
          </cell>
          <cell r="B61" t="str">
            <v>01416.012643/2022-09</v>
          </cell>
        </row>
        <row r="62">
          <cell r="A62" t="str">
            <v>Desana - Um Western Amazônico</v>
          </cell>
          <cell r="B62" t="str">
            <v>01416.006641/2023-53</v>
          </cell>
        </row>
        <row r="63">
          <cell r="A63" t="str">
            <v>Cicloaventuras</v>
          </cell>
          <cell r="B63" t="str">
            <v>01416.012648/2022-23</v>
          </cell>
        </row>
        <row r="64">
          <cell r="A64" t="str">
            <v>Água de Plantar - Segunda Temporada</v>
          </cell>
          <cell r="B64" t="str">
            <v>01416.012289/2022-12</v>
          </cell>
        </row>
        <row r="65">
          <cell r="A65" t="str">
            <v>Luzes da Amazônia Azul</v>
          </cell>
          <cell r="B65" t="str">
            <v>01416.011286/2022-53</v>
          </cell>
        </row>
        <row r="66">
          <cell r="A66" t="str">
            <v>PEIXE QUE PULA</v>
          </cell>
          <cell r="B66" t="str">
            <v>01416.008881/2023-92</v>
          </cell>
        </row>
        <row r="67">
          <cell r="A67" t="str">
            <v>Corações Naufragados</v>
          </cell>
          <cell r="B67" t="str">
            <v>01416.008297/2023-37</v>
          </cell>
        </row>
        <row r="68">
          <cell r="A68" t="str">
            <v>O observador de pássaros</v>
          </cell>
          <cell r="B68" t="str">
            <v>01416.013724/2022-18</v>
          </cell>
        </row>
        <row r="69">
          <cell r="A69" t="str">
            <v>London 70</v>
          </cell>
          <cell r="B69" t="str">
            <v>01416.007041/2023-11</v>
          </cell>
        </row>
        <row r="70">
          <cell r="A70" t="str">
            <v>A Menor Distância Entre Dois Pontos</v>
          </cell>
          <cell r="B70" t="str">
            <v>01416.009913/2023-77</v>
          </cell>
        </row>
        <row r="71">
          <cell r="A71" t="str">
            <v>E os meus olhos ficam sorrindo</v>
          </cell>
          <cell r="B71" t="str">
            <v>01416.013398/2023-20</v>
          </cell>
        </row>
        <row r="72">
          <cell r="A72" t="str">
            <v>Geni e o Zepelim</v>
          </cell>
          <cell r="B72" t="str">
            <v>01416.013396/2023-31</v>
          </cell>
        </row>
        <row r="73">
          <cell r="A73" t="str">
            <v>AINDA SOMOS OS MESMOS (EX-SOB O SIGNO DO MEDO)</v>
          </cell>
          <cell r="B73" t="str">
            <v>01416.009333/2023-80</v>
          </cell>
        </row>
        <row r="74">
          <cell r="A74" t="str">
            <v>Tuca e Juba</v>
          </cell>
          <cell r="B74" t="str">
            <v>01416.006582/2023-13</v>
          </cell>
        </row>
        <row r="75">
          <cell r="A75" t="str">
            <v>MC Estrela</v>
          </cell>
          <cell r="B75" t="str">
            <v>01416.000222/2024-99</v>
          </cell>
        </row>
        <row r="76">
          <cell r="A76" t="str">
            <v>A Primavera do Dragão</v>
          </cell>
          <cell r="B76" t="str">
            <v>01416.000783/2024-98</v>
          </cell>
        </row>
        <row r="77">
          <cell r="A77" t="str">
            <v>MEDLEY</v>
          </cell>
          <cell r="B77" t="str">
            <v>01416.000221/2024-44</v>
          </cell>
        </row>
        <row r="78">
          <cell r="A78" t="str">
            <v>Futuro do Pretérito (im)Perfeito</v>
          </cell>
          <cell r="B78" t="str">
            <v>01416.005400/2023-97</v>
          </cell>
        </row>
        <row r="79">
          <cell r="A79" t="str">
            <v>Iluminação</v>
          </cell>
          <cell r="B79" t="str">
            <v>01416.005971/2023-21</v>
          </cell>
        </row>
        <row r="80">
          <cell r="A80" t="str">
            <v>CIDADE; CAMPO</v>
          </cell>
          <cell r="B80" t="str">
            <v>01416.013866/2023-66</v>
          </cell>
        </row>
        <row r="81">
          <cell r="A81" t="str">
            <v>Assojaba - o Manto Tupinambá</v>
          </cell>
          <cell r="B81" t="str">
            <v>01416.004428/2022-26</v>
          </cell>
        </row>
        <row r="82">
          <cell r="A82" t="str">
            <v>Sem filtro</v>
          </cell>
          <cell r="B82" t="str">
            <v>01416.001215/2024-12</v>
          </cell>
        </row>
        <row r="83">
          <cell r="A83" t="str">
            <v>A Sogra Perfeita 2</v>
          </cell>
          <cell r="B83" t="str">
            <v>01416.001742/2024-19</v>
          </cell>
        </row>
        <row r="84">
          <cell r="A84" t="str">
            <v>Madame Durocher</v>
          </cell>
          <cell r="B84" t="str">
            <v>01416.012893/2023-11</v>
          </cell>
        </row>
        <row r="85">
          <cell r="A85" t="str">
            <v>ESCOLA SEM MUROS</v>
          </cell>
          <cell r="B85" t="str">
            <v>01416.001405/2024-21</v>
          </cell>
        </row>
        <row r="86">
          <cell r="A86" t="str">
            <v>O Rio</v>
          </cell>
          <cell r="B86" t="str">
            <v>01416.013755/2023-50</v>
          </cell>
        </row>
        <row r="87">
          <cell r="A87" t="str">
            <v>Honestino</v>
          </cell>
          <cell r="B87" t="str">
            <v>01416.001261/2024-11</v>
          </cell>
        </row>
        <row r="88">
          <cell r="A88" t="str">
            <v>Trago Seu Amor</v>
          </cell>
          <cell r="B88" t="str">
            <v>01416.001745/2024-52</v>
          </cell>
        </row>
        <row r="89">
          <cell r="A89" t="str">
            <v>SALVE ROSA</v>
          </cell>
          <cell r="B89" t="str">
            <v>01416.000232/2024-24</v>
          </cell>
        </row>
        <row r="90">
          <cell r="A90" t="str">
            <v>Memórias cruzadas</v>
          </cell>
          <cell r="B90" t="str">
            <v>01416.000320/2024-26</v>
          </cell>
        </row>
        <row r="91">
          <cell r="A91" t="str">
            <v>Vivo</v>
          </cell>
          <cell r="B91" t="str">
            <v>01416.013942/2023-33</v>
          </cell>
        </row>
        <row r="92">
          <cell r="A92" t="str">
            <v>(Des)controle</v>
          </cell>
          <cell r="B92" t="str">
            <v>01416.000669/2024-68</v>
          </cell>
        </row>
        <row r="93">
          <cell r="A93" t="str">
            <v>TURMA DA MONICA JOVEM - REFLEXOS DO MEDO</v>
          </cell>
          <cell r="B93" t="str">
            <v>01416.012925/2023-89</v>
          </cell>
        </row>
        <row r="94">
          <cell r="A94" t="str">
            <v>A Santíssima Trindade</v>
          </cell>
        </row>
        <row r="95">
          <cell r="A95" t="str">
            <v>Alice Júnior 2 - Férias de Verão</v>
          </cell>
        </row>
        <row r="96">
          <cell r="A96" t="str">
            <v>Cyclone</v>
          </cell>
        </row>
        <row r="97">
          <cell r="A97" t="str">
            <v>Fala Sério Mãe 2</v>
          </cell>
        </row>
        <row r="98">
          <cell r="A98" t="str">
            <v>Horizonte</v>
          </cell>
        </row>
        <row r="99">
          <cell r="A99" t="str">
            <v>Isolar</v>
          </cell>
        </row>
        <row r="100">
          <cell r="A100" t="str">
            <v>Justino</v>
          </cell>
        </row>
        <row r="101">
          <cell r="A101" t="str">
            <v>Malês</v>
          </cell>
        </row>
        <row r="102">
          <cell r="A102" t="str">
            <v>O Rei da Feira</v>
          </cell>
        </row>
        <row r="103">
          <cell r="A103" t="str">
            <v>Pele de Rinoceronte</v>
          </cell>
        </row>
        <row r="104">
          <cell r="A104" t="str">
            <v>Quem Tem Com Que Me Pague Não Me Deve Nada</v>
          </cell>
        </row>
        <row r="105">
          <cell r="A105" t="str">
            <v>Só Não Posso Dizer O Nome</v>
          </cell>
        </row>
        <row r="106">
          <cell r="A106" t="str">
            <v>A Fúria</v>
          </cell>
        </row>
        <row r="107">
          <cell r="A107" t="str">
            <v>A Semente Sagrada</v>
          </cell>
        </row>
        <row r="108">
          <cell r="A108" t="str">
            <v>A Vida De Cada Um</v>
          </cell>
        </row>
        <row r="109">
          <cell r="A109" t="str">
            <v>Arca de Noé</v>
          </cell>
        </row>
        <row r="110">
          <cell r="A110" t="str">
            <v>As Polacas</v>
          </cell>
        </row>
        <row r="111">
          <cell r="A111" t="str">
            <v>Asa Branca, a voz da arena</v>
          </cell>
        </row>
        <row r="112">
          <cell r="A112" t="str">
            <v>Casa no Campo</v>
          </cell>
        </row>
        <row r="113">
          <cell r="A113" t="str">
            <v>Cinco Tipos de Medo</v>
          </cell>
        </row>
        <row r="114">
          <cell r="A114" t="str">
            <v>Coreografia da Vida</v>
          </cell>
        </row>
        <row r="115">
          <cell r="A115" t="str">
            <v>Ecoloucos - Uma Comédia Insustentável</v>
          </cell>
        </row>
        <row r="116">
          <cell r="A116" t="str">
            <v>Edifício Bonfim</v>
          </cell>
        </row>
        <row r="117">
          <cell r="A117" t="str">
            <v>Funk - Baile de Favela</v>
          </cell>
        </row>
        <row r="118">
          <cell r="A118" t="str">
            <v>Joe e o Vale Vazio (ex Lica Pode Tudo)</v>
          </cell>
        </row>
        <row r="119">
          <cell r="A119" t="str">
            <v>Légua Tirana</v>
          </cell>
        </row>
        <row r="120">
          <cell r="A120" t="str">
            <v>Narciso Rap</v>
          </cell>
        </row>
        <row r="121">
          <cell r="A121" t="str">
            <v>Nihonjin</v>
          </cell>
        </row>
        <row r="122">
          <cell r="A122" t="str">
            <v>O Sequestro</v>
          </cell>
        </row>
        <row r="123">
          <cell r="A123" t="str">
            <v>Os Homens De Ouro - A História De Mariel Maryscote</v>
          </cell>
        </row>
        <row r="124">
          <cell r="A124" t="str">
            <v>Perro negro</v>
          </cell>
        </row>
        <row r="125">
          <cell r="A125" t="str">
            <v>Rabo de Foguete</v>
          </cell>
        </row>
        <row r="126">
          <cell r="A126" t="str">
            <v>Se eu fosse vivo...vivia</v>
          </cell>
        </row>
        <row r="127">
          <cell r="A127" t="str">
            <v>Silêncio</v>
          </cell>
        </row>
        <row r="128">
          <cell r="A128" t="str">
            <v>Sílvio Santos vem aí</v>
          </cell>
        </row>
        <row r="129">
          <cell r="A129" t="str">
            <v>Galera da laje</v>
          </cell>
        </row>
        <row r="130">
          <cell r="A130" t="str">
            <v>OS DONOS DA ROÇA</v>
          </cell>
        </row>
        <row r="131">
          <cell r="A131" t="str">
            <v>ARTE - TERRITÓRIO LATINO-AMERICANO</v>
          </cell>
          <cell r="B131" t="str">
            <v>01416.011959/2022-75</v>
          </cell>
        </row>
        <row r="132">
          <cell r="A132" t="str">
            <v>WALTER </v>
          </cell>
        </row>
        <row r="133">
          <cell r="A133" t="str">
            <v>Brasil Joiado Segunda Temporada</v>
          </cell>
        </row>
        <row r="134">
          <cell r="A134" t="str">
            <v>O Agente Secreto</v>
          </cell>
        </row>
        <row r="135">
          <cell r="A135" t="str">
            <v>O Filho da Puta</v>
          </cell>
        </row>
        <row r="136">
          <cell r="A136" t="str">
            <v>Feito Pipa</v>
          </cell>
        </row>
        <row r="137">
          <cell r="A137" t="str">
            <v>Futuro</v>
          </cell>
        </row>
        <row r="138">
          <cell r="A138" t="str">
            <v>MOTEL PEROLA</v>
          </cell>
        </row>
        <row r="139">
          <cell r="A139" t="str">
            <v>Quinze Dias</v>
          </cell>
        </row>
        <row r="140">
          <cell r="A140" t="str">
            <v>O MENINO QUE NÃO EXISTIU</v>
          </cell>
        </row>
        <row r="141">
          <cell r="A141" t="str">
            <v>PERSEGUIÇÃO E CERCO A JUVÊNCIO GUTIERREZ</v>
          </cell>
        </row>
        <row r="142">
          <cell r="A142" t="str">
            <v>Presságios de um mundo anterior</v>
          </cell>
        </row>
        <row r="143">
          <cell r="A143" t="str">
            <v>Ararun</v>
          </cell>
        </row>
        <row r="144">
          <cell r="A144" t="str">
            <v>Três Tempos</v>
          </cell>
        </row>
        <row r="145">
          <cell r="A145" t="str">
            <v>D.P.A - Detetives do Prédio Azul - O Sumiço do Cetro Supremo</v>
          </cell>
        </row>
        <row r="146">
          <cell r="A146" t="str">
            <v>Os Enforcados</v>
          </cell>
        </row>
        <row r="147">
          <cell r="A147" t="str">
            <v>O Filho de Mil Homens</v>
          </cell>
        </row>
        <row r="148">
          <cell r="A148" t="str">
            <v>DEIXA A VIDA ME LEVAR</v>
          </cell>
        </row>
        <row r="149">
          <cell r="A149" t="str">
            <v>Passaporte para Ucrânia</v>
          </cell>
        </row>
        <row r="150">
          <cell r="A150" t="str">
            <v>Cabras da Peste 2</v>
          </cell>
        </row>
        <row r="151">
          <cell r="A151" t="str">
            <v>Eliseu</v>
          </cell>
        </row>
        <row r="152">
          <cell r="A152" t="str">
            <v>Minha Sombra Luminosa</v>
          </cell>
        </row>
        <row r="153">
          <cell r="A153" t="str">
            <v>Coração Rasgado</v>
          </cell>
        </row>
        <row r="154">
          <cell r="A154" t="str">
            <v>PISCINA</v>
          </cell>
        </row>
        <row r="155">
          <cell r="A155" t="str">
            <v>Tropicana</v>
          </cell>
        </row>
        <row r="156">
          <cell r="A156" t="str">
            <v>Boas Memórias</v>
          </cell>
        </row>
        <row r="157">
          <cell r="A157" t="str">
            <v>Ai, que preguiça!</v>
          </cell>
        </row>
        <row r="158">
          <cell r="A158" t="str">
            <v>Rainha das Rainhas</v>
          </cell>
        </row>
        <row r="159">
          <cell r="A159" t="str">
            <v>Um Toque de Beleza</v>
          </cell>
        </row>
        <row r="160">
          <cell r="A160" t="str">
            <v>O SHAOLIN DO SERTÃO 2 - A VOADORA 360º</v>
          </cell>
        </row>
        <row r="161">
          <cell r="A161" t="str">
            <v>A FAZENDA COLONIAL</v>
          </cell>
        </row>
        <row r="162">
          <cell r="A162" t="str">
            <v>Livros Restantes</v>
          </cell>
        </row>
        <row r="163">
          <cell r="A163" t="str">
            <v>O Aviador Francês</v>
          </cell>
        </row>
        <row r="164">
          <cell r="A164" t="str">
            <v>MINHA CARTA PARA BERGMAN</v>
          </cell>
        </row>
        <row r="165">
          <cell r="A165" t="str">
            <v>Xamã Eletrônico</v>
          </cell>
        </row>
        <row r="166">
          <cell r="A166" t="str">
            <v>Todo o Sentimento</v>
          </cell>
        </row>
        <row r="167">
          <cell r="A167" t="str">
            <v>Manual de Barros - Retrato do Poeta Quando Coisa</v>
          </cell>
        </row>
        <row r="168">
          <cell r="A168" t="str">
            <v>REI DA FEIRA (EX-BUCHADA DE BODE)</v>
          </cell>
          <cell r="B168" t="str">
            <v>01416.001475/2024-80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92"/>
  <sheetViews>
    <sheetView tabSelected="1" workbookViewId="0">
      <selection activeCell="H9" sqref="H9"/>
    </sheetView>
  </sheetViews>
  <sheetFormatPr defaultRowHeight="12" x14ac:dyDescent="0.2"/>
  <cols>
    <col min="1" max="1" width="14.85546875" style="34" bestFit="1" customWidth="1"/>
    <col min="2" max="2" width="12.42578125" style="35" customWidth="1"/>
    <col min="3" max="3" width="23.7109375" style="35" customWidth="1"/>
    <col min="4" max="4" width="21.85546875" style="34" customWidth="1"/>
    <col min="5" max="5" width="28.140625" style="36" customWidth="1"/>
    <col min="6" max="6" width="17.85546875" style="36" customWidth="1"/>
    <col min="7" max="7" width="11.140625" style="35" customWidth="1"/>
    <col min="8" max="8" width="23.42578125" style="35" customWidth="1"/>
    <col min="9" max="9" width="17.85546875" style="37" bestFit="1" customWidth="1"/>
    <col min="10" max="10" width="27.42578125" style="35" customWidth="1"/>
    <col min="11" max="11" width="30.42578125" style="12" customWidth="1"/>
    <col min="12" max="12" width="2.140625" style="10" customWidth="1"/>
    <col min="13" max="13" width="12.28515625" style="10" customWidth="1"/>
    <col min="14" max="22" width="9.140625" style="10" bestFit="1" customWidth="1"/>
    <col min="23" max="23" width="3.42578125" style="10" customWidth="1"/>
    <col min="24" max="25" width="9.140625" style="10" hidden="1" customWidth="1"/>
    <col min="26" max="26" width="9.140625" style="11" bestFit="1" customWidth="1"/>
    <col min="27" max="28" width="9.140625" style="10" bestFit="1" customWidth="1"/>
    <col min="29" max="29" width="1.28515625" style="10" customWidth="1"/>
    <col min="30" max="30" width="9.140625" style="10" customWidth="1"/>
    <col min="31" max="31" width="9.140625" style="11" bestFit="1" customWidth="1"/>
    <col min="32" max="32" width="9.140625" style="10" bestFit="1" customWidth="1"/>
    <col min="33" max="33" width="9.140625" style="11" bestFit="1" customWidth="1"/>
    <col min="34" max="34" width="9.140625" style="10" bestFit="1" customWidth="1"/>
    <col min="35" max="35" width="9.140625" style="11" bestFit="1" customWidth="1"/>
    <col min="36" max="110" width="9.140625" style="10" bestFit="1" customWidth="1"/>
    <col min="111" max="111" width="9.140625" style="10" customWidth="1"/>
    <col min="112" max="16384" width="9.140625" style="10"/>
  </cols>
  <sheetData>
    <row r="1" spans="1:32 16369:16383" customFormat="1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2 16369:16383" customFormat="1" ht="36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32 16369:16383" ht="24" x14ac:dyDescent="0.2">
      <c r="A3" s="4">
        <v>45134</v>
      </c>
      <c r="B3" s="5">
        <v>37703</v>
      </c>
      <c r="C3" s="5" t="s">
        <v>11</v>
      </c>
      <c r="D3" s="4" t="str">
        <f>VLOOKUP(C3,[1]Em_contratação_140922_em_diante!$A$2:$B$168,2,)</f>
        <v>01416.012206/2022-87</v>
      </c>
      <c r="E3" s="6" t="s">
        <v>12</v>
      </c>
      <c r="F3" s="7" t="s">
        <v>13</v>
      </c>
      <c r="G3" s="8">
        <v>2022</v>
      </c>
      <c r="H3" s="5" t="s">
        <v>14</v>
      </c>
      <c r="I3" s="9">
        <v>3000000</v>
      </c>
      <c r="J3" s="5" t="s">
        <v>15</v>
      </c>
      <c r="K3" s="10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</row>
    <row r="4" spans="1:32 16369:16383" x14ac:dyDescent="0.2">
      <c r="A4" s="4">
        <v>45302</v>
      </c>
      <c r="B4" s="5">
        <v>38752</v>
      </c>
      <c r="C4" s="5" t="s">
        <v>16</v>
      </c>
      <c r="D4" s="4" t="str">
        <f>VLOOKUP(C4,[1]Em_contratação_140922_em_diante!$A$2:$B$168,2,)</f>
        <v>01416.014037/2023-09</v>
      </c>
      <c r="E4" s="6" t="s">
        <v>17</v>
      </c>
      <c r="F4" s="7" t="s">
        <v>18</v>
      </c>
      <c r="G4" s="8">
        <v>2023</v>
      </c>
      <c r="H4" s="5" t="s">
        <v>19</v>
      </c>
      <c r="I4" s="9" t="s">
        <v>20</v>
      </c>
      <c r="J4" s="5" t="s">
        <v>15</v>
      </c>
      <c r="K4" s="10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</row>
    <row r="5" spans="1:32 16369:16383" ht="36" customHeight="1" x14ac:dyDescent="0.2">
      <c r="A5" s="4">
        <v>45327</v>
      </c>
      <c r="B5" s="5">
        <v>38863</v>
      </c>
      <c r="C5" s="5" t="s">
        <v>21</v>
      </c>
      <c r="D5" s="4" t="str">
        <f>VLOOKUP(C5,[1]Em_contratação_140922_em_diante!$A$2:$B$168,2,)</f>
        <v>01416.000953/2024-34</v>
      </c>
      <c r="E5" s="6" t="s">
        <v>22</v>
      </c>
      <c r="F5" s="7" t="s">
        <v>13</v>
      </c>
      <c r="G5" s="8">
        <v>2023</v>
      </c>
      <c r="H5" s="5" t="s">
        <v>19</v>
      </c>
      <c r="I5" s="9" t="s">
        <v>23</v>
      </c>
      <c r="J5" s="5" t="s">
        <v>15</v>
      </c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32 16369:16383" ht="36" x14ac:dyDescent="0.2">
      <c r="A6" s="4">
        <v>45351</v>
      </c>
      <c r="B6" s="5">
        <v>39101</v>
      </c>
      <c r="C6" s="5" t="s">
        <v>24</v>
      </c>
      <c r="D6" s="4" t="str">
        <f>VLOOKUP(C6,[1]Em_contratação_140922_em_diante!$A$2:$B$168,2,)</f>
        <v>01416.000294/2024-36</v>
      </c>
      <c r="E6" s="6" t="s">
        <v>25</v>
      </c>
      <c r="F6" s="7" t="s">
        <v>26</v>
      </c>
      <c r="G6" s="8">
        <v>2023</v>
      </c>
      <c r="H6" s="5" t="s">
        <v>19</v>
      </c>
      <c r="I6" s="9" t="s">
        <v>27</v>
      </c>
      <c r="J6" s="5" t="s">
        <v>15</v>
      </c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</row>
    <row r="7" spans="1:32 16369:16383" ht="36" x14ac:dyDescent="0.2">
      <c r="A7" s="4">
        <v>45358</v>
      </c>
      <c r="B7" s="5">
        <v>39626</v>
      </c>
      <c r="C7" s="5" t="s">
        <v>28</v>
      </c>
      <c r="D7" s="4" t="str">
        <f>VLOOKUP(C7,[1]Em_contratação_140922_em_diante!$A$2:$B$168,2,)</f>
        <v>01416.012567/2023-12</v>
      </c>
      <c r="E7" s="6" t="s">
        <v>29</v>
      </c>
      <c r="F7" s="7" t="s">
        <v>30</v>
      </c>
      <c r="G7" s="8"/>
      <c r="H7" s="5" t="s">
        <v>31</v>
      </c>
      <c r="I7" s="9">
        <v>500000</v>
      </c>
      <c r="J7" s="5" t="s">
        <v>15</v>
      </c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</row>
    <row r="8" spans="1:32 16369:16383" x14ac:dyDescent="0.2">
      <c r="A8" s="4">
        <v>45363</v>
      </c>
      <c r="B8" s="5">
        <v>39127</v>
      </c>
      <c r="C8" s="5" t="s">
        <v>32</v>
      </c>
      <c r="D8" s="4" t="str">
        <f>VLOOKUP(C8,[1]Em_contratação_140922_em_diante!$A$2:$B$168,2,)</f>
        <v>01416.002086/2024-71</v>
      </c>
      <c r="E8" s="6" t="s">
        <v>33</v>
      </c>
      <c r="F8" s="7" t="s">
        <v>34</v>
      </c>
      <c r="G8" s="8">
        <v>2023</v>
      </c>
      <c r="H8" s="5" t="s">
        <v>19</v>
      </c>
      <c r="I8" s="9" t="s">
        <v>35</v>
      </c>
      <c r="J8" s="5" t="s">
        <v>15</v>
      </c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</row>
    <row r="9" spans="1:32 16369:16383" ht="36" x14ac:dyDescent="0.2">
      <c r="A9" s="4">
        <v>45366</v>
      </c>
      <c r="B9" s="8">
        <v>40395</v>
      </c>
      <c r="C9" s="13" t="s">
        <v>36</v>
      </c>
      <c r="D9" s="4" t="str">
        <f>VLOOKUP(C9,[1]Em_contratação_140922_em_diante!$A$2:$B$168,2,)</f>
        <v>01416.001131/2024-71</v>
      </c>
      <c r="E9" s="7" t="s">
        <v>37</v>
      </c>
      <c r="F9" s="7" t="s">
        <v>38</v>
      </c>
      <c r="G9" s="5">
        <v>2022</v>
      </c>
      <c r="H9" s="5" t="s">
        <v>39</v>
      </c>
      <c r="I9" s="9">
        <v>400000</v>
      </c>
      <c r="J9" s="5" t="s">
        <v>15</v>
      </c>
      <c r="XEO9" s="11"/>
      <c r="XEP9" s="11"/>
      <c r="XEQ9" s="11"/>
      <c r="XER9" s="11"/>
      <c r="XES9" s="11"/>
      <c r="XET9" s="11"/>
      <c r="XEU9" s="11"/>
      <c r="XEV9" s="11"/>
      <c r="XEW9" s="11"/>
      <c r="XEX9" s="11"/>
      <c r="XEY9" s="11"/>
      <c r="XEZ9" s="11"/>
      <c r="XFA9" s="11"/>
      <c r="XFB9" s="11"/>
      <c r="XFC9" s="11"/>
    </row>
    <row r="10" spans="1:32 16369:16383" ht="26.25" customHeight="1" x14ac:dyDescent="0.2">
      <c r="A10" s="4">
        <v>44097</v>
      </c>
      <c r="B10" s="8">
        <v>31324</v>
      </c>
      <c r="C10" s="13" t="s">
        <v>40</v>
      </c>
      <c r="D10" s="4" t="str">
        <f>VLOOKUP(C10,[1]Em_contratação_140922_em_diante!$A$2:$B$168,2,)</f>
        <v>01416.008074/2020-27</v>
      </c>
      <c r="E10" s="7" t="s">
        <v>41</v>
      </c>
      <c r="F10" s="7" t="s">
        <v>42</v>
      </c>
      <c r="G10" s="5">
        <v>2018</v>
      </c>
      <c r="H10" s="5" t="s">
        <v>43</v>
      </c>
      <c r="I10" s="9">
        <v>400000</v>
      </c>
      <c r="J10" s="5" t="s">
        <v>15</v>
      </c>
      <c r="K10" s="10"/>
      <c r="XEO10" s="11"/>
      <c r="XEP10" s="11"/>
      <c r="XEQ10" s="11"/>
      <c r="XER10" s="11"/>
      <c r="XES10" s="11"/>
      <c r="XET10" s="11"/>
      <c r="XEU10" s="11"/>
      <c r="XEV10" s="11"/>
      <c r="XEW10" s="11"/>
      <c r="XEX10" s="11"/>
      <c r="XEY10" s="11"/>
      <c r="XEZ10" s="11"/>
      <c r="XFA10" s="11"/>
      <c r="XFB10" s="11"/>
      <c r="XFC10" s="11"/>
    </row>
    <row r="11" spans="1:32 16369:16383" ht="24" x14ac:dyDescent="0.2">
      <c r="A11" s="14">
        <v>44469</v>
      </c>
      <c r="B11" s="15">
        <v>34821</v>
      </c>
      <c r="C11" s="16" t="s">
        <v>44</v>
      </c>
      <c r="D11" s="4" t="str">
        <f>VLOOKUP(C11,[1]Em_contratação_140922_em_diante!$A$2:$B$168,2,)</f>
        <v>01416.005312/2021-23</v>
      </c>
      <c r="E11" s="17" t="s">
        <v>45</v>
      </c>
      <c r="F11" s="17" t="s">
        <v>46</v>
      </c>
      <c r="G11" s="18">
        <v>2018</v>
      </c>
      <c r="H11" s="18" t="s">
        <v>47</v>
      </c>
      <c r="I11" s="19">
        <v>500000</v>
      </c>
      <c r="J11" s="5" t="s">
        <v>15</v>
      </c>
      <c r="K11" s="10"/>
      <c r="XEO11" s="11"/>
      <c r="XEP11" s="11"/>
      <c r="XEQ11" s="11"/>
      <c r="XER11" s="11"/>
      <c r="XES11" s="11"/>
      <c r="XET11" s="11"/>
      <c r="XEU11" s="11"/>
      <c r="XEV11" s="11"/>
      <c r="XEW11" s="11"/>
      <c r="XEX11" s="11"/>
      <c r="XEY11" s="11"/>
      <c r="XEZ11" s="11"/>
      <c r="XFA11" s="11"/>
      <c r="XFB11" s="11"/>
      <c r="XFC11" s="11"/>
    </row>
    <row r="12" spans="1:32 16369:16383" ht="24" x14ac:dyDescent="0.2">
      <c r="A12" s="4">
        <v>44740</v>
      </c>
      <c r="B12" s="8">
        <v>35718</v>
      </c>
      <c r="C12" s="13" t="s">
        <v>48</v>
      </c>
      <c r="D12" s="4" t="str">
        <f>VLOOKUP(C12,[1]Em_contratação_140922_em_diante!$A$2:$B$168,2,)</f>
        <v>01416.005655/2022-79</v>
      </c>
      <c r="E12" s="7" t="s">
        <v>49</v>
      </c>
      <c r="F12" s="7" t="s">
        <v>50</v>
      </c>
      <c r="G12" s="5">
        <v>2018</v>
      </c>
      <c r="H12" s="5" t="s">
        <v>51</v>
      </c>
      <c r="I12" s="9">
        <v>70000</v>
      </c>
      <c r="J12" s="5" t="s">
        <v>15</v>
      </c>
      <c r="K12" s="10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32 16369:16383" ht="24" x14ac:dyDescent="0.2">
      <c r="A13" s="20">
        <v>45019</v>
      </c>
      <c r="B13" s="21">
        <v>38232</v>
      </c>
      <c r="C13" s="21" t="s">
        <v>52</v>
      </c>
      <c r="D13" s="4" t="str">
        <f>VLOOKUP(C13,[1]Em_contratação_140922_em_diante!$A$2:$B$168,2,)</f>
        <v>01416.002212/2023-15</v>
      </c>
      <c r="E13" s="22" t="s">
        <v>53</v>
      </c>
      <c r="F13" s="23" t="s">
        <v>54</v>
      </c>
      <c r="G13" s="24">
        <v>2016</v>
      </c>
      <c r="H13" s="21" t="s">
        <v>55</v>
      </c>
      <c r="I13" s="25">
        <v>1000000</v>
      </c>
      <c r="J13" s="5" t="s">
        <v>15</v>
      </c>
      <c r="K13" s="10"/>
      <c r="XEO13" s="11"/>
      <c r="XEP13" s="11"/>
      <c r="XEQ13" s="11"/>
      <c r="XER13" s="11"/>
      <c r="XES13" s="11"/>
      <c r="XET13" s="11"/>
      <c r="XEU13" s="11"/>
      <c r="XEV13" s="11"/>
      <c r="XEW13" s="11"/>
      <c r="XEX13" s="11"/>
      <c r="XEY13" s="11"/>
      <c r="XEZ13" s="11"/>
      <c r="XFA13" s="11"/>
      <c r="XFB13" s="11"/>
      <c r="XFC13" s="11"/>
    </row>
    <row r="14" spans="1:32 16369:16383" ht="24" x14ac:dyDescent="0.2">
      <c r="A14" s="4">
        <v>45019</v>
      </c>
      <c r="B14" s="5">
        <v>38224</v>
      </c>
      <c r="C14" s="5" t="s">
        <v>56</v>
      </c>
      <c r="D14" s="4" t="str">
        <f>VLOOKUP(C14,[1]Em_contratação_140922_em_diante!$A$2:$B$168,2,)</f>
        <v>01416.002485/2023-51</v>
      </c>
      <c r="E14" s="6" t="s">
        <v>57</v>
      </c>
      <c r="F14" s="7" t="s">
        <v>58</v>
      </c>
      <c r="G14" s="8">
        <v>2016</v>
      </c>
      <c r="H14" s="5" t="s">
        <v>55</v>
      </c>
      <c r="I14" s="9">
        <v>430000</v>
      </c>
      <c r="J14" s="5" t="s">
        <v>15</v>
      </c>
      <c r="K14" s="10"/>
      <c r="L14" s="26"/>
      <c r="M14" s="12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26"/>
      <c r="AB14" s="26"/>
      <c r="AC14" s="26"/>
      <c r="AD14" s="26"/>
      <c r="AF14" s="26"/>
      <c r="XEO14" s="11"/>
      <c r="XEP14" s="11"/>
      <c r="XEQ14" s="11"/>
      <c r="XER14" s="11"/>
      <c r="XES14" s="11"/>
      <c r="XET14" s="11"/>
      <c r="XEU14" s="11"/>
      <c r="XEV14" s="11"/>
      <c r="XEW14" s="11"/>
      <c r="XEX14" s="11"/>
      <c r="XEY14" s="11"/>
      <c r="XEZ14" s="11"/>
      <c r="XFA14" s="11"/>
      <c r="XFB14" s="11"/>
      <c r="XFC14" s="11"/>
    </row>
    <row r="15" spans="1:32 16369:16383" ht="36" x14ac:dyDescent="0.2">
      <c r="A15" s="4">
        <v>45036</v>
      </c>
      <c r="B15" s="5">
        <v>36261</v>
      </c>
      <c r="C15" s="5" t="s">
        <v>59</v>
      </c>
      <c r="D15" s="4" t="str">
        <f>VLOOKUP(C15,[1]Em_contratação_140922_em_diante!$A$2:$B$168,2,)</f>
        <v>01416.000040/2023-37</v>
      </c>
      <c r="E15" s="6" t="s">
        <v>60</v>
      </c>
      <c r="F15" s="7" t="s">
        <v>61</v>
      </c>
      <c r="G15" s="8">
        <v>2022</v>
      </c>
      <c r="H15" s="5" t="s">
        <v>62</v>
      </c>
      <c r="I15" s="9">
        <v>4000000</v>
      </c>
      <c r="J15" s="5" t="s">
        <v>15</v>
      </c>
      <c r="K15" s="10"/>
      <c r="XEO15" s="11"/>
      <c r="XEP15" s="11"/>
      <c r="XEQ15" s="11"/>
      <c r="XER15" s="11"/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</row>
    <row r="16" spans="1:32 16369:16383" ht="24" x14ac:dyDescent="0.2">
      <c r="A16" s="4">
        <v>45054</v>
      </c>
      <c r="B16" s="5">
        <v>36833</v>
      </c>
      <c r="C16" s="5" t="s">
        <v>63</v>
      </c>
      <c r="D16" s="4" t="str">
        <f>VLOOKUP(C16,[1]Em_contratação_140922_em_diante!$A$2:$B$168,2,)</f>
        <v>01416.004822/2022-64</v>
      </c>
      <c r="E16" s="6" t="s">
        <v>64</v>
      </c>
      <c r="F16" s="7" t="s">
        <v>65</v>
      </c>
      <c r="G16" s="8">
        <v>2022</v>
      </c>
      <c r="H16" s="5" t="s">
        <v>66</v>
      </c>
      <c r="I16" s="9">
        <v>2000000</v>
      </c>
      <c r="J16" s="5" t="s">
        <v>15</v>
      </c>
      <c r="K16" s="10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</row>
    <row r="17" spans="1:33 16369:16383" ht="24" x14ac:dyDescent="0.2">
      <c r="A17" s="4">
        <v>45056</v>
      </c>
      <c r="B17" s="5">
        <v>37021</v>
      </c>
      <c r="C17" s="5" t="s">
        <v>67</v>
      </c>
      <c r="D17" s="4" t="str">
        <f>VLOOKUP(C17,[1]Em_contratação_140922_em_diante!$A$2:$B$168,2,)</f>
        <v>01416.014165/2022-63</v>
      </c>
      <c r="E17" s="6" t="s">
        <v>68</v>
      </c>
      <c r="F17" s="7" t="s">
        <v>69</v>
      </c>
      <c r="G17" s="8">
        <v>2022</v>
      </c>
      <c r="H17" s="5" t="s">
        <v>70</v>
      </c>
      <c r="I17" s="9">
        <v>4545031</v>
      </c>
      <c r="J17" s="5" t="s">
        <v>15</v>
      </c>
      <c r="K17" s="10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</row>
    <row r="18" spans="1:33 16369:16383" ht="24" x14ac:dyDescent="0.2">
      <c r="A18" s="4">
        <v>45061</v>
      </c>
      <c r="B18" s="5">
        <v>38223</v>
      </c>
      <c r="C18" s="5" t="s">
        <v>71</v>
      </c>
      <c r="D18" s="4" t="str">
        <f>VLOOKUP(C18,[1]Em_contratação_140922_em_diante!$A$2:$B$168,2,)</f>
        <v>01416.002618/2023-90</v>
      </c>
      <c r="E18" s="6" t="s">
        <v>72</v>
      </c>
      <c r="F18" s="7" t="s">
        <v>73</v>
      </c>
      <c r="G18" s="8">
        <v>2016</v>
      </c>
      <c r="H18" s="5" t="s">
        <v>55</v>
      </c>
      <c r="I18" s="9">
        <v>600000</v>
      </c>
      <c r="J18" s="5" t="s">
        <v>15</v>
      </c>
    </row>
    <row r="19" spans="1:33 16369:16383" x14ac:dyDescent="0.2">
      <c r="A19" s="4">
        <v>45070</v>
      </c>
      <c r="B19" s="5">
        <v>38251</v>
      </c>
      <c r="C19" s="5" t="s">
        <v>74</v>
      </c>
      <c r="D19" s="4" t="str">
        <f>VLOOKUP(C19,[1]Em_contratação_140922_em_diante!$A$2:$B$168,2,)</f>
        <v>01416.002689/2023-92</v>
      </c>
      <c r="E19" s="6" t="s">
        <v>75</v>
      </c>
      <c r="F19" s="7" t="s">
        <v>76</v>
      </c>
      <c r="G19" s="8">
        <v>2016</v>
      </c>
      <c r="H19" s="5" t="s">
        <v>55</v>
      </c>
      <c r="I19" s="27">
        <v>600000</v>
      </c>
      <c r="J19" s="5" t="s">
        <v>15</v>
      </c>
      <c r="K19" s="10"/>
    </row>
    <row r="20" spans="1:33 16369:16383" x14ac:dyDescent="0.2">
      <c r="A20" s="4">
        <v>45070</v>
      </c>
      <c r="B20" s="5">
        <v>38234</v>
      </c>
      <c r="C20" s="5" t="s">
        <v>77</v>
      </c>
      <c r="D20" s="4" t="str">
        <f>VLOOKUP(C20,[1]Em_contratação_140922_em_diante!$A$2:$B$168,2,)</f>
        <v>01416.002821/2023-66</v>
      </c>
      <c r="E20" s="6" t="s">
        <v>78</v>
      </c>
      <c r="F20" s="7" t="s">
        <v>79</v>
      </c>
      <c r="G20" s="8">
        <v>2016</v>
      </c>
      <c r="H20" s="5" t="s">
        <v>55</v>
      </c>
      <c r="I20" s="27">
        <v>430000</v>
      </c>
      <c r="J20" s="5" t="s">
        <v>15</v>
      </c>
    </row>
    <row r="21" spans="1:33 16369:16383" ht="24" x14ac:dyDescent="0.2">
      <c r="A21" s="4">
        <v>45070</v>
      </c>
      <c r="B21" s="5">
        <v>38260</v>
      </c>
      <c r="C21" s="5" t="s">
        <v>80</v>
      </c>
      <c r="D21" s="4" t="str">
        <f>VLOOKUP(C21,[1]Em_contratação_140922_em_diante!$A$2:$B$168,2,)</f>
        <v>01416.002822/2023-19</v>
      </c>
      <c r="E21" s="6" t="s">
        <v>81</v>
      </c>
      <c r="F21" s="7" t="s">
        <v>82</v>
      </c>
      <c r="G21" s="8">
        <v>2016</v>
      </c>
      <c r="H21" s="5" t="s">
        <v>55</v>
      </c>
      <c r="I21" s="27">
        <v>1000000</v>
      </c>
      <c r="J21" s="5" t="s">
        <v>15</v>
      </c>
      <c r="M21" s="12"/>
    </row>
    <row r="22" spans="1:33 16369:16383" ht="24" x14ac:dyDescent="0.2">
      <c r="A22" s="4">
        <v>45083</v>
      </c>
      <c r="B22" s="5">
        <v>37526</v>
      </c>
      <c r="C22" s="5" t="s">
        <v>83</v>
      </c>
      <c r="D22" s="4" t="str">
        <f>VLOOKUP(C22,[1]Em_contratação_140922_em_diante!$A$2:$B$168,2,)</f>
        <v>01416.011524/2022-21</v>
      </c>
      <c r="E22" s="6" t="s">
        <v>84</v>
      </c>
      <c r="F22" s="7" t="s">
        <v>85</v>
      </c>
      <c r="G22" s="8">
        <v>2022</v>
      </c>
      <c r="H22" s="5" t="s">
        <v>86</v>
      </c>
      <c r="I22" s="27">
        <v>495363.44</v>
      </c>
      <c r="J22" s="5" t="s">
        <v>15</v>
      </c>
    </row>
    <row r="23" spans="1:33 16369:16383" ht="24" x14ac:dyDescent="0.2">
      <c r="A23" s="4">
        <v>45099</v>
      </c>
      <c r="B23" s="5">
        <v>37652</v>
      </c>
      <c r="C23" s="5" t="s">
        <v>87</v>
      </c>
      <c r="D23" s="4" t="str">
        <f>VLOOKUP(C23,[1]Em_contratação_140922_em_diante!$A$2:$B$168,2,)</f>
        <v>01416.005669/2023-73</v>
      </c>
      <c r="E23" s="6" t="s">
        <v>88</v>
      </c>
      <c r="F23" s="7" t="s">
        <v>89</v>
      </c>
      <c r="G23" s="8">
        <v>2022</v>
      </c>
      <c r="H23" s="5" t="s">
        <v>86</v>
      </c>
      <c r="I23" s="27">
        <v>475000</v>
      </c>
      <c r="J23" s="5" t="s">
        <v>15</v>
      </c>
      <c r="K23" s="28"/>
    </row>
    <row r="24" spans="1:33 16369:16383" ht="24" x14ac:dyDescent="0.2">
      <c r="A24" s="4">
        <v>45100</v>
      </c>
      <c r="B24" s="5">
        <v>37677</v>
      </c>
      <c r="C24" s="5" t="s">
        <v>90</v>
      </c>
      <c r="D24" s="4" t="str">
        <f>VLOOKUP(C24,[1]Em_contratação_140922_em_diante!$A$2:$B$168,2,)</f>
        <v>01416.005358/2023-12</v>
      </c>
      <c r="E24" s="6" t="s">
        <v>91</v>
      </c>
      <c r="F24" s="7" t="s">
        <v>92</v>
      </c>
      <c r="G24" s="8">
        <v>2022</v>
      </c>
      <c r="H24" s="5" t="s">
        <v>14</v>
      </c>
      <c r="I24" s="27">
        <v>4500000</v>
      </c>
      <c r="J24" s="5" t="s">
        <v>15</v>
      </c>
    </row>
    <row r="25" spans="1:33 16369:16383" x14ac:dyDescent="0.2">
      <c r="A25" s="4">
        <v>45100</v>
      </c>
      <c r="B25" s="5">
        <v>37753</v>
      </c>
      <c r="C25" s="5" t="s">
        <v>93</v>
      </c>
      <c r="D25" s="4" t="str">
        <f>VLOOKUP(C25,[1]Em_contratação_140922_em_diante!$A$2:$B$168,2,)</f>
        <v>01416.001819/2022-99</v>
      </c>
      <c r="E25" s="6" t="s">
        <v>94</v>
      </c>
      <c r="F25" s="7" t="s">
        <v>95</v>
      </c>
      <c r="G25" s="8">
        <v>2022</v>
      </c>
      <c r="H25" s="5" t="s">
        <v>14</v>
      </c>
      <c r="I25" s="27">
        <v>850000</v>
      </c>
      <c r="J25" s="5" t="s">
        <v>15</v>
      </c>
    </row>
    <row r="26" spans="1:33 16369:16383" ht="24" x14ac:dyDescent="0.2">
      <c r="A26" s="4">
        <v>45105</v>
      </c>
      <c r="B26" s="5">
        <v>37987</v>
      </c>
      <c r="C26" s="5" t="s">
        <v>96</v>
      </c>
      <c r="D26" s="4" t="str">
        <f>VLOOKUP(C26,[1]Em_contratação_140922_em_diante!$A$2:$B$168,2,)</f>
        <v>01416.011818/2022-52</v>
      </c>
      <c r="E26" s="6" t="s">
        <v>97</v>
      </c>
      <c r="F26" s="7" t="s">
        <v>98</v>
      </c>
      <c r="G26" s="8">
        <v>2022</v>
      </c>
      <c r="H26" s="5" t="s">
        <v>99</v>
      </c>
      <c r="I26" s="27">
        <v>1500000</v>
      </c>
      <c r="J26" s="5" t="s">
        <v>15</v>
      </c>
      <c r="K26" s="10"/>
    </row>
    <row r="27" spans="1:33 16369:16383" x14ac:dyDescent="0.2">
      <c r="A27" s="4">
        <v>45107</v>
      </c>
      <c r="B27" s="5">
        <v>37811</v>
      </c>
      <c r="C27" s="5" t="s">
        <v>100</v>
      </c>
      <c r="D27" s="4" t="str">
        <f>VLOOKUP(C27,[1]Em_contratação_140922_em_diante!$A$2:$B$168,2,)</f>
        <v>01416.012258/2022-53</v>
      </c>
      <c r="E27" s="6" t="s">
        <v>101</v>
      </c>
      <c r="F27" s="7" t="s">
        <v>102</v>
      </c>
      <c r="G27" s="8">
        <v>2022</v>
      </c>
      <c r="H27" s="5" t="s">
        <v>14</v>
      </c>
      <c r="I27" s="27">
        <v>684212.52</v>
      </c>
      <c r="J27" s="5" t="s">
        <v>15</v>
      </c>
      <c r="K27" s="10"/>
    </row>
    <row r="28" spans="1:33 16369:16383" s="10" customFormat="1" ht="23.25" customHeight="1" x14ac:dyDescent="0.2">
      <c r="A28" s="4">
        <v>45117</v>
      </c>
      <c r="B28" s="5">
        <v>37827</v>
      </c>
      <c r="C28" s="5" t="s">
        <v>103</v>
      </c>
      <c r="D28" s="4" t="str">
        <f>VLOOKUP(C28,[1]Em_contratação_140922_em_diante!$A$2:$B$168,2,)</f>
        <v>01416.006535/2023-70</v>
      </c>
      <c r="E28" s="6" t="s">
        <v>104</v>
      </c>
      <c r="F28" s="7" t="s">
        <v>105</v>
      </c>
      <c r="G28" s="8">
        <v>2022</v>
      </c>
      <c r="H28" s="5" t="s">
        <v>14</v>
      </c>
      <c r="I28" s="27">
        <v>831085.53</v>
      </c>
      <c r="J28" s="5" t="s">
        <v>15</v>
      </c>
      <c r="X28" s="11"/>
      <c r="AC28" s="11"/>
      <c r="AE28" s="11"/>
      <c r="AG28" s="11"/>
    </row>
    <row r="29" spans="1:33 16369:16383" s="10" customFormat="1" ht="24" x14ac:dyDescent="0.2">
      <c r="A29" s="4">
        <v>45117</v>
      </c>
      <c r="B29" s="5">
        <v>37722</v>
      </c>
      <c r="C29" s="5" t="s">
        <v>106</v>
      </c>
      <c r="D29" s="4" t="str">
        <f>VLOOKUP(C29,[1]Em_contratação_140922_em_diante!$A$2:$B$168,2,)</f>
        <v>01416.011916/2022-90</v>
      </c>
      <c r="E29" s="6" t="s">
        <v>107</v>
      </c>
      <c r="F29" s="7" t="s">
        <v>108</v>
      </c>
      <c r="G29" s="8">
        <v>2022</v>
      </c>
      <c r="H29" s="5" t="s">
        <v>14</v>
      </c>
      <c r="I29" s="27">
        <v>936010.9</v>
      </c>
      <c r="J29" s="5" t="s">
        <v>15</v>
      </c>
      <c r="X29" s="11"/>
      <c r="AC29" s="11"/>
      <c r="AE29" s="11"/>
      <c r="AG29" s="11"/>
    </row>
    <row r="30" spans="1:33 16369:16383" s="10" customFormat="1" ht="24" x14ac:dyDescent="0.2">
      <c r="A30" s="4">
        <v>45119</v>
      </c>
      <c r="B30" s="5">
        <v>37779</v>
      </c>
      <c r="C30" s="5" t="s">
        <v>109</v>
      </c>
      <c r="D30" s="4" t="str">
        <f>VLOOKUP(C30,[1]Em_contratação_140922_em_diante!$A$2:$B$168,2,)</f>
        <v>01416.011961/2022-44</v>
      </c>
      <c r="E30" s="6" t="s">
        <v>110</v>
      </c>
      <c r="F30" s="7" t="s">
        <v>111</v>
      </c>
      <c r="G30" s="8">
        <v>2022</v>
      </c>
      <c r="H30" s="5" t="s">
        <v>14</v>
      </c>
      <c r="I30" s="9">
        <v>795300</v>
      </c>
      <c r="J30" s="5" t="s">
        <v>15</v>
      </c>
      <c r="X30" s="11"/>
      <c r="AC30" s="11"/>
      <c r="AE30" s="11"/>
      <c r="AG30" s="11"/>
    </row>
    <row r="31" spans="1:33 16369:16383" s="10" customFormat="1" ht="36" customHeight="1" x14ac:dyDescent="0.2">
      <c r="A31" s="4">
        <v>45119</v>
      </c>
      <c r="B31" s="5">
        <v>39406</v>
      </c>
      <c r="C31" s="5" t="s">
        <v>112</v>
      </c>
      <c r="D31" s="4" t="str">
        <f>VLOOKUP(C31,[1]Em_contratação_140922_em_diante!$A$2:$B$168,2,)</f>
        <v>01416.006202/2023-41</v>
      </c>
      <c r="E31" s="6" t="s">
        <v>113</v>
      </c>
      <c r="F31" s="7" t="s">
        <v>114</v>
      </c>
      <c r="G31" s="8">
        <v>2016</v>
      </c>
      <c r="H31" s="5" t="s">
        <v>55</v>
      </c>
      <c r="I31" s="9" t="s">
        <v>115</v>
      </c>
      <c r="J31" s="5" t="s">
        <v>15</v>
      </c>
      <c r="X31" s="11"/>
      <c r="AC31" s="11"/>
      <c r="AE31" s="11"/>
      <c r="AG31" s="11"/>
    </row>
    <row r="32" spans="1:33 16369:16383" s="10" customFormat="1" ht="24" x14ac:dyDescent="0.2">
      <c r="A32" s="4">
        <v>45119</v>
      </c>
      <c r="B32" s="5">
        <v>39425</v>
      </c>
      <c r="C32" s="5" t="s">
        <v>116</v>
      </c>
      <c r="D32" s="4" t="str">
        <f>VLOOKUP(C32,[1]Em_contratação_140922_em_diante!$A$2:$B$168,2,)</f>
        <v>01416.006256/2023-14</v>
      </c>
      <c r="E32" s="6" t="s">
        <v>117</v>
      </c>
      <c r="F32" s="7" t="s">
        <v>118</v>
      </c>
      <c r="G32" s="8">
        <v>2016</v>
      </c>
      <c r="H32" s="5" t="s">
        <v>55</v>
      </c>
      <c r="I32" s="9">
        <v>600000</v>
      </c>
      <c r="J32" s="5" t="s">
        <v>15</v>
      </c>
      <c r="X32" s="11"/>
      <c r="AC32" s="11"/>
      <c r="AE32" s="11"/>
      <c r="AG32" s="11"/>
    </row>
    <row r="33" spans="1:33" s="10" customFormat="1" ht="24" x14ac:dyDescent="0.2">
      <c r="A33" s="4">
        <v>45121</v>
      </c>
      <c r="B33" s="5">
        <v>36752</v>
      </c>
      <c r="C33" s="5" t="s">
        <v>119</v>
      </c>
      <c r="D33" s="4" t="str">
        <f>VLOOKUP(C33,[1]Em_contratação_140922_em_diante!$A$2:$B$168,2,)</f>
        <v>01416.000917/2023-90</v>
      </c>
      <c r="E33" s="6" t="s">
        <v>120</v>
      </c>
      <c r="F33" s="7" t="s">
        <v>121</v>
      </c>
      <c r="G33" s="8">
        <v>2022</v>
      </c>
      <c r="H33" s="5" t="s">
        <v>122</v>
      </c>
      <c r="I33" s="9">
        <v>3000000</v>
      </c>
      <c r="J33" s="5" t="s">
        <v>15</v>
      </c>
      <c r="X33" s="11"/>
      <c r="AC33" s="11"/>
      <c r="AE33" s="11"/>
      <c r="AG33" s="11"/>
    </row>
    <row r="34" spans="1:33" s="10" customFormat="1" ht="24" x14ac:dyDescent="0.2">
      <c r="A34" s="4">
        <v>45126</v>
      </c>
      <c r="B34" s="5">
        <v>38082</v>
      </c>
      <c r="C34" s="5" t="s">
        <v>123</v>
      </c>
      <c r="D34" s="4" t="str">
        <f>VLOOKUP(C34,[1]Em_contratação_140922_em_diante!$A$2:$B$168,2,)</f>
        <v>01416.013056/2022-29</v>
      </c>
      <c r="E34" s="6" t="s">
        <v>124</v>
      </c>
      <c r="F34" s="7" t="s">
        <v>125</v>
      </c>
      <c r="G34" s="8">
        <v>2022</v>
      </c>
      <c r="H34" s="5" t="s">
        <v>99</v>
      </c>
      <c r="I34" s="9">
        <v>800000</v>
      </c>
      <c r="J34" s="5" t="s">
        <v>15</v>
      </c>
      <c r="X34" s="11"/>
      <c r="AC34" s="11"/>
      <c r="AE34" s="11"/>
      <c r="AG34" s="11"/>
    </row>
    <row r="35" spans="1:33" s="10" customFormat="1" ht="24" x14ac:dyDescent="0.2">
      <c r="A35" s="4">
        <v>45128</v>
      </c>
      <c r="B35" s="5">
        <v>38084</v>
      </c>
      <c r="C35" s="5" t="s">
        <v>126</v>
      </c>
      <c r="D35" s="4" t="str">
        <f>VLOOKUP(C35,[1]Em_contratação_140922_em_diante!$A$2:$B$168,2,)</f>
        <v>01416.012868/2022-57</v>
      </c>
      <c r="E35" s="6" t="s">
        <v>127</v>
      </c>
      <c r="F35" s="7" t="s">
        <v>128</v>
      </c>
      <c r="G35" s="8">
        <v>2022</v>
      </c>
      <c r="H35" s="5" t="s">
        <v>99</v>
      </c>
      <c r="I35" s="9">
        <v>2391313</v>
      </c>
      <c r="J35" s="5" t="s">
        <v>15</v>
      </c>
      <c r="X35" s="11"/>
      <c r="AC35" s="11"/>
      <c r="AE35" s="11"/>
      <c r="AG35" s="11"/>
    </row>
    <row r="36" spans="1:33" ht="24" x14ac:dyDescent="0.2">
      <c r="A36" s="4">
        <v>45132</v>
      </c>
      <c r="B36" s="5">
        <v>37875</v>
      </c>
      <c r="C36" s="5" t="s">
        <v>129</v>
      </c>
      <c r="D36" s="4" t="str">
        <f>VLOOKUP(C36,[1]Em_contratação_140922_em_diante!$A$2:$B$168,2,)</f>
        <v>01416.011939/2022-02</v>
      </c>
      <c r="E36" s="6" t="s">
        <v>130</v>
      </c>
      <c r="F36" s="7" t="s">
        <v>131</v>
      </c>
      <c r="G36" s="8">
        <v>2022</v>
      </c>
      <c r="H36" s="5" t="s">
        <v>14</v>
      </c>
      <c r="I36" s="9">
        <v>2500000</v>
      </c>
      <c r="J36" s="5" t="s">
        <v>15</v>
      </c>
      <c r="K36" s="10"/>
    </row>
    <row r="37" spans="1:33" x14ac:dyDescent="0.2">
      <c r="A37" s="4">
        <v>45132</v>
      </c>
      <c r="B37" s="5">
        <v>39429</v>
      </c>
      <c r="C37" s="5" t="s">
        <v>132</v>
      </c>
      <c r="D37" s="4" t="str">
        <f>VLOOKUP(C37,[1]Em_contratação_140922_em_diante!$A$2:$B$168,2,)</f>
        <v>01416.005847/2023-66</v>
      </c>
      <c r="E37" s="6" t="s">
        <v>133</v>
      </c>
      <c r="F37" s="7" t="s">
        <v>134</v>
      </c>
      <c r="G37" s="8">
        <v>2016</v>
      </c>
      <c r="H37" s="5" t="s">
        <v>55</v>
      </c>
      <c r="I37" s="9">
        <v>600000</v>
      </c>
      <c r="J37" s="5" t="s">
        <v>15</v>
      </c>
      <c r="K37" s="10"/>
    </row>
    <row r="38" spans="1:33" s="10" customFormat="1" x14ac:dyDescent="0.2">
      <c r="A38" s="4">
        <v>45134</v>
      </c>
      <c r="B38" s="5">
        <v>37356</v>
      </c>
      <c r="C38" s="5" t="s">
        <v>135</v>
      </c>
      <c r="D38" s="4" t="str">
        <f>VLOOKUP(C38,[1]Em_contratação_140922_em_diante!$A$2:$B$168,2,)</f>
        <v>01416.011718/2022-26</v>
      </c>
      <c r="E38" s="6" t="s">
        <v>136</v>
      </c>
      <c r="F38" s="7" t="s">
        <v>137</v>
      </c>
      <c r="G38" s="8">
        <v>2022</v>
      </c>
      <c r="H38" s="5" t="s">
        <v>14</v>
      </c>
      <c r="I38" s="9">
        <v>3000000</v>
      </c>
      <c r="J38" s="5" t="s">
        <v>15</v>
      </c>
      <c r="X38" s="11"/>
      <c r="AC38" s="11"/>
      <c r="AE38" s="11"/>
      <c r="AG38" s="11"/>
    </row>
    <row r="39" spans="1:33" s="10" customFormat="1" ht="24" customHeight="1" x14ac:dyDescent="0.2">
      <c r="A39" s="4">
        <v>45134</v>
      </c>
      <c r="B39" s="5">
        <v>38037</v>
      </c>
      <c r="C39" s="5" t="s">
        <v>138</v>
      </c>
      <c r="D39" s="4" t="str">
        <f>VLOOKUP(C39,[1]Em_contratação_140922_em_diante!$A$2:$B$168,2,)</f>
        <v>01416.012807/2022-90</v>
      </c>
      <c r="E39" s="6" t="s">
        <v>97</v>
      </c>
      <c r="F39" s="7" t="s">
        <v>98</v>
      </c>
      <c r="G39" s="8">
        <v>2022</v>
      </c>
      <c r="H39" s="5" t="s">
        <v>99</v>
      </c>
      <c r="I39" s="9">
        <v>840000</v>
      </c>
      <c r="J39" s="5" t="s">
        <v>15</v>
      </c>
      <c r="X39" s="11"/>
      <c r="AC39" s="11"/>
      <c r="AE39" s="11"/>
      <c r="AG39" s="11"/>
    </row>
    <row r="40" spans="1:33" s="10" customFormat="1" x14ac:dyDescent="0.2">
      <c r="A40" s="4">
        <v>45140</v>
      </c>
      <c r="B40" s="5">
        <v>37734</v>
      </c>
      <c r="C40" s="5" t="s">
        <v>139</v>
      </c>
      <c r="D40" s="4" t="str">
        <f>VLOOKUP(C40,[1]Em_contratação_140922_em_diante!$A$2:$B$168,2,)</f>
        <v>01416.005119/2023-54</v>
      </c>
      <c r="E40" s="6" t="s">
        <v>140</v>
      </c>
      <c r="F40" s="7" t="s">
        <v>141</v>
      </c>
      <c r="G40" s="8">
        <v>2022</v>
      </c>
      <c r="H40" s="5" t="s">
        <v>14</v>
      </c>
      <c r="I40" s="9">
        <v>3000000</v>
      </c>
      <c r="J40" s="5" t="s">
        <v>15</v>
      </c>
      <c r="X40" s="11"/>
      <c r="AC40" s="11"/>
      <c r="AE40" s="11"/>
      <c r="AG40" s="11"/>
    </row>
    <row r="41" spans="1:33" ht="24" x14ac:dyDescent="0.2">
      <c r="A41" s="4">
        <v>45140</v>
      </c>
      <c r="B41" s="5">
        <v>37808</v>
      </c>
      <c r="C41" s="5" t="s">
        <v>142</v>
      </c>
      <c r="D41" s="4" t="str">
        <f>VLOOKUP(C41,[1]Em_contratação_140922_em_diante!$A$2:$B$168,2,)</f>
        <v>01416.012130/2022-90</v>
      </c>
      <c r="E41" s="6" t="s">
        <v>143</v>
      </c>
      <c r="F41" s="7" t="s">
        <v>144</v>
      </c>
      <c r="G41" s="8">
        <v>2022</v>
      </c>
      <c r="H41" s="5" t="s">
        <v>14</v>
      </c>
      <c r="I41" s="9">
        <v>4500000</v>
      </c>
      <c r="J41" s="5" t="s">
        <v>15</v>
      </c>
      <c r="K41" s="10"/>
    </row>
    <row r="42" spans="1:33" s="10" customFormat="1" x14ac:dyDescent="0.2">
      <c r="A42" s="4">
        <v>45141</v>
      </c>
      <c r="B42" s="5">
        <v>37820</v>
      </c>
      <c r="C42" s="5" t="s">
        <v>145</v>
      </c>
      <c r="D42" s="4" t="str">
        <f>VLOOKUP(C42,[1]Em_contratação_140922_em_diante!$A$2:$B$168,2,)</f>
        <v>01416.012123/2022-98</v>
      </c>
      <c r="E42" s="6" t="s">
        <v>146</v>
      </c>
      <c r="F42" s="7" t="s">
        <v>147</v>
      </c>
      <c r="G42" s="8">
        <v>2022</v>
      </c>
      <c r="H42" s="5" t="s">
        <v>14</v>
      </c>
      <c r="I42" s="9">
        <v>2500000</v>
      </c>
      <c r="J42" s="5" t="s">
        <v>15</v>
      </c>
      <c r="X42" s="11"/>
      <c r="AC42" s="11"/>
      <c r="AE42" s="11"/>
      <c r="AG42" s="11"/>
    </row>
    <row r="43" spans="1:33" s="10" customFormat="1" x14ac:dyDescent="0.2">
      <c r="A43" s="4">
        <v>45145</v>
      </c>
      <c r="B43" s="5">
        <v>37831</v>
      </c>
      <c r="C43" s="5" t="s">
        <v>148</v>
      </c>
      <c r="D43" s="4" t="str">
        <f>VLOOKUP(C43,[1]Em_contratação_140922_em_diante!$A$2:$B$168,2,)</f>
        <v>01416.009252/2022-07</v>
      </c>
      <c r="E43" s="6" t="s">
        <v>149</v>
      </c>
      <c r="F43" s="7" t="s">
        <v>150</v>
      </c>
      <c r="G43" s="8">
        <v>2022</v>
      </c>
      <c r="H43" s="5" t="s">
        <v>14</v>
      </c>
      <c r="I43" s="9">
        <v>1100000</v>
      </c>
      <c r="J43" s="5" t="s">
        <v>15</v>
      </c>
      <c r="X43" s="11"/>
      <c r="AC43" s="11"/>
      <c r="AE43" s="11"/>
      <c r="AG43" s="11"/>
    </row>
    <row r="44" spans="1:33" s="10" customFormat="1" ht="24" x14ac:dyDescent="0.2">
      <c r="A44" s="4">
        <v>45145</v>
      </c>
      <c r="B44" s="5">
        <v>38016</v>
      </c>
      <c r="C44" s="5" t="s">
        <v>151</v>
      </c>
      <c r="D44" s="4" t="str">
        <f>VLOOKUP(C44,[1]Em_contratação_140922_em_diante!$A$2:$B$168,2,)</f>
        <v>01416.009221/2022-48</v>
      </c>
      <c r="E44" s="6" t="s">
        <v>97</v>
      </c>
      <c r="F44" s="7" t="s">
        <v>98</v>
      </c>
      <c r="G44" s="8">
        <v>2022</v>
      </c>
      <c r="H44" s="5" t="s">
        <v>99</v>
      </c>
      <c r="I44" s="9">
        <v>1000000</v>
      </c>
      <c r="J44" s="5" t="s">
        <v>15</v>
      </c>
      <c r="X44" s="11"/>
      <c r="AC44" s="11"/>
      <c r="AE44" s="11"/>
      <c r="AG44" s="11"/>
    </row>
    <row r="45" spans="1:33" s="10" customFormat="1" ht="24" x14ac:dyDescent="0.2">
      <c r="A45" s="4">
        <v>45145</v>
      </c>
      <c r="B45" s="5">
        <v>37985</v>
      </c>
      <c r="C45" s="5" t="s">
        <v>152</v>
      </c>
      <c r="D45" s="4" t="str">
        <f>VLOOKUP(C45,[1]Em_contratação_140922_em_diante!$A$2:$B$168,2,)</f>
        <v>01416.012649/2022-78</v>
      </c>
      <c r="E45" s="6" t="s">
        <v>124</v>
      </c>
      <c r="F45" s="7" t="s">
        <v>125</v>
      </c>
      <c r="G45" s="8">
        <v>2022</v>
      </c>
      <c r="H45" s="5" t="s">
        <v>99</v>
      </c>
      <c r="I45" s="9">
        <v>500000</v>
      </c>
      <c r="J45" s="5" t="s">
        <v>15</v>
      </c>
      <c r="X45" s="11"/>
      <c r="AC45" s="11"/>
      <c r="AE45" s="11"/>
      <c r="AG45" s="11"/>
    </row>
    <row r="46" spans="1:33" s="10" customFormat="1" ht="24" x14ac:dyDescent="0.2">
      <c r="A46" s="4">
        <v>45146</v>
      </c>
      <c r="B46" s="5">
        <v>38070</v>
      </c>
      <c r="C46" s="5" t="s">
        <v>153</v>
      </c>
      <c r="D46" s="4" t="str">
        <f>VLOOKUP(C46,[1]Em_contratação_140922_em_diante!$A$2:$B$168,2,)</f>
        <v>01416.012872/2022-15</v>
      </c>
      <c r="E46" s="6" t="s">
        <v>124</v>
      </c>
      <c r="F46" s="7" t="s">
        <v>125</v>
      </c>
      <c r="G46" s="8">
        <v>2022</v>
      </c>
      <c r="H46" s="5" t="s">
        <v>99</v>
      </c>
      <c r="I46" s="9">
        <v>1000000</v>
      </c>
      <c r="J46" s="5" t="s">
        <v>15</v>
      </c>
      <c r="X46" s="11"/>
      <c r="AC46" s="11"/>
      <c r="AE46" s="11"/>
      <c r="AG46" s="11"/>
    </row>
    <row r="47" spans="1:33" s="10" customFormat="1" x14ac:dyDescent="0.2">
      <c r="A47" s="4">
        <v>45147</v>
      </c>
      <c r="B47" s="5">
        <v>37905</v>
      </c>
      <c r="C47" s="5" t="s">
        <v>154</v>
      </c>
      <c r="D47" s="4" t="str">
        <f>VLOOKUP(C47,[1]Em_contratação_140922_em_diante!$A$2:$B$168,2,)</f>
        <v>01416.012315/2022-02</v>
      </c>
      <c r="E47" s="6" t="s">
        <v>155</v>
      </c>
      <c r="F47" s="7" t="s">
        <v>156</v>
      </c>
      <c r="G47" s="8">
        <v>2022</v>
      </c>
      <c r="H47" s="5" t="s">
        <v>14</v>
      </c>
      <c r="I47" s="9">
        <v>510290</v>
      </c>
      <c r="J47" s="5" t="s">
        <v>15</v>
      </c>
      <c r="X47" s="11"/>
      <c r="AC47" s="11"/>
      <c r="AE47" s="11"/>
      <c r="AG47" s="11"/>
    </row>
    <row r="48" spans="1:33" s="10" customFormat="1" x14ac:dyDescent="0.2">
      <c r="A48" s="4">
        <v>45153</v>
      </c>
      <c r="B48" s="5">
        <v>37764</v>
      </c>
      <c r="C48" s="5" t="s">
        <v>157</v>
      </c>
      <c r="D48" s="4" t="str">
        <f>VLOOKUP(C48,[1]Em_contratação_140922_em_diante!$A$2:$B$168,2,)</f>
        <v>01416.012020/2022-28</v>
      </c>
      <c r="E48" s="6" t="s">
        <v>158</v>
      </c>
      <c r="F48" s="7" t="s">
        <v>159</v>
      </c>
      <c r="G48" s="8">
        <v>2022</v>
      </c>
      <c r="H48" s="5" t="s">
        <v>14</v>
      </c>
      <c r="I48" s="9">
        <v>2000000</v>
      </c>
      <c r="J48" s="5" t="s">
        <v>15</v>
      </c>
      <c r="X48" s="11"/>
      <c r="AC48" s="11"/>
      <c r="AE48" s="11"/>
      <c r="AG48" s="11"/>
    </row>
    <row r="49" spans="1:33" s="10" customFormat="1" ht="24" x14ac:dyDescent="0.2">
      <c r="A49" s="4">
        <v>45154</v>
      </c>
      <c r="B49" s="5">
        <v>37950</v>
      </c>
      <c r="C49" s="5" t="s">
        <v>160</v>
      </c>
      <c r="D49" s="4" t="str">
        <f>VLOOKUP(C49,[1]Em_contratação_140922_em_diante!$A$2:$B$168,2,)</f>
        <v>01416.013127/2022-93</v>
      </c>
      <c r="E49" s="6" t="s">
        <v>161</v>
      </c>
      <c r="F49" s="7" t="s">
        <v>162</v>
      </c>
      <c r="G49" s="8">
        <v>2022</v>
      </c>
      <c r="H49" s="5" t="s">
        <v>99</v>
      </c>
      <c r="I49" s="9">
        <v>1350000</v>
      </c>
      <c r="J49" s="5" t="s">
        <v>15</v>
      </c>
      <c r="K49" s="26"/>
      <c r="X49" s="11"/>
      <c r="AC49" s="11"/>
      <c r="AE49" s="11"/>
      <c r="AG49" s="11"/>
    </row>
    <row r="50" spans="1:33" s="10" customFormat="1" ht="24" x14ac:dyDescent="0.2">
      <c r="A50" s="4">
        <v>45159</v>
      </c>
      <c r="B50" s="5">
        <v>38027</v>
      </c>
      <c r="C50" s="5" t="s">
        <v>163</v>
      </c>
      <c r="D50" s="4" t="str">
        <f>VLOOKUP(C50,[1]Em_contratação_140922_em_diante!$A$2:$B$168,2,)</f>
        <v>01416.005118/2023-18</v>
      </c>
      <c r="E50" s="6" t="s">
        <v>97</v>
      </c>
      <c r="F50" s="7" t="s">
        <v>98</v>
      </c>
      <c r="G50" s="8">
        <v>2022</v>
      </c>
      <c r="H50" s="5" t="s">
        <v>99</v>
      </c>
      <c r="I50" s="9">
        <v>3000000</v>
      </c>
      <c r="J50" s="5" t="s">
        <v>15</v>
      </c>
      <c r="X50" s="11"/>
      <c r="AC50" s="11"/>
      <c r="AE50" s="11"/>
      <c r="AG50" s="11"/>
    </row>
    <row r="51" spans="1:33" s="10" customFormat="1" ht="24" x14ac:dyDescent="0.2">
      <c r="A51" s="4">
        <v>45159</v>
      </c>
      <c r="B51" s="5">
        <v>37571</v>
      </c>
      <c r="C51" s="5" t="s">
        <v>164</v>
      </c>
      <c r="D51" s="4" t="str">
        <f>VLOOKUP(C51,[1]Em_contratação_140922_em_diante!$A$2:$B$168,2,)</f>
        <v>01416.007606/2023-51</v>
      </c>
      <c r="E51" s="6" t="s">
        <v>165</v>
      </c>
      <c r="F51" s="7" t="s">
        <v>166</v>
      </c>
      <c r="G51" s="8">
        <v>2022</v>
      </c>
      <c r="H51" s="5" t="s">
        <v>86</v>
      </c>
      <c r="I51" s="9">
        <v>1625000</v>
      </c>
      <c r="J51" s="5" t="s">
        <v>15</v>
      </c>
      <c r="X51" s="11"/>
      <c r="AC51" s="11"/>
      <c r="AE51" s="11"/>
      <c r="AG51" s="11"/>
    </row>
    <row r="52" spans="1:33" s="10" customFormat="1" x14ac:dyDescent="0.2">
      <c r="A52" s="4">
        <v>45160</v>
      </c>
      <c r="B52" s="5">
        <v>37741</v>
      </c>
      <c r="C52" s="5" t="s">
        <v>167</v>
      </c>
      <c r="D52" s="4" t="str">
        <f>VLOOKUP(C52,[1]Em_contratação_140922_em_diante!$A$2:$B$168,2,)</f>
        <v>01416.012243/2022-95</v>
      </c>
      <c r="E52" s="6" t="s">
        <v>143</v>
      </c>
      <c r="F52" s="7" t="s">
        <v>144</v>
      </c>
      <c r="G52" s="8">
        <v>2022</v>
      </c>
      <c r="H52" s="5" t="s">
        <v>14</v>
      </c>
      <c r="I52" s="9">
        <v>3000000</v>
      </c>
      <c r="J52" s="5" t="s">
        <v>15</v>
      </c>
      <c r="X52" s="11"/>
      <c r="AC52" s="11"/>
      <c r="AE52" s="11"/>
      <c r="AG52" s="11"/>
    </row>
    <row r="53" spans="1:33" s="10" customFormat="1" ht="24" x14ac:dyDescent="0.2">
      <c r="A53" s="4">
        <v>45161</v>
      </c>
      <c r="B53" s="5">
        <v>38023</v>
      </c>
      <c r="C53" s="5" t="s">
        <v>168</v>
      </c>
      <c r="D53" s="4" t="str">
        <f>VLOOKUP(C53,[1]Em_contratação_140922_em_diante!$A$2:$B$168,2,)</f>
        <v>01416.012884/2022-40</v>
      </c>
      <c r="E53" s="6" t="s">
        <v>161</v>
      </c>
      <c r="F53" s="7" t="s">
        <v>162</v>
      </c>
      <c r="G53" s="8">
        <v>2022</v>
      </c>
      <c r="H53" s="5" t="s">
        <v>99</v>
      </c>
      <c r="I53" s="9">
        <v>1250000</v>
      </c>
      <c r="J53" s="5" t="s">
        <v>15</v>
      </c>
      <c r="X53" s="11"/>
      <c r="AC53" s="11"/>
      <c r="AE53" s="11"/>
      <c r="AG53" s="11"/>
    </row>
    <row r="54" spans="1:33" s="10" customFormat="1" ht="24" x14ac:dyDescent="0.2">
      <c r="A54" s="4">
        <v>45169</v>
      </c>
      <c r="B54" s="5">
        <v>38067</v>
      </c>
      <c r="C54" s="5" t="s">
        <v>169</v>
      </c>
      <c r="D54" s="4" t="str">
        <f>VLOOKUP(C54,[1]Em_contratação_140922_em_diante!$A$2:$B$168,2,)</f>
        <v>01416.013071/2022-77</v>
      </c>
      <c r="E54" s="6" t="s">
        <v>124</v>
      </c>
      <c r="F54" s="7" t="s">
        <v>125</v>
      </c>
      <c r="G54" s="8">
        <v>2022</v>
      </c>
      <c r="H54" s="5" t="s">
        <v>99</v>
      </c>
      <c r="I54" s="9">
        <v>1000000</v>
      </c>
      <c r="J54" s="5" t="s">
        <v>15</v>
      </c>
      <c r="X54" s="11"/>
      <c r="AC54" s="11"/>
      <c r="AE54" s="11"/>
      <c r="AG54" s="11"/>
    </row>
    <row r="55" spans="1:33" s="10" customFormat="1" ht="24" x14ac:dyDescent="0.2">
      <c r="A55" s="4">
        <v>45175</v>
      </c>
      <c r="B55" s="5">
        <v>38028</v>
      </c>
      <c r="C55" s="5" t="s">
        <v>170</v>
      </c>
      <c r="D55" s="4" t="str">
        <f>VLOOKUP(C55,[1]Em_contratação_140922_em_diante!$A$2:$B$168,2,)</f>
        <v>01416.011734/2022-19</v>
      </c>
      <c r="E55" s="6" t="s">
        <v>97</v>
      </c>
      <c r="F55" s="7" t="s">
        <v>98</v>
      </c>
      <c r="G55" s="8">
        <v>2022</v>
      </c>
      <c r="H55" s="5" t="s">
        <v>99</v>
      </c>
      <c r="I55" s="9">
        <v>3815000</v>
      </c>
      <c r="J55" s="5" t="s">
        <v>15</v>
      </c>
      <c r="X55" s="11"/>
      <c r="AC55" s="11"/>
      <c r="AE55" s="11"/>
      <c r="AG55" s="11"/>
    </row>
    <row r="56" spans="1:33" s="10" customFormat="1" ht="24" x14ac:dyDescent="0.2">
      <c r="A56" s="4">
        <v>45177</v>
      </c>
      <c r="B56" s="5">
        <v>37986</v>
      </c>
      <c r="C56" s="5" t="s">
        <v>171</v>
      </c>
      <c r="D56" s="4" t="str">
        <f>VLOOKUP(C56,[1]Em_contratação_140922_em_diante!$A$2:$B$168,2,)</f>
        <v>01416.012406/2022-30</v>
      </c>
      <c r="E56" s="6" t="s">
        <v>124</v>
      </c>
      <c r="F56" s="7" t="s">
        <v>125</v>
      </c>
      <c r="G56" s="8">
        <v>2022</v>
      </c>
      <c r="H56" s="5" t="s">
        <v>99</v>
      </c>
      <c r="I56" s="9">
        <v>2880000</v>
      </c>
      <c r="J56" s="5" t="s">
        <v>15</v>
      </c>
      <c r="X56" s="11"/>
      <c r="AC56" s="11"/>
      <c r="AE56" s="11"/>
      <c r="AG56" s="11"/>
    </row>
    <row r="57" spans="1:33" s="10" customFormat="1" ht="24" x14ac:dyDescent="0.2">
      <c r="A57" s="4">
        <v>45177</v>
      </c>
      <c r="B57" s="5">
        <v>36065</v>
      </c>
      <c r="C57" s="5" t="s">
        <v>172</v>
      </c>
      <c r="D57" s="4" t="str">
        <f>VLOOKUP(C57,[1]Em_contratação_140922_em_diante!$A$2:$B$168,2,)</f>
        <v>01416.006540/2022-00</v>
      </c>
      <c r="E57" s="6" t="s">
        <v>173</v>
      </c>
      <c r="F57" s="7" t="s">
        <v>174</v>
      </c>
      <c r="G57" s="8">
        <v>2022</v>
      </c>
      <c r="H57" s="5" t="s">
        <v>66</v>
      </c>
      <c r="I57" s="9">
        <v>2000000</v>
      </c>
      <c r="J57" s="5" t="s">
        <v>15</v>
      </c>
      <c r="X57" s="11"/>
      <c r="AC57" s="11"/>
      <c r="AE57" s="11"/>
      <c r="AG57" s="11"/>
    </row>
    <row r="58" spans="1:33" ht="24" x14ac:dyDescent="0.2">
      <c r="A58" s="4">
        <v>45181</v>
      </c>
      <c r="B58" s="5">
        <v>38005</v>
      </c>
      <c r="C58" s="5" t="s">
        <v>175</v>
      </c>
      <c r="D58" s="4" t="str">
        <f>VLOOKUP(C58,[1]Em_contratação_140922_em_diante!$A$2:$B$168,2,)</f>
        <v>01416.012458/2022-14</v>
      </c>
      <c r="E58" s="6" t="s">
        <v>97</v>
      </c>
      <c r="F58" s="7" t="s">
        <v>98</v>
      </c>
      <c r="G58" s="8">
        <v>2022</v>
      </c>
      <c r="H58" s="5" t="s">
        <v>99</v>
      </c>
      <c r="I58" s="9">
        <v>2000000</v>
      </c>
      <c r="J58" s="5" t="s">
        <v>15</v>
      </c>
      <c r="K58" s="10"/>
    </row>
    <row r="59" spans="1:33" s="10" customFormat="1" ht="24" x14ac:dyDescent="0.2">
      <c r="A59" s="4">
        <v>45187</v>
      </c>
      <c r="B59" s="5">
        <v>38006</v>
      </c>
      <c r="C59" s="5" t="s">
        <v>176</v>
      </c>
      <c r="D59" s="4" t="str">
        <f>VLOOKUP(C59,[1]Em_contratação_140922_em_diante!$A$2:$B$168,2,)</f>
        <v>01416.012643/2022-09</v>
      </c>
      <c r="E59" s="6" t="s">
        <v>97</v>
      </c>
      <c r="F59" s="7" t="s">
        <v>98</v>
      </c>
      <c r="G59" s="8">
        <v>2022</v>
      </c>
      <c r="H59" s="5" t="s">
        <v>99</v>
      </c>
      <c r="I59" s="9">
        <v>2000000</v>
      </c>
      <c r="J59" s="5" t="s">
        <v>15</v>
      </c>
      <c r="X59" s="11"/>
      <c r="AC59" s="11"/>
      <c r="AE59" s="11"/>
      <c r="AG59" s="11"/>
    </row>
    <row r="60" spans="1:33" ht="24" x14ac:dyDescent="0.2">
      <c r="A60" s="4">
        <v>45191</v>
      </c>
      <c r="B60" s="5">
        <v>38029</v>
      </c>
      <c r="C60" s="5" t="s">
        <v>177</v>
      </c>
      <c r="D60" s="4" t="str">
        <f>VLOOKUP(C60,[1]Em_contratação_140922_em_diante!$A$2:$B$168,2,)</f>
        <v>01416.006641/2023-53</v>
      </c>
      <c r="E60" s="6" t="s">
        <v>97</v>
      </c>
      <c r="F60" s="7" t="s">
        <v>98</v>
      </c>
      <c r="G60" s="8">
        <v>2022</v>
      </c>
      <c r="H60" s="5" t="s">
        <v>99</v>
      </c>
      <c r="I60" s="9">
        <v>900000</v>
      </c>
      <c r="J60" s="5" t="s">
        <v>15</v>
      </c>
    </row>
    <row r="61" spans="1:33" s="10" customFormat="1" ht="24" x14ac:dyDescent="0.2">
      <c r="A61" s="4">
        <v>45203</v>
      </c>
      <c r="B61" s="5">
        <v>37998</v>
      </c>
      <c r="C61" s="5" t="s">
        <v>178</v>
      </c>
      <c r="D61" s="4" t="str">
        <f>VLOOKUP(C61,[1]Em_contratação_140922_em_diante!$A$2:$B$168,2,)</f>
        <v>01416.012648/2022-23</v>
      </c>
      <c r="E61" s="6" t="s">
        <v>97</v>
      </c>
      <c r="F61" s="7" t="s">
        <v>98</v>
      </c>
      <c r="G61" s="8">
        <v>2022</v>
      </c>
      <c r="H61" s="5" t="s">
        <v>99</v>
      </c>
      <c r="I61" s="9">
        <v>750000</v>
      </c>
      <c r="J61" s="5" t="s">
        <v>15</v>
      </c>
      <c r="X61" s="11"/>
      <c r="AC61" s="11"/>
      <c r="AE61" s="11"/>
      <c r="AG61" s="11"/>
    </row>
    <row r="62" spans="1:33" x14ac:dyDescent="0.2">
      <c r="A62" s="4">
        <v>45222</v>
      </c>
      <c r="B62" s="5">
        <v>37809</v>
      </c>
      <c r="C62" s="5" t="s">
        <v>179</v>
      </c>
      <c r="D62" s="4" t="str">
        <f>VLOOKUP(C62,[1]Em_contratação_140922_em_diante!$A$2:$B$168,2,)</f>
        <v>01416.011286/2022-53</v>
      </c>
      <c r="E62" s="6" t="s">
        <v>180</v>
      </c>
      <c r="F62" s="7" t="s">
        <v>181</v>
      </c>
      <c r="G62" s="8">
        <v>2022</v>
      </c>
      <c r="H62" s="5" t="s">
        <v>14</v>
      </c>
      <c r="I62" s="9">
        <v>1200000</v>
      </c>
      <c r="J62" s="5" t="s">
        <v>15</v>
      </c>
      <c r="K62" s="10"/>
    </row>
    <row r="63" spans="1:33" ht="24" x14ac:dyDescent="0.2">
      <c r="A63" s="4">
        <v>45252</v>
      </c>
      <c r="B63" s="5">
        <v>37895</v>
      </c>
      <c r="C63" s="5" t="s">
        <v>182</v>
      </c>
      <c r="D63" s="4" t="str">
        <f>VLOOKUP(C63,[1]Em_contratação_140922_em_diante!$A$2:$B$168,2,)</f>
        <v>01416.008297/2023-37</v>
      </c>
      <c r="E63" s="6" t="s">
        <v>183</v>
      </c>
      <c r="F63" s="7" t="s">
        <v>184</v>
      </c>
      <c r="G63" s="8">
        <v>2022</v>
      </c>
      <c r="H63" s="5" t="s">
        <v>14</v>
      </c>
      <c r="I63" s="9">
        <v>2960000</v>
      </c>
      <c r="J63" s="5" t="s">
        <v>15</v>
      </c>
      <c r="K63" s="10"/>
    </row>
    <row r="64" spans="1:33" x14ac:dyDescent="0.2">
      <c r="A64" s="4">
        <v>45254</v>
      </c>
      <c r="B64" s="5">
        <v>37428</v>
      </c>
      <c r="C64" s="5" t="s">
        <v>185</v>
      </c>
      <c r="D64" s="4" t="str">
        <f>VLOOKUP(C64,[1]Em_contratação_140922_em_diante!$A$2:$B$168,2,)</f>
        <v>01416.013724/2022-18</v>
      </c>
      <c r="E64" s="6" t="s">
        <v>186</v>
      </c>
      <c r="F64" s="7" t="s">
        <v>187</v>
      </c>
      <c r="G64" s="8">
        <v>2018</v>
      </c>
      <c r="H64" s="5" t="s">
        <v>188</v>
      </c>
      <c r="I64" s="9">
        <v>496590</v>
      </c>
      <c r="J64" s="5" t="s">
        <v>15</v>
      </c>
      <c r="K64" s="10"/>
    </row>
    <row r="65" spans="1:11" ht="24" x14ac:dyDescent="0.2">
      <c r="A65" s="4">
        <v>45282</v>
      </c>
      <c r="B65" s="5">
        <v>36441</v>
      </c>
      <c r="C65" s="5" t="s">
        <v>189</v>
      </c>
      <c r="D65" s="4" t="str">
        <f>VLOOKUP(C65,[1]Em_contratação_140922_em_diante!$A$2:$B$168,2,)</f>
        <v>01416.009913/2023-77</v>
      </c>
      <c r="E65" s="6" t="s">
        <v>190</v>
      </c>
      <c r="F65" s="7" t="s">
        <v>191</v>
      </c>
      <c r="G65" s="8">
        <v>2022</v>
      </c>
      <c r="H65" s="5" t="s">
        <v>66</v>
      </c>
      <c r="I65" s="9">
        <v>2000000</v>
      </c>
      <c r="J65" s="5" t="s">
        <v>15</v>
      </c>
      <c r="K65" s="10"/>
    </row>
    <row r="66" spans="1:11" ht="24" x14ac:dyDescent="0.2">
      <c r="A66" s="4">
        <v>45314</v>
      </c>
      <c r="B66" s="5">
        <v>38400</v>
      </c>
      <c r="C66" s="5" t="s">
        <v>192</v>
      </c>
      <c r="D66" s="4" t="str">
        <f>VLOOKUP(C66,[1]Em_contratação_140922_em_diante!$A$2:$B$168,2,)</f>
        <v>01416.013396/2023-31</v>
      </c>
      <c r="E66" s="6" t="s">
        <v>193</v>
      </c>
      <c r="F66" s="7" t="s">
        <v>194</v>
      </c>
      <c r="G66" s="8">
        <v>2023</v>
      </c>
      <c r="H66" s="5" t="s">
        <v>195</v>
      </c>
      <c r="I66" s="9" t="s">
        <v>196</v>
      </c>
      <c r="J66" s="5" t="s">
        <v>15</v>
      </c>
      <c r="K66" s="10"/>
    </row>
    <row r="67" spans="1:11" ht="24" x14ac:dyDescent="0.2">
      <c r="A67" s="4">
        <v>45315</v>
      </c>
      <c r="B67" s="5">
        <v>39472</v>
      </c>
      <c r="C67" s="5" t="s">
        <v>197</v>
      </c>
      <c r="D67" s="4" t="str">
        <f>VLOOKUP(C67,[1]Em_contratação_140922_em_diante!$A$2:$B$168,2,)</f>
        <v>01416.009333/2023-80</v>
      </c>
      <c r="E67" s="6" t="s">
        <v>198</v>
      </c>
      <c r="F67" s="7" t="s">
        <v>199</v>
      </c>
      <c r="G67" s="8">
        <v>2021</v>
      </c>
      <c r="H67" s="5" t="s">
        <v>200</v>
      </c>
      <c r="I67" s="9">
        <v>150000</v>
      </c>
      <c r="J67" s="5" t="s">
        <v>15</v>
      </c>
      <c r="K67" s="10"/>
    </row>
    <row r="68" spans="1:11" ht="24" x14ac:dyDescent="0.2">
      <c r="A68" s="4">
        <v>45320</v>
      </c>
      <c r="B68" s="5">
        <v>38286</v>
      </c>
      <c r="C68" s="5" t="s">
        <v>201</v>
      </c>
      <c r="D68" s="4" t="str">
        <f>VLOOKUP(C68,[1]Em_contratação_140922_em_diante!$A$2:$B$168,2,)</f>
        <v>01416.006582/2023-13</v>
      </c>
      <c r="E68" s="6" t="s">
        <v>202</v>
      </c>
      <c r="F68" s="7" t="s">
        <v>203</v>
      </c>
      <c r="G68" s="8">
        <v>2018</v>
      </c>
      <c r="H68" s="29" t="s">
        <v>204</v>
      </c>
      <c r="I68" s="30">
        <v>268588.51</v>
      </c>
      <c r="J68" s="5" t="s">
        <v>15</v>
      </c>
    </row>
    <row r="69" spans="1:11" x14ac:dyDescent="0.2">
      <c r="A69" s="4">
        <v>45321</v>
      </c>
      <c r="B69" s="8">
        <v>39043</v>
      </c>
      <c r="C69" s="13" t="s">
        <v>205</v>
      </c>
      <c r="D69" s="4" t="str">
        <f>VLOOKUP(C69,[1]Em_contratação_140922_em_diante!$A$2:$B$168,2,)</f>
        <v>01416.000783/2024-98</v>
      </c>
      <c r="E69" s="7" t="s">
        <v>206</v>
      </c>
      <c r="F69" s="7" t="s">
        <v>207</v>
      </c>
      <c r="G69" s="5">
        <v>2023</v>
      </c>
      <c r="H69" s="5" t="s">
        <v>19</v>
      </c>
      <c r="I69" s="9" t="s">
        <v>208</v>
      </c>
      <c r="J69" s="5" t="s">
        <v>15</v>
      </c>
    </row>
    <row r="70" spans="1:11" ht="24" customHeight="1" x14ac:dyDescent="0.2">
      <c r="A70" s="4">
        <v>45322</v>
      </c>
      <c r="B70" s="8">
        <v>38481</v>
      </c>
      <c r="C70" s="13" t="s">
        <v>209</v>
      </c>
      <c r="D70" s="4" t="str">
        <f>VLOOKUP(C70,[1]Em_contratação_140922_em_diante!$A$2:$B$168,2,)</f>
        <v>01416.000221/2024-44</v>
      </c>
      <c r="E70" s="7" t="s">
        <v>210</v>
      </c>
      <c r="F70" s="7" t="s">
        <v>211</v>
      </c>
      <c r="G70" s="5">
        <v>2023</v>
      </c>
      <c r="H70" s="5" t="s">
        <v>19</v>
      </c>
      <c r="I70" s="9" t="s">
        <v>208</v>
      </c>
      <c r="J70" s="5" t="s">
        <v>15</v>
      </c>
      <c r="K70" s="10"/>
    </row>
    <row r="71" spans="1:11" ht="24" x14ac:dyDescent="0.2">
      <c r="A71" s="4">
        <v>45329</v>
      </c>
      <c r="B71" s="8">
        <v>38063</v>
      </c>
      <c r="C71" s="13" t="s">
        <v>212</v>
      </c>
      <c r="D71" s="4" t="str">
        <f>VLOOKUP(C71,[1]Em_contratação_140922_em_diante!$A$2:$B$168,2,)</f>
        <v>01416.005971/2023-21</v>
      </c>
      <c r="E71" s="7" t="s">
        <v>124</v>
      </c>
      <c r="F71" s="7" t="s">
        <v>125</v>
      </c>
      <c r="G71" s="5">
        <v>2022</v>
      </c>
      <c r="H71" s="5" t="s">
        <v>99</v>
      </c>
      <c r="I71" s="9">
        <v>1128301</v>
      </c>
      <c r="J71" s="5" t="s">
        <v>15</v>
      </c>
      <c r="K71" s="10"/>
    </row>
    <row r="72" spans="1:11" ht="24" x14ac:dyDescent="0.2">
      <c r="A72" s="4">
        <v>45355</v>
      </c>
      <c r="B72" s="8">
        <v>38690</v>
      </c>
      <c r="C72" s="13" t="s">
        <v>213</v>
      </c>
      <c r="D72" s="4" t="str">
        <f>VLOOKUP(C72,[1]Em_contratação_140922_em_diante!$A$2:$B$168,2,)</f>
        <v>01416.001405/2024-21</v>
      </c>
      <c r="E72" s="7" t="s">
        <v>214</v>
      </c>
      <c r="F72" s="7" t="s">
        <v>215</v>
      </c>
      <c r="G72" s="5">
        <v>2023</v>
      </c>
      <c r="H72" s="5" t="s">
        <v>195</v>
      </c>
      <c r="I72" s="9" t="s">
        <v>196</v>
      </c>
      <c r="J72" s="5" t="s">
        <v>15</v>
      </c>
    </row>
    <row r="73" spans="1:11" x14ac:dyDescent="0.2">
      <c r="A73" s="4">
        <v>45362</v>
      </c>
      <c r="B73" s="5">
        <v>39179</v>
      </c>
      <c r="C73" s="5" t="s">
        <v>216</v>
      </c>
      <c r="D73" s="4" t="str">
        <f>VLOOKUP(C73,[1]Em_contratação_140922_em_diante!$A$2:$B$168,2,)</f>
        <v>01416.001745/2024-52</v>
      </c>
      <c r="E73" s="6" t="s">
        <v>217</v>
      </c>
      <c r="F73" s="7" t="s">
        <v>218</v>
      </c>
      <c r="G73" s="8">
        <v>2023</v>
      </c>
      <c r="H73" s="5" t="s">
        <v>19</v>
      </c>
      <c r="I73" s="9" t="s">
        <v>208</v>
      </c>
      <c r="J73" s="5" t="s">
        <v>15</v>
      </c>
      <c r="K73" s="10"/>
    </row>
    <row r="74" spans="1:11" x14ac:dyDescent="0.2">
      <c r="A74" s="4">
        <v>45366</v>
      </c>
      <c r="B74" s="5">
        <v>39004</v>
      </c>
      <c r="C74" s="5" t="s">
        <v>219</v>
      </c>
      <c r="D74" s="4" t="str">
        <f>VLOOKUP(C74,[1]Em_contratação_140922_em_diante!$A$2:$B$168,2,)</f>
        <v>01416.000320/2024-26</v>
      </c>
      <c r="E74" s="6" t="s">
        <v>220</v>
      </c>
      <c r="F74" s="7" t="s">
        <v>221</v>
      </c>
      <c r="G74" s="8">
        <v>2023</v>
      </c>
      <c r="H74" s="5" t="s">
        <v>19</v>
      </c>
      <c r="I74" s="9" t="s">
        <v>222</v>
      </c>
      <c r="J74" s="5" t="s">
        <v>15</v>
      </c>
      <c r="K74" s="10"/>
    </row>
    <row r="75" spans="1:11" ht="24" x14ac:dyDescent="0.2">
      <c r="A75" s="4">
        <v>45321</v>
      </c>
      <c r="B75" s="5">
        <v>38587</v>
      </c>
      <c r="C75" s="5" t="s">
        <v>223</v>
      </c>
      <c r="D75" s="4" t="str">
        <f>VLOOKUP(C75,[1]Em_contratação_140922_em_diante!$A$2:$B$168,2,)</f>
        <v>01416.000222/2024-99</v>
      </c>
      <c r="E75" s="6" t="s">
        <v>224</v>
      </c>
      <c r="F75" s="7" t="s">
        <v>225</v>
      </c>
      <c r="G75" s="8">
        <v>2023</v>
      </c>
      <c r="H75" s="5" t="s">
        <v>195</v>
      </c>
      <c r="I75" s="9" t="s">
        <v>196</v>
      </c>
      <c r="J75" s="5" t="s">
        <v>226</v>
      </c>
      <c r="K75" s="10"/>
    </row>
    <row r="76" spans="1:11" ht="24" x14ac:dyDescent="0.2">
      <c r="A76" s="4">
        <v>45342</v>
      </c>
      <c r="B76" s="5">
        <v>38624</v>
      </c>
      <c r="C76" s="5" t="s">
        <v>227</v>
      </c>
      <c r="D76" s="4" t="str">
        <f>VLOOKUP(C76,[1]Em_contratação_140922_em_diante!$A$2:$B$168,2,)</f>
        <v>01416.004428/2022-26</v>
      </c>
      <c r="E76" s="6" t="s">
        <v>228</v>
      </c>
      <c r="F76" s="7" t="s">
        <v>229</v>
      </c>
      <c r="G76" s="8">
        <v>2023</v>
      </c>
      <c r="H76" s="5" t="s">
        <v>195</v>
      </c>
      <c r="I76" s="9" t="s">
        <v>230</v>
      </c>
      <c r="J76" s="5" t="s">
        <v>226</v>
      </c>
      <c r="K76" s="10"/>
    </row>
    <row r="77" spans="1:11" ht="36" x14ac:dyDescent="0.2">
      <c r="A77" s="4">
        <v>45343</v>
      </c>
      <c r="B77" s="5">
        <v>40401</v>
      </c>
      <c r="C77" s="5" t="s">
        <v>231</v>
      </c>
      <c r="D77" s="4" t="str">
        <f>VLOOKUP(C77,[1]Em_contratação_140922_em_diante!$A$2:$B$168,2,)</f>
        <v>01416.001215/2024-12</v>
      </c>
      <c r="E77" s="6" t="s">
        <v>232</v>
      </c>
      <c r="F77" s="7" t="s">
        <v>233</v>
      </c>
      <c r="G77" s="8">
        <v>2022</v>
      </c>
      <c r="H77" s="5" t="s">
        <v>39</v>
      </c>
      <c r="I77" s="9">
        <v>1650000</v>
      </c>
      <c r="J77" s="5" t="s">
        <v>226</v>
      </c>
      <c r="K77" s="10"/>
    </row>
    <row r="78" spans="1:11" ht="24" x14ac:dyDescent="0.2">
      <c r="A78" s="4">
        <v>45351</v>
      </c>
      <c r="B78" s="5">
        <v>38576</v>
      </c>
      <c r="C78" s="5" t="s">
        <v>234</v>
      </c>
      <c r="D78" s="4" t="str">
        <f>VLOOKUP(C78,[1]Em_contratação_140922_em_diante!$A$2:$B$168,2,)</f>
        <v>01416.001742/2024-19</v>
      </c>
      <c r="E78" s="6" t="s">
        <v>193</v>
      </c>
      <c r="F78" s="7" t="s">
        <v>194</v>
      </c>
      <c r="G78" s="8">
        <v>2023</v>
      </c>
      <c r="H78" s="5" t="s">
        <v>195</v>
      </c>
      <c r="I78" s="9" t="s">
        <v>235</v>
      </c>
      <c r="J78" s="5" t="s">
        <v>226</v>
      </c>
    </row>
    <row r="79" spans="1:11" ht="24" x14ac:dyDescent="0.2">
      <c r="A79" s="4">
        <v>45352</v>
      </c>
      <c r="B79" s="5">
        <v>38284</v>
      </c>
      <c r="C79" s="5" t="s">
        <v>236</v>
      </c>
      <c r="D79" s="4" t="str">
        <f>VLOOKUP(C79,[1]Em_contratação_140922_em_diante!$A$2:$B$168,2,)</f>
        <v>01416.012893/2023-11</v>
      </c>
      <c r="E79" s="6" t="s">
        <v>237</v>
      </c>
      <c r="F79" s="7" t="s">
        <v>238</v>
      </c>
      <c r="G79" s="8">
        <v>2021</v>
      </c>
      <c r="H79" s="5" t="s">
        <v>200</v>
      </c>
      <c r="I79" s="9">
        <v>315750</v>
      </c>
      <c r="J79" s="5" t="s">
        <v>226</v>
      </c>
    </row>
    <row r="80" spans="1:11" x14ac:dyDescent="0.2">
      <c r="A80" s="4">
        <v>45359</v>
      </c>
      <c r="B80" s="5">
        <v>38765</v>
      </c>
      <c r="C80" s="5" t="s">
        <v>239</v>
      </c>
      <c r="D80" s="4" t="str">
        <f>VLOOKUP(C80,[1]Em_contratação_140922_em_diante!$A$2:$B$168,2,)</f>
        <v>01416.013755/2023-50</v>
      </c>
      <c r="E80" s="6" t="s">
        <v>240</v>
      </c>
      <c r="F80" s="7" t="s">
        <v>241</v>
      </c>
      <c r="G80" s="8">
        <v>2023</v>
      </c>
      <c r="H80" s="5" t="s">
        <v>19</v>
      </c>
      <c r="I80" s="9" t="s">
        <v>242</v>
      </c>
      <c r="J80" s="5" t="s">
        <v>226</v>
      </c>
    </row>
    <row r="81" spans="1:57 16369:16383" x14ac:dyDescent="0.2">
      <c r="A81" s="4">
        <v>45362</v>
      </c>
      <c r="B81" s="5">
        <v>39303</v>
      </c>
      <c r="C81" s="5" t="s">
        <v>243</v>
      </c>
      <c r="D81" s="4" t="str">
        <f>VLOOKUP(C81,[1]Em_contratação_140922_em_diante!$A$2:$B$168,2,)</f>
        <v>01416.001261/2024-11</v>
      </c>
      <c r="E81" s="6" t="s">
        <v>244</v>
      </c>
      <c r="F81" s="7" t="s">
        <v>245</v>
      </c>
      <c r="G81" s="8">
        <v>2023</v>
      </c>
      <c r="H81" s="5" t="s">
        <v>19</v>
      </c>
      <c r="I81" s="9" t="s">
        <v>246</v>
      </c>
      <c r="J81" s="5" t="s">
        <v>226</v>
      </c>
    </row>
    <row r="82" spans="1:57 16369:16383" x14ac:dyDescent="0.2">
      <c r="A82" s="31">
        <v>45364</v>
      </c>
      <c r="B82" s="5">
        <v>38450</v>
      </c>
      <c r="C82" s="5" t="s">
        <v>247</v>
      </c>
      <c r="D82" s="4" t="str">
        <f>VLOOKUP(C82,[1]Em_contratação_140922_em_diante!$A$2:$B$168,2,)</f>
        <v>01416.000232/2024-24</v>
      </c>
      <c r="E82" s="6" t="s">
        <v>210</v>
      </c>
      <c r="F82" s="7" t="s">
        <v>211</v>
      </c>
      <c r="G82" s="8">
        <v>2023</v>
      </c>
      <c r="H82" s="5" t="s">
        <v>19</v>
      </c>
      <c r="I82" s="9" t="s">
        <v>248</v>
      </c>
      <c r="J82" s="5" t="s">
        <v>226</v>
      </c>
    </row>
    <row r="83" spans="1:57 16369:16383" x14ac:dyDescent="0.2">
      <c r="A83" s="4">
        <v>45369</v>
      </c>
      <c r="B83" s="5">
        <v>38800</v>
      </c>
      <c r="C83" s="5" t="s">
        <v>249</v>
      </c>
      <c r="D83" s="4" t="str">
        <f>VLOOKUP(C83,[1]Em_contratação_140922_em_diante!$A$2:$B$168,2,)</f>
        <v>01416.013942/2023-33</v>
      </c>
      <c r="E83" s="6" t="s">
        <v>250</v>
      </c>
      <c r="F83" s="7" t="s">
        <v>251</v>
      </c>
      <c r="G83" s="8">
        <v>2023</v>
      </c>
      <c r="H83" s="5" t="s">
        <v>19</v>
      </c>
      <c r="I83" s="9" t="s">
        <v>252</v>
      </c>
      <c r="J83" s="5" t="s">
        <v>226</v>
      </c>
    </row>
    <row r="84" spans="1:57 16369:16383" ht="24" x14ac:dyDescent="0.2">
      <c r="A84" s="4">
        <v>45239</v>
      </c>
      <c r="B84" s="5">
        <v>32131</v>
      </c>
      <c r="C84" s="5" t="s">
        <v>253</v>
      </c>
      <c r="D84" s="4" t="s">
        <v>254</v>
      </c>
      <c r="E84" s="6" t="s">
        <v>255</v>
      </c>
      <c r="F84" s="7" t="s">
        <v>256</v>
      </c>
      <c r="G84" s="8" t="s">
        <v>257</v>
      </c>
      <c r="H84" s="5" t="s">
        <v>47</v>
      </c>
      <c r="I84" s="9">
        <v>530000</v>
      </c>
      <c r="J84" s="5" t="s">
        <v>258</v>
      </c>
      <c r="K84" s="10"/>
      <c r="X84" s="11"/>
      <c r="Z84" s="10"/>
      <c r="AC84" s="11"/>
      <c r="AI84" s="10"/>
    </row>
    <row r="85" spans="1:57 16369:16383" ht="36" x14ac:dyDescent="0.2">
      <c r="A85" s="4">
        <v>45337</v>
      </c>
      <c r="B85" s="5">
        <v>40295</v>
      </c>
      <c r="C85" s="5" t="s">
        <v>259</v>
      </c>
      <c r="D85" s="4" t="s">
        <v>260</v>
      </c>
      <c r="E85" s="6" t="s">
        <v>261</v>
      </c>
      <c r="F85" s="7" t="s">
        <v>262</v>
      </c>
      <c r="G85" s="8">
        <v>2022</v>
      </c>
      <c r="H85" s="5" t="s">
        <v>39</v>
      </c>
      <c r="I85" s="9">
        <v>650000</v>
      </c>
      <c r="J85" s="5" t="s">
        <v>258</v>
      </c>
    </row>
    <row r="86" spans="1:57 16369:16383" ht="36" x14ac:dyDescent="0.2">
      <c r="A86" s="4">
        <v>45315</v>
      </c>
      <c r="B86" s="5">
        <v>39094</v>
      </c>
      <c r="C86" s="5" t="s">
        <v>263</v>
      </c>
      <c r="D86" s="4" t="s">
        <v>264</v>
      </c>
      <c r="E86" s="6" t="s">
        <v>265</v>
      </c>
      <c r="F86" s="7" t="s">
        <v>266</v>
      </c>
      <c r="G86" s="8">
        <v>2023</v>
      </c>
      <c r="H86" s="5" t="s">
        <v>19</v>
      </c>
      <c r="I86" s="9" t="s">
        <v>267</v>
      </c>
      <c r="J86" s="5" t="s">
        <v>258</v>
      </c>
    </row>
    <row r="87" spans="1:57 16369:16383" x14ac:dyDescent="0.2">
      <c r="A87" s="4">
        <v>45138</v>
      </c>
      <c r="B87" s="5">
        <v>37735</v>
      </c>
      <c r="C87" s="5" t="s">
        <v>268</v>
      </c>
      <c r="D87" s="4" t="s">
        <v>269</v>
      </c>
      <c r="E87" s="6" t="s">
        <v>140</v>
      </c>
      <c r="F87" s="7" t="s">
        <v>141</v>
      </c>
      <c r="G87" s="8">
        <v>2022</v>
      </c>
      <c r="H87" s="5" t="s">
        <v>14</v>
      </c>
      <c r="I87" s="9">
        <v>3000000</v>
      </c>
      <c r="J87" s="5" t="s">
        <v>258</v>
      </c>
    </row>
    <row r="88" spans="1:57 16369:16383" ht="24" x14ac:dyDescent="0.2">
      <c r="A88" s="4">
        <v>45222</v>
      </c>
      <c r="B88" s="5">
        <v>36561</v>
      </c>
      <c r="C88" s="5" t="s">
        <v>270</v>
      </c>
      <c r="D88" s="4" t="s">
        <v>271</v>
      </c>
      <c r="E88" s="6" t="s">
        <v>272</v>
      </c>
      <c r="F88" s="7" t="s">
        <v>203</v>
      </c>
      <c r="G88" s="8">
        <v>2022</v>
      </c>
      <c r="H88" s="5" t="s">
        <v>66</v>
      </c>
      <c r="I88" s="9">
        <v>300000</v>
      </c>
      <c r="J88" s="5" t="s">
        <v>258</v>
      </c>
    </row>
    <row r="89" spans="1:57 16369:16383" ht="24" x14ac:dyDescent="0.2">
      <c r="A89" s="4">
        <v>45327</v>
      </c>
      <c r="B89" s="5">
        <v>38467</v>
      </c>
      <c r="C89" s="5" t="s">
        <v>273</v>
      </c>
      <c r="D89" s="4" t="s">
        <v>274</v>
      </c>
      <c r="E89" s="6" t="s">
        <v>275</v>
      </c>
      <c r="F89" s="7" t="s">
        <v>276</v>
      </c>
      <c r="G89" s="8">
        <v>2023</v>
      </c>
      <c r="H89" s="5" t="s">
        <v>195</v>
      </c>
      <c r="I89" s="9" t="s">
        <v>277</v>
      </c>
      <c r="J89" s="5" t="s">
        <v>258</v>
      </c>
    </row>
    <row r="90" spans="1:57 16369:16383" ht="36" x14ac:dyDescent="0.2">
      <c r="A90" s="4">
        <v>45133</v>
      </c>
      <c r="B90" s="5">
        <v>38103</v>
      </c>
      <c r="C90" s="5" t="s">
        <v>278</v>
      </c>
      <c r="D90" s="4" t="s">
        <v>279</v>
      </c>
      <c r="E90" s="6" t="s">
        <v>280</v>
      </c>
      <c r="F90" s="7" t="s">
        <v>281</v>
      </c>
      <c r="G90" s="8">
        <v>2022</v>
      </c>
      <c r="H90" s="5" t="s">
        <v>99</v>
      </c>
      <c r="I90" s="9">
        <v>2907190</v>
      </c>
      <c r="J90" s="5" t="s">
        <v>258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AA90" s="11"/>
      <c r="AB90" s="11"/>
      <c r="AC90" s="11"/>
      <c r="AD90" s="11"/>
      <c r="AF90" s="11"/>
      <c r="AH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32"/>
      <c r="XEO90" s="11"/>
      <c r="XEP90" s="11"/>
      <c r="XEQ90" s="11"/>
      <c r="XER90" s="11"/>
      <c r="XES90" s="11"/>
      <c r="XET90" s="11"/>
      <c r="XEU90" s="11"/>
      <c r="XEV90" s="11"/>
      <c r="XEW90" s="11"/>
      <c r="XEX90" s="11"/>
      <c r="XEY90" s="11"/>
      <c r="XEZ90" s="11"/>
      <c r="XFA90" s="11"/>
      <c r="XFB90" s="11"/>
      <c r="XFC90" s="11"/>
    </row>
    <row r="91" spans="1:57 16369:16383" ht="24" x14ac:dyDescent="0.2">
      <c r="A91" s="4">
        <v>45100</v>
      </c>
      <c r="B91" s="5">
        <v>31219</v>
      </c>
      <c r="C91" s="5" t="s">
        <v>282</v>
      </c>
      <c r="D91" s="4" t="s">
        <v>283</v>
      </c>
      <c r="E91" s="6" t="s">
        <v>284</v>
      </c>
      <c r="F91" s="7" t="s">
        <v>285</v>
      </c>
      <c r="G91" s="8">
        <v>2018</v>
      </c>
      <c r="H91" s="5" t="s">
        <v>43</v>
      </c>
      <c r="I91" s="27">
        <v>600000</v>
      </c>
      <c r="J91" s="5" t="s">
        <v>258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AA91" s="11"/>
      <c r="AB91" s="11"/>
      <c r="AC91" s="11"/>
      <c r="AD91" s="11"/>
      <c r="AF91" s="11"/>
      <c r="AH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32"/>
      <c r="XEO91" s="11"/>
      <c r="XEP91" s="11"/>
      <c r="XEQ91" s="11"/>
      <c r="XER91" s="11"/>
      <c r="XES91" s="11"/>
      <c r="XET91" s="11"/>
      <c r="XEU91" s="11"/>
      <c r="XEV91" s="11"/>
      <c r="XEW91" s="11"/>
      <c r="XEX91" s="11"/>
      <c r="XEY91" s="11"/>
      <c r="XEZ91" s="11"/>
      <c r="XFA91" s="11"/>
      <c r="XFB91" s="11"/>
      <c r="XFC91" s="11"/>
    </row>
    <row r="92" spans="1:57 16369:16383" ht="24" x14ac:dyDescent="0.2">
      <c r="A92" s="4">
        <v>45147</v>
      </c>
      <c r="B92" s="5">
        <v>36448</v>
      </c>
      <c r="C92" s="5" t="s">
        <v>286</v>
      </c>
      <c r="D92" s="4" t="s">
        <v>287</v>
      </c>
      <c r="E92" s="6" t="s">
        <v>288</v>
      </c>
      <c r="F92" s="7" t="s">
        <v>289</v>
      </c>
      <c r="G92" s="8">
        <v>2022</v>
      </c>
      <c r="H92" s="5" t="s">
        <v>66</v>
      </c>
      <c r="I92" s="9">
        <v>2000000</v>
      </c>
      <c r="J92" s="5" t="s">
        <v>258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AA92" s="11"/>
      <c r="AB92" s="11"/>
      <c r="AC92" s="11"/>
      <c r="AD92" s="11"/>
      <c r="AF92" s="11"/>
      <c r="AH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32"/>
      <c r="XEO92" s="11"/>
      <c r="XEP92" s="11"/>
      <c r="XEQ92" s="11"/>
      <c r="XER92" s="11"/>
      <c r="XES92" s="11"/>
      <c r="XET92" s="11"/>
      <c r="XEU92" s="11"/>
      <c r="XEV92" s="11"/>
      <c r="XEW92" s="11"/>
      <c r="XEX92" s="11"/>
      <c r="XEY92" s="11"/>
      <c r="XEZ92" s="11"/>
      <c r="XFA92" s="11"/>
      <c r="XFB92" s="11"/>
      <c r="XFC92" s="11"/>
    </row>
    <row r="93" spans="1:57 16369:16383" s="11" customFormat="1" ht="24" x14ac:dyDescent="0.2">
      <c r="A93" s="4">
        <v>45070</v>
      </c>
      <c r="B93" s="5">
        <v>36532</v>
      </c>
      <c r="C93" s="5" t="s">
        <v>290</v>
      </c>
      <c r="D93" s="4" t="s">
        <v>291</v>
      </c>
      <c r="E93" s="6" t="s">
        <v>292</v>
      </c>
      <c r="F93" s="7" t="s">
        <v>293</v>
      </c>
      <c r="G93" s="8">
        <v>2022</v>
      </c>
      <c r="H93" s="5" t="s">
        <v>66</v>
      </c>
      <c r="I93" s="9">
        <v>605000</v>
      </c>
      <c r="J93" s="5" t="s">
        <v>258</v>
      </c>
    </row>
    <row r="94" spans="1:57 16369:16383" ht="24" x14ac:dyDescent="0.2">
      <c r="A94" s="4">
        <v>45054</v>
      </c>
      <c r="B94" s="5">
        <v>36992</v>
      </c>
      <c r="C94" s="5" t="s">
        <v>294</v>
      </c>
      <c r="D94" s="4" t="s">
        <v>295</v>
      </c>
      <c r="E94" s="6" t="s">
        <v>296</v>
      </c>
      <c r="F94" s="7" t="s">
        <v>297</v>
      </c>
      <c r="G94" s="8">
        <v>2022</v>
      </c>
      <c r="H94" s="5" t="s">
        <v>70</v>
      </c>
      <c r="I94" s="9">
        <v>5000000</v>
      </c>
      <c r="J94" s="5" t="s">
        <v>258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AA94" s="11"/>
      <c r="AB94" s="11"/>
      <c r="AC94" s="11"/>
      <c r="AD94" s="11"/>
      <c r="AF94" s="11"/>
      <c r="AH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32"/>
      <c r="XEO94" s="11"/>
      <c r="XEP94" s="11"/>
      <c r="XEQ94" s="11"/>
      <c r="XER94" s="11"/>
      <c r="XES94" s="11"/>
      <c r="XET94" s="11"/>
      <c r="XEU94" s="11"/>
      <c r="XEV94" s="11"/>
      <c r="XEW94" s="11"/>
      <c r="XEX94" s="11"/>
      <c r="XEY94" s="11"/>
      <c r="XEZ94" s="11"/>
      <c r="XFA94" s="11"/>
      <c r="XFB94" s="11"/>
      <c r="XFC94" s="11"/>
    </row>
    <row r="95" spans="1:57 16369:16383" ht="24" x14ac:dyDescent="0.2">
      <c r="A95" s="4">
        <v>45107</v>
      </c>
      <c r="B95" s="5">
        <v>37527</v>
      </c>
      <c r="C95" s="5" t="s">
        <v>298</v>
      </c>
      <c r="D95" s="4" t="s">
        <v>299</v>
      </c>
      <c r="E95" s="6" t="s">
        <v>300</v>
      </c>
      <c r="F95" s="7" t="s">
        <v>301</v>
      </c>
      <c r="G95" s="8">
        <v>2022</v>
      </c>
      <c r="H95" s="5" t="s">
        <v>86</v>
      </c>
      <c r="I95" s="9">
        <v>825816.6</v>
      </c>
      <c r="J95" s="5" t="s">
        <v>258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AA95" s="11"/>
      <c r="AB95" s="11"/>
      <c r="AC95" s="11"/>
      <c r="AD95" s="11"/>
      <c r="AF95" s="11"/>
      <c r="AH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32"/>
      <c r="XEO95" s="11"/>
      <c r="XEP95" s="11"/>
      <c r="XEQ95" s="11"/>
      <c r="XER95" s="11"/>
      <c r="XES95" s="11"/>
      <c r="XET95" s="11"/>
      <c r="XEU95" s="11"/>
      <c r="XEV95" s="11"/>
      <c r="XEW95" s="11"/>
      <c r="XEX95" s="11"/>
      <c r="XEY95" s="11"/>
      <c r="XEZ95" s="11"/>
      <c r="XFA95" s="11"/>
      <c r="XFB95" s="11"/>
      <c r="XFC95" s="11"/>
    </row>
    <row r="96" spans="1:57 16369:16383" s="11" customFormat="1" ht="36" x14ac:dyDescent="0.2">
      <c r="A96" s="4">
        <v>45063</v>
      </c>
      <c r="B96" s="5">
        <v>31231</v>
      </c>
      <c r="C96" s="5" t="s">
        <v>302</v>
      </c>
      <c r="D96" s="4" t="s">
        <v>303</v>
      </c>
      <c r="E96" s="6" t="s">
        <v>284</v>
      </c>
      <c r="F96" s="7" t="s">
        <v>304</v>
      </c>
      <c r="G96" s="8">
        <v>2018</v>
      </c>
      <c r="H96" s="5" t="s">
        <v>305</v>
      </c>
      <c r="I96" s="9">
        <v>800000</v>
      </c>
      <c r="J96" s="5" t="s">
        <v>258</v>
      </c>
    </row>
    <row r="97" spans="1:10" s="11" customFormat="1" ht="36" x14ac:dyDescent="0.2">
      <c r="A97" s="4">
        <v>44980</v>
      </c>
      <c r="B97" s="8">
        <v>31176</v>
      </c>
      <c r="C97" s="13" t="s">
        <v>306</v>
      </c>
      <c r="D97" s="4" t="s">
        <v>307</v>
      </c>
      <c r="E97" s="7" t="s">
        <v>284</v>
      </c>
      <c r="F97" s="7"/>
      <c r="G97" s="5">
        <v>2018</v>
      </c>
      <c r="H97" s="5" t="s">
        <v>305</v>
      </c>
      <c r="I97" s="9">
        <v>800000</v>
      </c>
      <c r="J97" s="5" t="s">
        <v>258</v>
      </c>
    </row>
    <row r="98" spans="1:10" s="11" customFormat="1" ht="24" x14ac:dyDescent="0.2">
      <c r="A98" s="4">
        <v>45251</v>
      </c>
      <c r="B98" s="8">
        <v>36688</v>
      </c>
      <c r="C98" s="13" t="s">
        <v>308</v>
      </c>
      <c r="D98" s="4" t="s">
        <v>309</v>
      </c>
      <c r="E98" s="7" t="s">
        <v>310</v>
      </c>
      <c r="F98" s="7" t="s">
        <v>311</v>
      </c>
      <c r="G98" s="5">
        <v>2022</v>
      </c>
      <c r="H98" s="5" t="s">
        <v>66</v>
      </c>
      <c r="I98" s="9">
        <v>1924356</v>
      </c>
      <c r="J98" s="5" t="s">
        <v>258</v>
      </c>
    </row>
    <row r="99" spans="1:10" s="11" customFormat="1" ht="36" x14ac:dyDescent="0.2">
      <c r="A99" s="4">
        <v>44981</v>
      </c>
      <c r="B99" s="5">
        <v>31196</v>
      </c>
      <c r="C99" s="5" t="s">
        <v>312</v>
      </c>
      <c r="D99" s="4" t="s">
        <v>313</v>
      </c>
      <c r="E99" s="6" t="s">
        <v>284</v>
      </c>
      <c r="F99" s="7"/>
      <c r="G99" s="8">
        <v>2018</v>
      </c>
      <c r="H99" s="5" t="s">
        <v>305</v>
      </c>
      <c r="I99" s="9">
        <v>800000</v>
      </c>
      <c r="J99" s="5" t="s">
        <v>258</v>
      </c>
    </row>
    <row r="100" spans="1:10" s="11" customFormat="1" x14ac:dyDescent="0.2">
      <c r="A100" s="14">
        <v>45329</v>
      </c>
      <c r="B100" s="18">
        <v>38614</v>
      </c>
      <c r="C100" s="18" t="s">
        <v>314</v>
      </c>
      <c r="D100" s="4" t="s">
        <v>315</v>
      </c>
      <c r="E100" s="33" t="s">
        <v>316</v>
      </c>
      <c r="F100" s="17" t="s">
        <v>317</v>
      </c>
      <c r="G100" s="15">
        <v>2023</v>
      </c>
      <c r="H100" s="18" t="s">
        <v>19</v>
      </c>
      <c r="I100" s="19" t="s">
        <v>208</v>
      </c>
      <c r="J100" s="5" t="s">
        <v>258</v>
      </c>
    </row>
    <row r="101" spans="1:10" s="11" customFormat="1" x14ac:dyDescent="0.2">
      <c r="A101" s="4">
        <v>45289</v>
      </c>
      <c r="B101" s="5">
        <v>39252</v>
      </c>
      <c r="C101" s="18" t="s">
        <v>318</v>
      </c>
      <c r="D101" s="4" t="s">
        <v>319</v>
      </c>
      <c r="E101" s="6" t="s">
        <v>320</v>
      </c>
      <c r="F101" s="7" t="s">
        <v>321</v>
      </c>
      <c r="G101" s="8">
        <v>2023</v>
      </c>
      <c r="H101" s="5" t="s">
        <v>19</v>
      </c>
      <c r="I101" s="9" t="s">
        <v>322</v>
      </c>
      <c r="J101" s="5" t="s">
        <v>258</v>
      </c>
    </row>
    <row r="102" spans="1:10" s="11" customFormat="1" x14ac:dyDescent="0.2">
      <c r="A102" s="4">
        <v>45191</v>
      </c>
      <c r="B102" s="8">
        <v>38287</v>
      </c>
      <c r="C102" s="13" t="s">
        <v>323</v>
      </c>
      <c r="D102" s="4" t="s">
        <v>324</v>
      </c>
      <c r="E102" s="7" t="s">
        <v>325</v>
      </c>
      <c r="F102" s="7" t="s">
        <v>326</v>
      </c>
      <c r="G102" s="5">
        <v>2018</v>
      </c>
      <c r="H102" s="5" t="s">
        <v>188</v>
      </c>
      <c r="I102" s="9">
        <v>250000</v>
      </c>
      <c r="J102" s="5" t="s">
        <v>258</v>
      </c>
    </row>
    <row r="103" spans="1:10" s="11" customFormat="1" ht="24" x14ac:dyDescent="0.2">
      <c r="A103" s="4">
        <v>45303</v>
      </c>
      <c r="B103" s="5">
        <v>36991</v>
      </c>
      <c r="C103" s="5" t="s">
        <v>327</v>
      </c>
      <c r="D103" s="4" t="s">
        <v>328</v>
      </c>
      <c r="E103" s="6" t="s">
        <v>329</v>
      </c>
      <c r="F103" s="7" t="s">
        <v>330</v>
      </c>
      <c r="G103" s="8">
        <v>2022</v>
      </c>
      <c r="H103" s="5" t="s">
        <v>331</v>
      </c>
      <c r="I103" s="9">
        <v>200000</v>
      </c>
      <c r="J103" s="5" t="s">
        <v>258</v>
      </c>
    </row>
    <row r="104" spans="1:10" s="11" customFormat="1" ht="36" x14ac:dyDescent="0.2">
      <c r="A104" s="4">
        <v>45281</v>
      </c>
      <c r="B104" s="8">
        <v>39563</v>
      </c>
      <c r="C104" s="13" t="s">
        <v>332</v>
      </c>
      <c r="D104" s="4" t="s">
        <v>333</v>
      </c>
      <c r="E104" s="7" t="s">
        <v>334</v>
      </c>
      <c r="F104" s="7" t="s">
        <v>335</v>
      </c>
      <c r="G104" s="5">
        <v>2022</v>
      </c>
      <c r="H104" s="5" t="s">
        <v>39</v>
      </c>
      <c r="I104" s="9">
        <v>450000</v>
      </c>
      <c r="J104" s="5" t="s">
        <v>258</v>
      </c>
    </row>
    <row r="105" spans="1:10" s="11" customFormat="1" ht="24" x14ac:dyDescent="0.2">
      <c r="A105" s="4">
        <v>45054</v>
      </c>
      <c r="B105" s="8">
        <v>36833</v>
      </c>
      <c r="C105" s="13" t="s">
        <v>63</v>
      </c>
      <c r="D105" s="4" t="str">
        <f>VLOOKUP(C105,[1]Em_contratação_140922_em_diante!$A$2:$B$168,2,)</f>
        <v>01416.004822/2022-64</v>
      </c>
      <c r="E105" s="7" t="s">
        <v>64</v>
      </c>
      <c r="F105" s="7" t="s">
        <v>65</v>
      </c>
      <c r="G105" s="5">
        <v>2022</v>
      </c>
      <c r="H105" s="5" t="s">
        <v>66</v>
      </c>
      <c r="I105" s="9">
        <v>2000000</v>
      </c>
      <c r="J105" s="5" t="s">
        <v>258</v>
      </c>
    </row>
    <row r="106" spans="1:10" s="11" customFormat="1" ht="36" x14ac:dyDescent="0.2">
      <c r="A106" s="4">
        <v>45350</v>
      </c>
      <c r="B106" s="8">
        <v>38781</v>
      </c>
      <c r="C106" s="13" t="s">
        <v>336</v>
      </c>
      <c r="D106" s="4" t="s">
        <v>337</v>
      </c>
      <c r="E106" s="7" t="s">
        <v>338</v>
      </c>
      <c r="F106" s="7" t="s">
        <v>339</v>
      </c>
      <c r="G106" s="5">
        <v>2022</v>
      </c>
      <c r="H106" s="5" t="s">
        <v>39</v>
      </c>
      <c r="I106" s="9">
        <v>300000</v>
      </c>
      <c r="J106" s="5" t="s">
        <v>258</v>
      </c>
    </row>
    <row r="107" spans="1:10" s="11" customFormat="1" ht="24" x14ac:dyDescent="0.2">
      <c r="A107" s="4">
        <v>45315</v>
      </c>
      <c r="B107" s="8">
        <v>39318</v>
      </c>
      <c r="C107" s="13" t="s">
        <v>340</v>
      </c>
      <c r="D107" s="4" t="s">
        <v>341</v>
      </c>
      <c r="E107" s="7" t="s">
        <v>342</v>
      </c>
      <c r="F107" s="7" t="s">
        <v>343</v>
      </c>
      <c r="G107" s="5">
        <v>2023</v>
      </c>
      <c r="H107" s="5" t="s">
        <v>19</v>
      </c>
      <c r="I107" s="9" t="s">
        <v>344</v>
      </c>
      <c r="J107" s="5" t="s">
        <v>258</v>
      </c>
    </row>
    <row r="108" spans="1:10" s="11" customFormat="1" ht="24" x14ac:dyDescent="0.2">
      <c r="A108" s="4">
        <v>44945</v>
      </c>
      <c r="B108" s="5">
        <v>36640</v>
      </c>
      <c r="C108" s="5" t="s">
        <v>345</v>
      </c>
      <c r="D108" s="4" t="str">
        <f>VLOOKUP(C108,[1]Em_contratação_140922_em_diante!$A$2:$B$168,2,)</f>
        <v>01416.000052/2023-61</v>
      </c>
      <c r="E108" s="6" t="s">
        <v>346</v>
      </c>
      <c r="F108" s="7" t="s">
        <v>347</v>
      </c>
      <c r="G108" s="8">
        <v>2022</v>
      </c>
      <c r="H108" s="5" t="s">
        <v>62</v>
      </c>
      <c r="I108" s="9">
        <v>267950</v>
      </c>
      <c r="J108" s="5" t="s">
        <v>348</v>
      </c>
    </row>
    <row r="109" spans="1:10" s="11" customFormat="1" ht="24" x14ac:dyDescent="0.2">
      <c r="A109" s="4">
        <v>45089</v>
      </c>
      <c r="B109" s="5">
        <v>38355</v>
      </c>
      <c r="C109" s="5" t="s">
        <v>349</v>
      </c>
      <c r="D109" s="4" t="str">
        <f>VLOOKUP(C109,[1]Em_contratação_140922_em_diante!$A$2:$B$168,2,)</f>
        <v>01416.004385/2023-60</v>
      </c>
      <c r="E109" s="6" t="s">
        <v>350</v>
      </c>
      <c r="F109" s="7" t="s">
        <v>351</v>
      </c>
      <c r="G109" s="8">
        <v>2016</v>
      </c>
      <c r="H109" s="5" t="s">
        <v>55</v>
      </c>
      <c r="I109" s="9">
        <v>400000</v>
      </c>
      <c r="J109" s="5" t="s">
        <v>348</v>
      </c>
    </row>
    <row r="110" spans="1:10" s="11" customFormat="1" ht="24" x14ac:dyDescent="0.2">
      <c r="A110" s="4">
        <v>45215</v>
      </c>
      <c r="B110" s="5">
        <v>37886</v>
      </c>
      <c r="C110" s="5" t="s">
        <v>352</v>
      </c>
      <c r="D110" s="4" t="str">
        <f>VLOOKUP(C110,[1]Em_contratação_140922_em_diante!$A$2:$B$168,2,)</f>
        <v>01416.012289/2022-12</v>
      </c>
      <c r="E110" s="6" t="s">
        <v>255</v>
      </c>
      <c r="F110" s="7" t="s">
        <v>256</v>
      </c>
      <c r="G110" s="8">
        <v>2022</v>
      </c>
      <c r="H110" s="5" t="s">
        <v>14</v>
      </c>
      <c r="I110" s="9">
        <v>1200000</v>
      </c>
      <c r="J110" s="5" t="s">
        <v>348</v>
      </c>
    </row>
    <row r="111" spans="1:10" s="11" customFormat="1" ht="36" customHeight="1" x14ac:dyDescent="0.2">
      <c r="A111" s="4">
        <v>45264</v>
      </c>
      <c r="B111" s="5">
        <v>35563</v>
      </c>
      <c r="C111" s="5" t="s">
        <v>353</v>
      </c>
      <c r="D111" s="4" t="str">
        <f>VLOOKUP(C111,[1]Em_contratação_140922_em_diante!$A$2:$B$168,2,)</f>
        <v>01416.007041/2023-11</v>
      </c>
      <c r="E111" s="6" t="s">
        <v>354</v>
      </c>
      <c r="F111" s="7" t="s">
        <v>355</v>
      </c>
      <c r="G111" s="8">
        <v>2022</v>
      </c>
      <c r="H111" s="5" t="s">
        <v>66</v>
      </c>
      <c r="I111" s="9">
        <v>632500</v>
      </c>
      <c r="J111" s="5" t="s">
        <v>348</v>
      </c>
    </row>
    <row r="112" spans="1:10" s="11" customFormat="1" ht="24" x14ac:dyDescent="0.2">
      <c r="A112" s="4">
        <v>45306</v>
      </c>
      <c r="B112" s="5">
        <v>38659</v>
      </c>
      <c r="C112" s="5" t="s">
        <v>356</v>
      </c>
      <c r="D112" s="4" t="str">
        <f>VLOOKUP(C112,[1]Em_contratação_140922_em_diante!$A$2:$B$168,2,)</f>
        <v>01416.013398/2023-20</v>
      </c>
      <c r="E112" s="6" t="s">
        <v>357</v>
      </c>
      <c r="F112" s="7" t="s">
        <v>358</v>
      </c>
      <c r="G112" s="8">
        <v>2023</v>
      </c>
      <c r="H112" s="5" t="s">
        <v>195</v>
      </c>
      <c r="I112" s="9" t="s">
        <v>359</v>
      </c>
      <c r="J112" s="5" t="s">
        <v>348</v>
      </c>
    </row>
    <row r="113" spans="1:11" s="11" customFormat="1" ht="24" x14ac:dyDescent="0.2">
      <c r="A113" s="4">
        <v>45323</v>
      </c>
      <c r="B113" s="5">
        <v>38632</v>
      </c>
      <c r="C113" s="5" t="s">
        <v>360</v>
      </c>
      <c r="D113" s="4" t="str">
        <f>VLOOKUP(C113,[1]Em_contratação_140922_em_diante!$A$2:$B$168,2,)</f>
        <v>01416.005400/2023-97</v>
      </c>
      <c r="E113" s="6" t="s">
        <v>361</v>
      </c>
      <c r="F113" s="7" t="s">
        <v>362</v>
      </c>
      <c r="G113" s="8">
        <v>2023</v>
      </c>
      <c r="H113" s="5" t="s">
        <v>195</v>
      </c>
      <c r="I113" s="9" t="s">
        <v>196</v>
      </c>
      <c r="J113" s="5" t="s">
        <v>348</v>
      </c>
    </row>
    <row r="114" spans="1:11" ht="36" x14ac:dyDescent="0.2">
      <c r="A114" s="4">
        <v>43895</v>
      </c>
      <c r="B114" s="5">
        <v>33716</v>
      </c>
      <c r="C114" s="5" t="s">
        <v>363</v>
      </c>
      <c r="D114" s="4" t="str">
        <f>VLOOKUP(C114,[1]Em_contratação_140922_em_diante!$A$2:$B$168,2,)</f>
        <v>01416.001711/2020-34</v>
      </c>
      <c r="E114" s="6" t="s">
        <v>364</v>
      </c>
      <c r="F114" s="7" t="s">
        <v>365</v>
      </c>
      <c r="G114" s="8" t="s">
        <v>257</v>
      </c>
      <c r="H114" s="5" t="s">
        <v>366</v>
      </c>
      <c r="I114" s="9">
        <v>100000</v>
      </c>
      <c r="J114" s="5" t="s">
        <v>348</v>
      </c>
    </row>
    <row r="115" spans="1:11" ht="36" x14ac:dyDescent="0.2">
      <c r="A115" s="4">
        <v>45336</v>
      </c>
      <c r="B115" s="5">
        <v>39586</v>
      </c>
      <c r="C115" s="5" t="s">
        <v>367</v>
      </c>
      <c r="D115" s="4" t="str">
        <f>VLOOKUP(C115,[1]Em_contratação_140922_em_diante!$A$2:$B$168,2,)</f>
        <v>01416.013866/2023-66</v>
      </c>
      <c r="E115" s="6" t="s">
        <v>368</v>
      </c>
      <c r="F115" s="7" t="s">
        <v>369</v>
      </c>
      <c r="G115" s="8">
        <v>2022</v>
      </c>
      <c r="H115" s="5" t="s">
        <v>39</v>
      </c>
      <c r="I115" s="9">
        <v>250000</v>
      </c>
      <c r="J115" s="5" t="s">
        <v>348</v>
      </c>
    </row>
    <row r="116" spans="1:11" ht="36" x14ac:dyDescent="0.2">
      <c r="A116" s="4"/>
      <c r="B116" s="5">
        <v>39583</v>
      </c>
      <c r="C116" s="5" t="s">
        <v>370</v>
      </c>
      <c r="D116" s="4" t="str">
        <f>VLOOKUP(C116,[1]Em_contratação_140922_em_diante!$A$2:$B$168,2,)</f>
        <v>01416.012925/2023-89</v>
      </c>
      <c r="E116" s="6" t="s">
        <v>371</v>
      </c>
      <c r="F116" s="7" t="s">
        <v>372</v>
      </c>
      <c r="G116" s="8">
        <v>2022</v>
      </c>
      <c r="H116" s="5" t="s">
        <v>373</v>
      </c>
      <c r="I116" s="9">
        <v>2115418.66</v>
      </c>
      <c r="J116" s="5" t="s">
        <v>374</v>
      </c>
    </row>
    <row r="117" spans="1:11" ht="24" x14ac:dyDescent="0.2">
      <c r="A117" s="4"/>
      <c r="B117" s="5"/>
      <c r="C117" s="5" t="s">
        <v>375</v>
      </c>
      <c r="D117" s="4"/>
      <c r="E117" s="6" t="s">
        <v>193</v>
      </c>
      <c r="F117" s="7" t="s">
        <v>194</v>
      </c>
      <c r="G117" s="8">
        <v>2022</v>
      </c>
      <c r="H117" s="5" t="s">
        <v>331</v>
      </c>
      <c r="I117" s="9">
        <v>1000000</v>
      </c>
      <c r="J117" s="5" t="s">
        <v>374</v>
      </c>
      <c r="K117" s="10"/>
    </row>
    <row r="118" spans="1:11" ht="24" x14ac:dyDescent="0.2">
      <c r="A118" s="4"/>
      <c r="B118" s="5"/>
      <c r="C118" s="5" t="s">
        <v>376</v>
      </c>
      <c r="D118" s="4"/>
      <c r="E118" s="6" t="s">
        <v>361</v>
      </c>
      <c r="F118" s="7" t="s">
        <v>362</v>
      </c>
      <c r="G118" s="8">
        <v>2022</v>
      </c>
      <c r="H118" s="5" t="s">
        <v>331</v>
      </c>
      <c r="I118" s="9">
        <v>200000</v>
      </c>
      <c r="J118" s="5" t="s">
        <v>374</v>
      </c>
      <c r="K118" s="10"/>
    </row>
    <row r="119" spans="1:11" ht="24" x14ac:dyDescent="0.2">
      <c r="A119" s="4"/>
      <c r="B119" s="5"/>
      <c r="C119" s="5" t="s">
        <v>377</v>
      </c>
      <c r="D119" s="4"/>
      <c r="E119" s="6" t="s">
        <v>378</v>
      </c>
      <c r="F119" s="7" t="s">
        <v>379</v>
      </c>
      <c r="G119" s="8">
        <v>2022</v>
      </c>
      <c r="H119" s="5" t="s">
        <v>331</v>
      </c>
      <c r="I119" s="9">
        <v>200000</v>
      </c>
      <c r="J119" s="5" t="s">
        <v>374</v>
      </c>
      <c r="K119" s="10"/>
    </row>
    <row r="120" spans="1:11" ht="24" x14ac:dyDescent="0.2">
      <c r="A120" s="4"/>
      <c r="B120" s="5"/>
      <c r="C120" s="5" t="s">
        <v>294</v>
      </c>
      <c r="D120" s="4"/>
      <c r="E120" s="6" t="s">
        <v>296</v>
      </c>
      <c r="F120" s="7" t="s">
        <v>297</v>
      </c>
      <c r="G120" s="8">
        <v>2022</v>
      </c>
      <c r="H120" s="5" t="s">
        <v>331</v>
      </c>
      <c r="I120" s="9">
        <v>2000000</v>
      </c>
      <c r="J120" s="5" t="s">
        <v>374</v>
      </c>
      <c r="K120" s="10"/>
    </row>
    <row r="121" spans="1:11" ht="24" x14ac:dyDescent="0.2">
      <c r="A121" s="4"/>
      <c r="B121" s="5"/>
      <c r="C121" s="5" t="s">
        <v>380</v>
      </c>
      <c r="D121" s="4"/>
      <c r="E121" s="6" t="s">
        <v>361</v>
      </c>
      <c r="F121" s="7" t="s">
        <v>362</v>
      </c>
      <c r="G121" s="8">
        <v>2022</v>
      </c>
      <c r="H121" s="5" t="s">
        <v>331</v>
      </c>
      <c r="I121" s="9">
        <v>200000</v>
      </c>
      <c r="J121" s="5" t="s">
        <v>374</v>
      </c>
      <c r="K121" s="10"/>
    </row>
    <row r="122" spans="1:11" ht="24" x14ac:dyDescent="0.2">
      <c r="A122" s="4"/>
      <c r="B122" s="5"/>
      <c r="C122" s="5" t="s">
        <v>381</v>
      </c>
      <c r="D122" s="4"/>
      <c r="E122" s="6" t="s">
        <v>382</v>
      </c>
      <c r="F122" s="7" t="s">
        <v>383</v>
      </c>
      <c r="G122" s="8">
        <v>2022</v>
      </c>
      <c r="H122" s="5" t="s">
        <v>331</v>
      </c>
      <c r="I122" s="9">
        <v>200000</v>
      </c>
      <c r="J122" s="5" t="s">
        <v>374</v>
      </c>
      <c r="K122" s="10"/>
    </row>
    <row r="123" spans="1:11" ht="24" x14ac:dyDescent="0.2">
      <c r="A123" s="4"/>
      <c r="B123" s="5"/>
      <c r="C123" s="5" t="s">
        <v>384</v>
      </c>
      <c r="D123" s="4"/>
      <c r="E123" s="6" t="s">
        <v>364</v>
      </c>
      <c r="F123" s="7" t="s">
        <v>365</v>
      </c>
      <c r="G123" s="8">
        <v>2022</v>
      </c>
      <c r="H123" s="5" t="s">
        <v>331</v>
      </c>
      <c r="I123" s="9">
        <v>500000</v>
      </c>
      <c r="J123" s="5" t="s">
        <v>374</v>
      </c>
      <c r="K123" s="10"/>
    </row>
    <row r="124" spans="1:11" ht="24" x14ac:dyDescent="0.2">
      <c r="A124" s="4"/>
      <c r="B124" s="5"/>
      <c r="C124" s="5" t="s">
        <v>385</v>
      </c>
      <c r="D124" s="4"/>
      <c r="E124" s="6" t="s">
        <v>364</v>
      </c>
      <c r="F124" s="7" t="s">
        <v>365</v>
      </c>
      <c r="G124" s="8">
        <v>2022</v>
      </c>
      <c r="H124" s="5" t="s">
        <v>331</v>
      </c>
      <c r="I124" s="9">
        <v>500000</v>
      </c>
      <c r="J124" s="5" t="s">
        <v>374</v>
      </c>
      <c r="K124" s="10"/>
    </row>
    <row r="125" spans="1:11" ht="24" x14ac:dyDescent="0.2">
      <c r="A125" s="4"/>
      <c r="B125" s="5"/>
      <c r="C125" s="5" t="s">
        <v>386</v>
      </c>
      <c r="D125" s="4"/>
      <c r="E125" s="6" t="s">
        <v>224</v>
      </c>
      <c r="F125" s="7" t="s">
        <v>225</v>
      </c>
      <c r="G125" s="8">
        <v>2022</v>
      </c>
      <c r="H125" s="5" t="s">
        <v>331</v>
      </c>
      <c r="I125" s="9">
        <v>1424000</v>
      </c>
      <c r="J125" s="5" t="s">
        <v>374</v>
      </c>
      <c r="K125" s="10"/>
    </row>
    <row r="126" spans="1:11" ht="36" x14ac:dyDescent="0.2">
      <c r="A126" s="4"/>
      <c r="B126" s="5"/>
      <c r="C126" s="5" t="s">
        <v>387</v>
      </c>
      <c r="D126" s="4"/>
      <c r="E126" s="6" t="s">
        <v>388</v>
      </c>
      <c r="F126" s="7" t="s">
        <v>389</v>
      </c>
      <c r="G126" s="8">
        <v>2022</v>
      </c>
      <c r="H126" s="5" t="s">
        <v>331</v>
      </c>
      <c r="I126" s="9">
        <v>200000</v>
      </c>
      <c r="J126" s="5" t="s">
        <v>374</v>
      </c>
      <c r="K126" s="10"/>
    </row>
    <row r="127" spans="1:11" ht="24" x14ac:dyDescent="0.2">
      <c r="A127" s="4"/>
      <c r="B127" s="5"/>
      <c r="C127" s="5" t="s">
        <v>390</v>
      </c>
      <c r="D127" s="4"/>
      <c r="E127" s="6" t="s">
        <v>391</v>
      </c>
      <c r="F127" s="7" t="s">
        <v>392</v>
      </c>
      <c r="G127" s="8">
        <v>2022</v>
      </c>
      <c r="H127" s="5" t="s">
        <v>331</v>
      </c>
      <c r="I127" s="9">
        <v>500000</v>
      </c>
      <c r="J127" s="5" t="s">
        <v>374</v>
      </c>
      <c r="K127" s="10"/>
    </row>
    <row r="128" spans="1:11" ht="24" x14ac:dyDescent="0.2">
      <c r="A128" s="4"/>
      <c r="B128" s="5"/>
      <c r="C128" s="5" t="s">
        <v>67</v>
      </c>
      <c r="D128" s="4" t="str">
        <f>VLOOKUP(C128,[1]Em_contratação_140922_em_diante!$A$2:$B$168,2,)</f>
        <v>01416.014165/2022-63</v>
      </c>
      <c r="E128" s="7" t="s">
        <v>68</v>
      </c>
      <c r="F128" s="7" t="s">
        <v>69</v>
      </c>
      <c r="G128" s="5">
        <v>2022</v>
      </c>
      <c r="H128" s="5" t="s">
        <v>331</v>
      </c>
      <c r="I128" s="9">
        <v>200000</v>
      </c>
      <c r="J128" s="5" t="s">
        <v>374</v>
      </c>
      <c r="K128" s="10"/>
    </row>
    <row r="129" spans="1:33" ht="24" x14ac:dyDescent="0.2">
      <c r="A129" s="4"/>
      <c r="B129" s="5"/>
      <c r="C129" s="5" t="s">
        <v>393</v>
      </c>
      <c r="D129" s="4"/>
      <c r="E129" s="7" t="s">
        <v>394</v>
      </c>
      <c r="F129" s="7" t="s">
        <v>395</v>
      </c>
      <c r="G129" s="5">
        <v>2021</v>
      </c>
      <c r="H129" s="5" t="s">
        <v>200</v>
      </c>
      <c r="I129" s="9">
        <v>200000</v>
      </c>
      <c r="J129" s="5" t="s">
        <v>374</v>
      </c>
      <c r="K129" s="10"/>
    </row>
    <row r="130" spans="1:33" ht="24" x14ac:dyDescent="0.2">
      <c r="A130" s="4"/>
      <c r="B130" s="5"/>
      <c r="C130" s="5" t="s">
        <v>396</v>
      </c>
      <c r="D130" s="4"/>
      <c r="E130" s="7" t="s">
        <v>397</v>
      </c>
      <c r="F130" s="7" t="s">
        <v>398</v>
      </c>
      <c r="G130" s="5">
        <v>2021</v>
      </c>
      <c r="H130" s="5" t="s">
        <v>200</v>
      </c>
      <c r="I130" s="9">
        <v>200000</v>
      </c>
      <c r="J130" s="5" t="s">
        <v>374</v>
      </c>
      <c r="K130" s="10"/>
    </row>
    <row r="131" spans="1:33" ht="24" x14ac:dyDescent="0.2">
      <c r="A131" s="4"/>
      <c r="B131" s="8"/>
      <c r="C131" s="13" t="s">
        <v>399</v>
      </c>
      <c r="D131" s="4"/>
      <c r="E131" s="7" t="s">
        <v>400</v>
      </c>
      <c r="F131" s="7" t="s">
        <v>401</v>
      </c>
      <c r="G131" s="5">
        <v>2021</v>
      </c>
      <c r="H131" s="5" t="s">
        <v>200</v>
      </c>
      <c r="I131" s="9">
        <v>200000</v>
      </c>
      <c r="J131" s="5" t="s">
        <v>374</v>
      </c>
      <c r="K131" s="10"/>
    </row>
    <row r="132" spans="1:33" ht="24" x14ac:dyDescent="0.2">
      <c r="A132" s="4"/>
      <c r="B132" s="8"/>
      <c r="C132" s="13" t="s">
        <v>402</v>
      </c>
      <c r="D132" s="4"/>
      <c r="E132" s="7" t="s">
        <v>403</v>
      </c>
      <c r="F132" s="7" t="s">
        <v>321</v>
      </c>
      <c r="G132" s="5">
        <v>2021</v>
      </c>
      <c r="H132" s="5" t="s">
        <v>200</v>
      </c>
      <c r="I132" s="9">
        <v>1399025</v>
      </c>
      <c r="J132" s="5" t="s">
        <v>374</v>
      </c>
      <c r="K132" s="10"/>
    </row>
    <row r="133" spans="1:33" ht="24" x14ac:dyDescent="0.2">
      <c r="A133" s="4"/>
      <c r="B133" s="8"/>
      <c r="C133" s="13" t="s">
        <v>404</v>
      </c>
      <c r="D133" s="4"/>
      <c r="E133" s="7" t="s">
        <v>405</v>
      </c>
      <c r="F133" s="7" t="s">
        <v>406</v>
      </c>
      <c r="G133" s="5">
        <v>2021</v>
      </c>
      <c r="H133" s="5" t="s">
        <v>200</v>
      </c>
      <c r="I133" s="9">
        <v>249000</v>
      </c>
      <c r="J133" s="5" t="s">
        <v>374</v>
      </c>
      <c r="K133" s="10"/>
    </row>
    <row r="134" spans="1:33" ht="24" x14ac:dyDescent="0.2">
      <c r="A134" s="4"/>
      <c r="B134" s="8"/>
      <c r="C134" s="13" t="s">
        <v>407</v>
      </c>
      <c r="D134" s="4"/>
      <c r="E134" s="7" t="s">
        <v>408</v>
      </c>
      <c r="F134" s="7" t="s">
        <v>409</v>
      </c>
      <c r="G134" s="5">
        <v>2021</v>
      </c>
      <c r="H134" s="5" t="s">
        <v>200</v>
      </c>
      <c r="I134" s="9">
        <v>200000</v>
      </c>
      <c r="J134" s="5" t="s">
        <v>374</v>
      </c>
      <c r="K134" s="10"/>
    </row>
    <row r="135" spans="1:33" ht="24" x14ac:dyDescent="0.2">
      <c r="A135" s="4"/>
      <c r="B135" s="8"/>
      <c r="C135" s="13" t="s">
        <v>410</v>
      </c>
      <c r="D135" s="4"/>
      <c r="E135" s="7" t="s">
        <v>411</v>
      </c>
      <c r="F135" s="7" t="s">
        <v>412</v>
      </c>
      <c r="G135" s="5">
        <v>2021</v>
      </c>
      <c r="H135" s="5" t="s">
        <v>200</v>
      </c>
      <c r="I135" s="9">
        <v>200000</v>
      </c>
      <c r="J135" s="5" t="s">
        <v>374</v>
      </c>
      <c r="K135" s="10"/>
      <c r="L135" s="26"/>
      <c r="M135" s="12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AA135" s="26"/>
      <c r="AB135" s="26"/>
      <c r="AC135" s="26"/>
      <c r="AD135" s="26"/>
      <c r="AF135" s="26"/>
    </row>
    <row r="136" spans="1:33" ht="24" x14ac:dyDescent="0.2">
      <c r="A136" s="4"/>
      <c r="B136" s="8"/>
      <c r="C136" s="13" t="s">
        <v>413</v>
      </c>
      <c r="D136" s="4"/>
      <c r="E136" s="7" t="s">
        <v>173</v>
      </c>
      <c r="F136" s="7" t="s">
        <v>174</v>
      </c>
      <c r="G136" s="5">
        <v>2021</v>
      </c>
      <c r="H136" s="5" t="s">
        <v>200</v>
      </c>
      <c r="I136" s="9">
        <v>200000</v>
      </c>
      <c r="J136" s="5" t="s">
        <v>374</v>
      </c>
      <c r="K136" s="10"/>
    </row>
    <row r="137" spans="1:33" ht="24" x14ac:dyDescent="0.2">
      <c r="A137" s="4"/>
      <c r="B137" s="8"/>
      <c r="C137" s="13" t="s">
        <v>414</v>
      </c>
      <c r="D137" s="4"/>
      <c r="E137" s="7" t="s">
        <v>415</v>
      </c>
      <c r="F137" s="7" t="s">
        <v>218</v>
      </c>
      <c r="G137" s="5">
        <v>2021</v>
      </c>
      <c r="H137" s="5" t="s">
        <v>200</v>
      </c>
      <c r="I137" s="9">
        <v>200000</v>
      </c>
      <c r="J137" s="5" t="s">
        <v>374</v>
      </c>
      <c r="K137" s="10"/>
    </row>
    <row r="138" spans="1:33" s="10" customFormat="1" ht="24" x14ac:dyDescent="0.2">
      <c r="A138" s="4"/>
      <c r="B138" s="8"/>
      <c r="C138" s="13" t="s">
        <v>416</v>
      </c>
      <c r="D138" s="4"/>
      <c r="E138" s="7" t="s">
        <v>417</v>
      </c>
      <c r="F138" s="7" t="s">
        <v>34</v>
      </c>
      <c r="G138" s="5">
        <v>2021</v>
      </c>
      <c r="H138" s="5" t="s">
        <v>200</v>
      </c>
      <c r="I138" s="9">
        <v>2000000</v>
      </c>
      <c r="J138" s="5" t="s">
        <v>374</v>
      </c>
      <c r="X138" s="11"/>
      <c r="AC138" s="11"/>
      <c r="AE138" s="11"/>
      <c r="AG138" s="11"/>
    </row>
    <row r="139" spans="1:33" s="10" customFormat="1" ht="24" x14ac:dyDescent="0.2">
      <c r="A139" s="4"/>
      <c r="B139" s="8"/>
      <c r="C139" s="13" t="s">
        <v>418</v>
      </c>
      <c r="D139" s="4"/>
      <c r="E139" s="7" t="s">
        <v>136</v>
      </c>
      <c r="F139" s="7" t="s">
        <v>137</v>
      </c>
      <c r="G139" s="5">
        <v>2021</v>
      </c>
      <c r="H139" s="5" t="s">
        <v>200</v>
      </c>
      <c r="I139" s="9">
        <v>200000</v>
      </c>
      <c r="J139" s="5" t="s">
        <v>374</v>
      </c>
      <c r="X139" s="11"/>
      <c r="AC139" s="11"/>
      <c r="AE139" s="11"/>
      <c r="AG139" s="11"/>
    </row>
    <row r="140" spans="1:33" s="10" customFormat="1" ht="24" x14ac:dyDescent="0.2">
      <c r="A140" s="4"/>
      <c r="B140" s="8"/>
      <c r="C140" s="13" t="s">
        <v>419</v>
      </c>
      <c r="D140" s="4"/>
      <c r="E140" s="7" t="s">
        <v>420</v>
      </c>
      <c r="F140" s="7" t="s">
        <v>421</v>
      </c>
      <c r="G140" s="5">
        <v>2021</v>
      </c>
      <c r="H140" s="5" t="s">
        <v>200</v>
      </c>
      <c r="I140" s="9">
        <v>750000</v>
      </c>
      <c r="J140" s="5" t="s">
        <v>374</v>
      </c>
      <c r="X140" s="11"/>
      <c r="AC140" s="11"/>
      <c r="AE140" s="11"/>
      <c r="AG140" s="11"/>
    </row>
    <row r="141" spans="1:33" s="10" customFormat="1" ht="21.95" customHeight="1" x14ac:dyDescent="0.2">
      <c r="A141" s="4"/>
      <c r="B141" s="8"/>
      <c r="C141" s="13" t="s">
        <v>422</v>
      </c>
      <c r="D141" s="4"/>
      <c r="E141" s="7" t="s">
        <v>423</v>
      </c>
      <c r="F141" s="7" t="s">
        <v>424</v>
      </c>
      <c r="G141" s="5">
        <v>2021</v>
      </c>
      <c r="H141" s="5" t="s">
        <v>200</v>
      </c>
      <c r="I141" s="9">
        <v>274350</v>
      </c>
      <c r="J141" s="5" t="s">
        <v>374</v>
      </c>
      <c r="X141" s="11"/>
      <c r="AC141" s="11"/>
      <c r="AE141" s="11"/>
      <c r="AG141" s="11"/>
    </row>
    <row r="142" spans="1:33" s="10" customFormat="1" ht="21.95" customHeight="1" x14ac:dyDescent="0.2">
      <c r="A142" s="4"/>
      <c r="B142" s="8"/>
      <c r="C142" s="13" t="s">
        <v>425</v>
      </c>
      <c r="D142" s="4"/>
      <c r="E142" s="7" t="s">
        <v>426</v>
      </c>
      <c r="F142" s="7" t="s">
        <v>26</v>
      </c>
      <c r="G142" s="5">
        <v>2021</v>
      </c>
      <c r="H142" s="5" t="s">
        <v>200</v>
      </c>
      <c r="I142" s="9">
        <v>700000</v>
      </c>
      <c r="J142" s="5" t="s">
        <v>374</v>
      </c>
      <c r="X142" s="11"/>
      <c r="AC142" s="11"/>
      <c r="AE142" s="11"/>
      <c r="AG142" s="11"/>
    </row>
    <row r="143" spans="1:33" ht="21.95" customHeight="1" x14ac:dyDescent="0.2">
      <c r="A143" s="4"/>
      <c r="B143" s="8"/>
      <c r="C143" s="13" t="s">
        <v>427</v>
      </c>
      <c r="D143" s="4"/>
      <c r="E143" s="7" t="s">
        <v>428</v>
      </c>
      <c r="F143" s="7" t="s">
        <v>429</v>
      </c>
      <c r="G143" s="5">
        <v>2021</v>
      </c>
      <c r="H143" s="5" t="s">
        <v>200</v>
      </c>
      <c r="I143" s="9">
        <v>262908</v>
      </c>
      <c r="J143" s="5" t="s">
        <v>374</v>
      </c>
      <c r="K143" s="10"/>
    </row>
    <row r="144" spans="1:33" ht="21.95" customHeight="1" x14ac:dyDescent="0.2">
      <c r="A144" s="4"/>
      <c r="B144" s="8"/>
      <c r="C144" s="13" t="s">
        <v>430</v>
      </c>
      <c r="D144" s="4"/>
      <c r="E144" s="7" t="s">
        <v>431</v>
      </c>
      <c r="F144" s="7" t="s">
        <v>432</v>
      </c>
      <c r="G144" s="5">
        <v>2021</v>
      </c>
      <c r="H144" s="5" t="s">
        <v>200</v>
      </c>
      <c r="I144" s="9">
        <v>225900</v>
      </c>
      <c r="J144" s="5" t="s">
        <v>374</v>
      </c>
      <c r="K144" s="10"/>
    </row>
    <row r="145" spans="1:11" ht="21.95" customHeight="1" x14ac:dyDescent="0.2">
      <c r="A145" s="4"/>
      <c r="B145" s="8"/>
      <c r="C145" s="13" t="s">
        <v>433</v>
      </c>
      <c r="D145" s="4"/>
      <c r="E145" s="7" t="s">
        <v>434</v>
      </c>
      <c r="F145" s="7" t="s">
        <v>435</v>
      </c>
      <c r="G145" s="5">
        <v>2021</v>
      </c>
      <c r="H145" s="5" t="s">
        <v>200</v>
      </c>
      <c r="I145" s="9">
        <v>948550</v>
      </c>
      <c r="J145" s="5" t="s">
        <v>374</v>
      </c>
      <c r="K145" s="10"/>
    </row>
    <row r="146" spans="1:11" ht="21.95" customHeight="1" x14ac:dyDescent="0.2">
      <c r="A146" s="4"/>
      <c r="B146" s="8"/>
      <c r="C146" s="13" t="s">
        <v>436</v>
      </c>
      <c r="D146" s="4"/>
      <c r="E146" s="7" t="s">
        <v>346</v>
      </c>
      <c r="F146" s="7" t="s">
        <v>347</v>
      </c>
      <c r="G146" s="5">
        <v>2021</v>
      </c>
      <c r="H146" s="5" t="s">
        <v>200</v>
      </c>
      <c r="I146" s="9">
        <v>1570234</v>
      </c>
      <c r="J146" s="5" t="s">
        <v>374</v>
      </c>
      <c r="K146" s="10"/>
    </row>
    <row r="147" spans="1:11" ht="21.95" customHeight="1" x14ac:dyDescent="0.2">
      <c r="A147" s="4"/>
      <c r="B147" s="8"/>
      <c r="C147" s="13" t="s">
        <v>437</v>
      </c>
      <c r="D147" s="4"/>
      <c r="E147" s="7" t="s">
        <v>438</v>
      </c>
      <c r="F147" s="7" t="s">
        <v>439</v>
      </c>
      <c r="G147" s="5">
        <v>2021</v>
      </c>
      <c r="H147" s="5" t="s">
        <v>200</v>
      </c>
      <c r="I147" s="9">
        <v>200000</v>
      </c>
      <c r="J147" s="5" t="s">
        <v>374</v>
      </c>
      <c r="K147" s="10"/>
    </row>
    <row r="148" spans="1:11" ht="21.95" customHeight="1" x14ac:dyDescent="0.2">
      <c r="A148" s="4"/>
      <c r="B148" s="8"/>
      <c r="C148" s="13" t="s">
        <v>440</v>
      </c>
      <c r="D148" s="4"/>
      <c r="E148" s="7" t="s">
        <v>441</v>
      </c>
      <c r="F148" s="7" t="s">
        <v>442</v>
      </c>
      <c r="G148" s="5">
        <v>2021</v>
      </c>
      <c r="H148" s="5" t="s">
        <v>200</v>
      </c>
      <c r="I148" s="9">
        <v>500000</v>
      </c>
      <c r="J148" s="5" t="s">
        <v>374</v>
      </c>
    </row>
    <row r="149" spans="1:11" ht="21.95" customHeight="1" x14ac:dyDescent="0.2">
      <c r="A149" s="4"/>
      <c r="B149" s="8"/>
      <c r="C149" s="13" t="s">
        <v>443</v>
      </c>
      <c r="D149" s="4"/>
      <c r="E149" s="7" t="s">
        <v>444</v>
      </c>
      <c r="F149" s="7" t="s">
        <v>445</v>
      </c>
      <c r="G149" s="5">
        <v>2021</v>
      </c>
      <c r="H149" s="5" t="s">
        <v>200</v>
      </c>
      <c r="I149" s="9">
        <v>200000</v>
      </c>
      <c r="J149" s="5" t="s">
        <v>374</v>
      </c>
    </row>
    <row r="150" spans="1:11" ht="21.95" customHeight="1" x14ac:dyDescent="0.2">
      <c r="A150" s="4"/>
      <c r="B150" s="8"/>
      <c r="C150" s="13" t="s">
        <v>446</v>
      </c>
      <c r="D150" s="4"/>
      <c r="E150" s="7" t="s">
        <v>447</v>
      </c>
      <c r="F150" s="7" t="s">
        <v>448</v>
      </c>
      <c r="G150" s="5">
        <v>2021</v>
      </c>
      <c r="H150" s="5" t="s">
        <v>200</v>
      </c>
      <c r="I150" s="9">
        <v>200000</v>
      </c>
      <c r="J150" s="5" t="s">
        <v>374</v>
      </c>
    </row>
    <row r="151" spans="1:11" ht="21.95" customHeight="1" x14ac:dyDescent="0.2">
      <c r="A151" s="4"/>
      <c r="B151" s="8"/>
      <c r="C151" s="13" t="s">
        <v>449</v>
      </c>
      <c r="D151" s="4"/>
      <c r="E151" s="7" t="s">
        <v>450</v>
      </c>
      <c r="F151" s="7" t="s">
        <v>451</v>
      </c>
      <c r="G151" s="5">
        <v>2021</v>
      </c>
      <c r="H151" s="5" t="s">
        <v>200</v>
      </c>
      <c r="I151" s="9">
        <v>1500000</v>
      </c>
      <c r="J151" s="5" t="s">
        <v>374</v>
      </c>
    </row>
    <row r="152" spans="1:11" ht="21.95" customHeight="1" x14ac:dyDescent="0.2">
      <c r="A152" s="4"/>
      <c r="B152" s="8"/>
      <c r="C152" s="13" t="s">
        <v>452</v>
      </c>
      <c r="D152" s="4"/>
      <c r="E152" s="7" t="s">
        <v>453</v>
      </c>
      <c r="F152" s="7" t="s">
        <v>454</v>
      </c>
      <c r="G152" s="5">
        <v>2016</v>
      </c>
      <c r="H152" s="5" t="s">
        <v>55</v>
      </c>
      <c r="I152" s="9">
        <v>430000</v>
      </c>
      <c r="J152" s="5" t="s">
        <v>374</v>
      </c>
    </row>
    <row r="153" spans="1:11" ht="21.95" customHeight="1" x14ac:dyDescent="0.2">
      <c r="A153" s="4"/>
      <c r="B153" s="8"/>
      <c r="C153" s="13" t="s">
        <v>455</v>
      </c>
      <c r="D153" s="4"/>
      <c r="E153" s="7" t="s">
        <v>456</v>
      </c>
      <c r="F153" s="7"/>
      <c r="G153" s="5">
        <v>2018</v>
      </c>
      <c r="H153" s="5" t="s">
        <v>204</v>
      </c>
      <c r="I153" s="9">
        <v>180000</v>
      </c>
      <c r="J153" s="5" t="s">
        <v>374</v>
      </c>
    </row>
    <row r="154" spans="1:11" ht="21.95" customHeight="1" x14ac:dyDescent="0.2">
      <c r="A154" s="4"/>
      <c r="B154" s="8">
        <v>37816</v>
      </c>
      <c r="C154" s="13" t="s">
        <v>457</v>
      </c>
      <c r="D154" s="4" t="str">
        <f>VLOOKUP(C154,[1]Em_contratação_140922_em_diante!$A$2:$B$168,2,)</f>
        <v>01416.011959/2022-75</v>
      </c>
      <c r="E154" s="7" t="s">
        <v>458</v>
      </c>
      <c r="F154" s="7"/>
      <c r="G154" s="5">
        <v>2022</v>
      </c>
      <c r="H154" s="5" t="s">
        <v>14</v>
      </c>
      <c r="I154" s="9">
        <v>1385780</v>
      </c>
      <c r="J154" s="5" t="s">
        <v>374</v>
      </c>
    </row>
    <row r="155" spans="1:11" ht="21.95" customHeight="1" x14ac:dyDescent="0.2">
      <c r="A155" s="4"/>
      <c r="B155" s="8">
        <v>37720</v>
      </c>
      <c r="C155" s="13" t="s">
        <v>459</v>
      </c>
      <c r="D155" s="4"/>
      <c r="E155" s="7" t="s">
        <v>60</v>
      </c>
      <c r="F155" s="7"/>
      <c r="G155" s="5">
        <v>2022</v>
      </c>
      <c r="H155" s="5" t="s">
        <v>14</v>
      </c>
      <c r="I155" s="9">
        <v>1200000</v>
      </c>
      <c r="J155" s="5" t="s">
        <v>374</v>
      </c>
    </row>
    <row r="156" spans="1:11" ht="21.95" customHeight="1" x14ac:dyDescent="0.2">
      <c r="A156" s="4"/>
      <c r="B156" s="8">
        <v>37996</v>
      </c>
      <c r="C156" s="13" t="s">
        <v>460</v>
      </c>
      <c r="D156" s="4"/>
      <c r="E156" s="7" t="s">
        <v>97</v>
      </c>
      <c r="F156" s="7" t="s">
        <v>98</v>
      </c>
      <c r="G156" s="5">
        <v>2022</v>
      </c>
      <c r="H156" s="5" t="s">
        <v>99</v>
      </c>
      <c r="I156" s="9">
        <v>1330000</v>
      </c>
      <c r="J156" s="5" t="s">
        <v>374</v>
      </c>
    </row>
    <row r="157" spans="1:11" ht="21.95" customHeight="1" x14ac:dyDescent="0.2">
      <c r="A157" s="4"/>
      <c r="B157" s="8">
        <v>38683</v>
      </c>
      <c r="C157" s="13" t="s">
        <v>461</v>
      </c>
      <c r="D157" s="4"/>
      <c r="E157" s="7" t="s">
        <v>382</v>
      </c>
      <c r="F157" s="7" t="s">
        <v>383</v>
      </c>
      <c r="G157" s="5">
        <v>2023</v>
      </c>
      <c r="H157" s="5" t="s">
        <v>195</v>
      </c>
      <c r="I157" s="9" t="s">
        <v>196</v>
      </c>
      <c r="J157" s="5" t="s">
        <v>374</v>
      </c>
    </row>
    <row r="158" spans="1:11" ht="21.95" customHeight="1" x14ac:dyDescent="0.2">
      <c r="A158" s="4"/>
      <c r="B158" s="8">
        <v>38631</v>
      </c>
      <c r="C158" s="13" t="s">
        <v>462</v>
      </c>
      <c r="D158" s="4"/>
      <c r="E158" s="7" t="s">
        <v>463</v>
      </c>
      <c r="F158" s="7" t="s">
        <v>464</v>
      </c>
      <c r="G158" s="5">
        <v>2023</v>
      </c>
      <c r="H158" s="5" t="s">
        <v>195</v>
      </c>
      <c r="I158" s="9" t="s">
        <v>465</v>
      </c>
      <c r="J158" s="5" t="s">
        <v>374</v>
      </c>
    </row>
    <row r="159" spans="1:11" ht="21.95" customHeight="1" x14ac:dyDescent="0.2">
      <c r="A159" s="4"/>
      <c r="B159" s="8">
        <v>38537</v>
      </c>
      <c r="C159" s="13" t="s">
        <v>466</v>
      </c>
      <c r="D159" s="4"/>
      <c r="E159" s="7" t="s">
        <v>193</v>
      </c>
      <c r="F159" s="7" t="s">
        <v>194</v>
      </c>
      <c r="G159" s="5">
        <v>2023</v>
      </c>
      <c r="H159" s="5" t="s">
        <v>195</v>
      </c>
      <c r="I159" s="9" t="s">
        <v>467</v>
      </c>
      <c r="J159" s="5" t="s">
        <v>374</v>
      </c>
    </row>
    <row r="160" spans="1:11" ht="21.95" customHeight="1" x14ac:dyDescent="0.2">
      <c r="A160" s="4"/>
      <c r="B160" s="8">
        <v>38670</v>
      </c>
      <c r="C160" s="13" t="s">
        <v>468</v>
      </c>
      <c r="D160" s="4"/>
      <c r="E160" s="7" t="s">
        <v>357</v>
      </c>
      <c r="F160" s="7" t="s">
        <v>358</v>
      </c>
      <c r="G160" s="5">
        <v>2023</v>
      </c>
      <c r="H160" s="5" t="s">
        <v>195</v>
      </c>
      <c r="I160" s="9" t="s">
        <v>469</v>
      </c>
      <c r="J160" s="5" t="s">
        <v>374</v>
      </c>
    </row>
    <row r="161" spans="1:10 16369:16383" ht="21.95" customHeight="1" x14ac:dyDescent="0.2">
      <c r="A161" s="4"/>
      <c r="B161" s="8">
        <v>38647</v>
      </c>
      <c r="C161" s="13" t="s">
        <v>470</v>
      </c>
      <c r="D161" s="4"/>
      <c r="E161" s="7" t="s">
        <v>391</v>
      </c>
      <c r="F161" s="7" t="s">
        <v>392</v>
      </c>
      <c r="G161" s="5">
        <v>2023</v>
      </c>
      <c r="H161" s="5" t="s">
        <v>195</v>
      </c>
      <c r="I161" s="9" t="s">
        <v>471</v>
      </c>
      <c r="J161" s="5" t="s">
        <v>374</v>
      </c>
      <c r="XEO161" s="12"/>
      <c r="XEP161" s="12"/>
      <c r="XEQ161" s="12"/>
      <c r="XER161" s="12"/>
      <c r="XES161" s="12"/>
      <c r="XET161" s="12"/>
      <c r="XEU161" s="12"/>
      <c r="XEV161" s="12"/>
      <c r="XEW161" s="12"/>
      <c r="XEX161" s="12"/>
      <c r="XEY161" s="12"/>
      <c r="XEZ161" s="12"/>
      <c r="XFA161" s="12"/>
      <c r="XFB161" s="12"/>
      <c r="XFC161" s="12"/>
    </row>
    <row r="162" spans="1:10 16369:16383" ht="21.95" customHeight="1" x14ac:dyDescent="0.2">
      <c r="A162" s="4"/>
      <c r="B162" s="8">
        <v>38675</v>
      </c>
      <c r="C162" s="13" t="s">
        <v>472</v>
      </c>
      <c r="D162" s="4"/>
      <c r="E162" s="7" t="s">
        <v>382</v>
      </c>
      <c r="F162" s="7" t="s">
        <v>383</v>
      </c>
      <c r="G162" s="5">
        <v>2023</v>
      </c>
      <c r="H162" s="5" t="s">
        <v>195</v>
      </c>
      <c r="I162" s="9" t="s">
        <v>196</v>
      </c>
      <c r="J162" s="5" t="s">
        <v>374</v>
      </c>
      <c r="XEO162" s="12"/>
      <c r="XEP162" s="12"/>
      <c r="XEQ162" s="12"/>
      <c r="XER162" s="12"/>
      <c r="XES162" s="12"/>
      <c r="XET162" s="12"/>
      <c r="XEU162" s="12"/>
      <c r="XEV162" s="12"/>
      <c r="XEW162" s="12"/>
      <c r="XEX162" s="12"/>
      <c r="XEY162" s="12"/>
      <c r="XEZ162" s="12"/>
      <c r="XFA162" s="12"/>
      <c r="XFB162" s="12"/>
      <c r="XFC162" s="12"/>
    </row>
    <row r="163" spans="1:10 16369:16383" ht="21.95" customHeight="1" x14ac:dyDescent="0.2">
      <c r="A163" s="4"/>
      <c r="B163" s="8">
        <v>38671</v>
      </c>
      <c r="C163" s="13" t="s">
        <v>473</v>
      </c>
      <c r="D163" s="4"/>
      <c r="E163" s="7" t="s">
        <v>68</v>
      </c>
      <c r="F163" s="7" t="s">
        <v>69</v>
      </c>
      <c r="G163" s="5">
        <v>2023</v>
      </c>
      <c r="H163" s="5" t="s">
        <v>195</v>
      </c>
      <c r="I163" s="9" t="s">
        <v>196</v>
      </c>
      <c r="J163" s="5" t="s">
        <v>374</v>
      </c>
      <c r="XEO163" s="12"/>
      <c r="XEP163" s="12"/>
      <c r="XEQ163" s="12"/>
      <c r="XER163" s="12"/>
      <c r="XES163" s="12"/>
      <c r="XET163" s="12"/>
      <c r="XEU163" s="12"/>
      <c r="XEV163" s="12"/>
      <c r="XEW163" s="12"/>
      <c r="XEX163" s="12"/>
      <c r="XEY163" s="12"/>
      <c r="XEZ163" s="12"/>
      <c r="XFA163" s="12"/>
      <c r="XFB163" s="12"/>
      <c r="XFC163" s="12"/>
    </row>
    <row r="164" spans="1:10 16369:16383" ht="21.95" customHeight="1" x14ac:dyDescent="0.2">
      <c r="A164" s="4"/>
      <c r="B164" s="8">
        <v>38592</v>
      </c>
      <c r="C164" s="13" t="s">
        <v>474</v>
      </c>
      <c r="D164" s="4"/>
      <c r="E164" s="7" t="s">
        <v>158</v>
      </c>
      <c r="F164" s="7" t="s">
        <v>159</v>
      </c>
      <c r="G164" s="5">
        <v>2023</v>
      </c>
      <c r="H164" s="5" t="s">
        <v>195</v>
      </c>
      <c r="I164" s="9" t="s">
        <v>475</v>
      </c>
      <c r="J164" s="5" t="s">
        <v>374</v>
      </c>
      <c r="XEO164" s="12"/>
      <c r="XEP164" s="12"/>
      <c r="XEQ164" s="12"/>
      <c r="XER164" s="12"/>
      <c r="XES164" s="12"/>
      <c r="XET164" s="12"/>
      <c r="XEU164" s="12"/>
      <c r="XEV164" s="12"/>
      <c r="XEW164" s="12"/>
      <c r="XEX164" s="12"/>
      <c r="XEY164" s="12"/>
      <c r="XEZ164" s="12"/>
      <c r="XFA164" s="12"/>
      <c r="XFB164" s="12"/>
      <c r="XFC164" s="12"/>
    </row>
    <row r="165" spans="1:10 16369:16383" ht="21.95" customHeight="1" x14ac:dyDescent="0.2">
      <c r="A165" s="4"/>
      <c r="B165" s="8">
        <v>38686</v>
      </c>
      <c r="C165" s="13" t="s">
        <v>476</v>
      </c>
      <c r="D165" s="4"/>
      <c r="E165" s="7" t="s">
        <v>357</v>
      </c>
      <c r="F165" s="7" t="s">
        <v>358</v>
      </c>
      <c r="G165" s="5">
        <v>2023</v>
      </c>
      <c r="H165" s="5" t="s">
        <v>195</v>
      </c>
      <c r="I165" s="9" t="s">
        <v>477</v>
      </c>
      <c r="J165" s="5" t="s">
        <v>374</v>
      </c>
      <c r="XEO165" s="12"/>
      <c r="XEP165" s="12"/>
      <c r="XEQ165" s="12"/>
      <c r="XER165" s="12"/>
      <c r="XES165" s="12"/>
      <c r="XET165" s="12"/>
      <c r="XEU165" s="12"/>
      <c r="XEV165" s="12"/>
      <c r="XEW165" s="12"/>
      <c r="XEX165" s="12"/>
      <c r="XEY165" s="12"/>
      <c r="XEZ165" s="12"/>
      <c r="XFA165" s="12"/>
      <c r="XFB165" s="12"/>
      <c r="XFC165" s="12"/>
    </row>
    <row r="166" spans="1:10 16369:16383" ht="21.95" customHeight="1" x14ac:dyDescent="0.2">
      <c r="A166" s="4"/>
      <c r="B166" s="8">
        <v>38691</v>
      </c>
      <c r="C166" s="13" t="s">
        <v>478</v>
      </c>
      <c r="D166" s="4"/>
      <c r="E166" s="7" t="s">
        <v>361</v>
      </c>
      <c r="F166" s="7" t="s">
        <v>362</v>
      </c>
      <c r="G166" s="5">
        <v>2023</v>
      </c>
      <c r="H166" s="5" t="s">
        <v>195</v>
      </c>
      <c r="I166" s="9" t="s">
        <v>479</v>
      </c>
      <c r="J166" s="5" t="s">
        <v>374</v>
      </c>
      <c r="XEO166" s="12"/>
      <c r="XEP166" s="12"/>
      <c r="XEQ166" s="12"/>
      <c r="XER166" s="12"/>
      <c r="XES166" s="12"/>
      <c r="XET166" s="12"/>
      <c r="XEU166" s="12"/>
      <c r="XEV166" s="12"/>
      <c r="XEW166" s="12"/>
      <c r="XEX166" s="12"/>
      <c r="XEY166" s="12"/>
      <c r="XEZ166" s="12"/>
      <c r="XFA166" s="12"/>
      <c r="XFB166" s="12"/>
      <c r="XFC166" s="12"/>
    </row>
    <row r="167" spans="1:10 16369:16383" ht="34.5" customHeight="1" x14ac:dyDescent="0.2">
      <c r="A167" s="4"/>
      <c r="B167" s="8">
        <v>38650</v>
      </c>
      <c r="C167" s="13" t="s">
        <v>480</v>
      </c>
      <c r="D167" s="4"/>
      <c r="E167" s="7" t="s">
        <v>68</v>
      </c>
      <c r="F167" s="7" t="s">
        <v>69</v>
      </c>
      <c r="G167" s="5">
        <v>2023</v>
      </c>
      <c r="H167" s="5" t="s">
        <v>195</v>
      </c>
      <c r="I167" s="9" t="s">
        <v>481</v>
      </c>
      <c r="J167" s="5" t="s">
        <v>374</v>
      </c>
      <c r="XEO167" s="12"/>
      <c r="XEP167" s="12"/>
      <c r="XEQ167" s="12"/>
      <c r="XER167" s="12"/>
      <c r="XES167" s="12"/>
      <c r="XET167" s="12"/>
      <c r="XEU167" s="12"/>
      <c r="XEV167" s="12"/>
      <c r="XEW167" s="12"/>
      <c r="XEX167" s="12"/>
      <c r="XEY167" s="12"/>
      <c r="XEZ167" s="12"/>
      <c r="XFA167" s="12"/>
      <c r="XFB167" s="12"/>
      <c r="XFC167" s="12"/>
    </row>
    <row r="168" spans="1:10 16369:16383" ht="21.95" customHeight="1" x14ac:dyDescent="0.2">
      <c r="A168" s="4"/>
      <c r="B168" s="8">
        <v>38404</v>
      </c>
      <c r="C168" s="13" t="s">
        <v>482</v>
      </c>
      <c r="D168" s="4"/>
      <c r="E168" s="7" t="s">
        <v>483</v>
      </c>
      <c r="F168" s="7" t="s">
        <v>233</v>
      </c>
      <c r="G168" s="5">
        <v>2023</v>
      </c>
      <c r="H168" s="5" t="s">
        <v>19</v>
      </c>
      <c r="I168" s="9" t="s">
        <v>208</v>
      </c>
      <c r="J168" s="5" t="s">
        <v>374</v>
      </c>
      <c r="XEO168" s="12"/>
      <c r="XEP168" s="12"/>
      <c r="XEQ168" s="12"/>
      <c r="XER168" s="12"/>
      <c r="XES168" s="12"/>
      <c r="XET168" s="12"/>
      <c r="XEU168" s="12"/>
      <c r="XEV168" s="12"/>
      <c r="XEW168" s="12"/>
      <c r="XEX168" s="12"/>
      <c r="XEY168" s="12"/>
      <c r="XEZ168" s="12"/>
      <c r="XFA168" s="12"/>
      <c r="XFB168" s="12"/>
      <c r="XFC168" s="12"/>
    </row>
    <row r="169" spans="1:10 16369:16383" ht="21.95" customHeight="1" x14ac:dyDescent="0.2">
      <c r="A169" s="4"/>
      <c r="B169" s="8">
        <v>39277</v>
      </c>
      <c r="C169" s="13" t="s">
        <v>484</v>
      </c>
      <c r="D169" s="4"/>
      <c r="E169" s="7" t="s">
        <v>320</v>
      </c>
      <c r="F169" s="7" t="s">
        <v>321</v>
      </c>
      <c r="G169" s="5">
        <v>2023</v>
      </c>
      <c r="H169" s="5" t="s">
        <v>19</v>
      </c>
      <c r="I169" s="9" t="s">
        <v>485</v>
      </c>
      <c r="J169" s="5" t="s">
        <v>374</v>
      </c>
      <c r="XEO169" s="12"/>
      <c r="XEP169" s="12"/>
      <c r="XEQ169" s="12"/>
      <c r="XER169" s="12"/>
      <c r="XES169" s="12"/>
      <c r="XET169" s="12"/>
      <c r="XEU169" s="12"/>
      <c r="XEV169" s="12"/>
      <c r="XEW169" s="12"/>
      <c r="XEX169" s="12"/>
      <c r="XEY169" s="12"/>
      <c r="XEZ169" s="12"/>
      <c r="XFA169" s="12"/>
      <c r="XFB169" s="12"/>
      <c r="XFC169" s="12"/>
    </row>
    <row r="170" spans="1:10 16369:16383" ht="21.95" customHeight="1" x14ac:dyDescent="0.2">
      <c r="A170" s="4"/>
      <c r="B170" s="8">
        <v>38430</v>
      </c>
      <c r="C170" s="13" t="s">
        <v>486</v>
      </c>
      <c r="D170" s="4"/>
      <c r="E170" s="7" t="s">
        <v>487</v>
      </c>
      <c r="F170" s="7" t="s">
        <v>488</v>
      </c>
      <c r="G170" s="5">
        <v>2023</v>
      </c>
      <c r="H170" s="5" t="s">
        <v>19</v>
      </c>
      <c r="I170" s="9" t="s">
        <v>208</v>
      </c>
      <c r="J170" s="5" t="s">
        <v>374</v>
      </c>
      <c r="XEO170" s="12"/>
      <c r="XEP170" s="12"/>
      <c r="XEQ170" s="12"/>
      <c r="XER170" s="12"/>
      <c r="XES170" s="12"/>
      <c r="XET170" s="12"/>
      <c r="XEU170" s="12"/>
      <c r="XEV170" s="12"/>
      <c r="XEW170" s="12"/>
      <c r="XEX170" s="12"/>
      <c r="XEY170" s="12"/>
      <c r="XEZ170" s="12"/>
      <c r="XFA170" s="12"/>
      <c r="XFB170" s="12"/>
      <c r="XFC170" s="12"/>
    </row>
    <row r="171" spans="1:10 16369:16383" ht="21.95" customHeight="1" x14ac:dyDescent="0.2">
      <c r="A171" s="4"/>
      <c r="B171" s="8">
        <v>38723</v>
      </c>
      <c r="C171" s="13" t="s">
        <v>489</v>
      </c>
      <c r="D171" s="4"/>
      <c r="E171" s="7" t="s">
        <v>490</v>
      </c>
      <c r="F171" s="7" t="s">
        <v>491</v>
      </c>
      <c r="G171" s="5">
        <v>2023</v>
      </c>
      <c r="H171" s="5" t="s">
        <v>19</v>
      </c>
      <c r="I171" s="9" t="s">
        <v>35</v>
      </c>
      <c r="J171" s="5" t="s">
        <v>374</v>
      </c>
      <c r="XEO171" s="12"/>
      <c r="XEP171" s="12"/>
      <c r="XEQ171" s="12"/>
      <c r="XER171" s="12"/>
      <c r="XES171" s="12"/>
      <c r="XET171" s="12"/>
      <c r="XEU171" s="12"/>
      <c r="XEV171" s="12"/>
      <c r="XEW171" s="12"/>
      <c r="XEX171" s="12"/>
      <c r="XEY171" s="12"/>
      <c r="XEZ171" s="12"/>
      <c r="XFA171" s="12"/>
      <c r="XFB171" s="12"/>
      <c r="XFC171" s="12"/>
    </row>
    <row r="172" spans="1:10 16369:16383" ht="21.95" customHeight="1" x14ac:dyDescent="0.2">
      <c r="A172" s="4"/>
      <c r="B172" s="8">
        <v>39152</v>
      </c>
      <c r="C172" s="13" t="s">
        <v>492</v>
      </c>
      <c r="D172" s="4"/>
      <c r="E172" s="7" t="s">
        <v>487</v>
      </c>
      <c r="F172" s="7" t="s">
        <v>488</v>
      </c>
      <c r="G172" s="5">
        <v>2023</v>
      </c>
      <c r="H172" s="5" t="s">
        <v>19</v>
      </c>
      <c r="I172" s="9" t="s">
        <v>493</v>
      </c>
      <c r="J172" s="5" t="s">
        <v>374</v>
      </c>
      <c r="XEO172" s="12"/>
      <c r="XEP172" s="12"/>
      <c r="XEQ172" s="12"/>
      <c r="XER172" s="12"/>
      <c r="XES172" s="12"/>
      <c r="XET172" s="12"/>
      <c r="XEU172" s="12"/>
      <c r="XEV172" s="12"/>
      <c r="XEW172" s="12"/>
      <c r="XEX172" s="12"/>
      <c r="XEY172" s="12"/>
      <c r="XEZ172" s="12"/>
      <c r="XFA172" s="12"/>
      <c r="XFB172" s="12"/>
      <c r="XFC172" s="12"/>
    </row>
    <row r="173" spans="1:10 16369:16383" ht="21.95" customHeight="1" x14ac:dyDescent="0.2">
      <c r="A173" s="4"/>
      <c r="B173" s="8">
        <v>39029</v>
      </c>
      <c r="C173" s="13" t="s">
        <v>494</v>
      </c>
      <c r="D173" s="4" t="str">
        <f>VLOOKUP(C173,[1]Em_contratação_140922_em_diante!$A$2:$B$168,2,)</f>
        <v>01416.000669/2024-68</v>
      </c>
      <c r="E173" s="7" t="s">
        <v>495</v>
      </c>
      <c r="F173" s="7" t="s">
        <v>406</v>
      </c>
      <c r="G173" s="5">
        <v>2023</v>
      </c>
      <c r="H173" s="5" t="s">
        <v>19</v>
      </c>
      <c r="I173" s="9" t="s">
        <v>208</v>
      </c>
      <c r="J173" s="5" t="s">
        <v>374</v>
      </c>
      <c r="XEO173" s="12"/>
      <c r="XEP173" s="12"/>
      <c r="XEQ173" s="12"/>
      <c r="XER173" s="12"/>
      <c r="XES173" s="12"/>
      <c r="XET173" s="12"/>
      <c r="XEU173" s="12"/>
      <c r="XEV173" s="12"/>
      <c r="XEW173" s="12"/>
      <c r="XEX173" s="12"/>
      <c r="XEY173" s="12"/>
      <c r="XEZ173" s="12"/>
      <c r="XFA173" s="12"/>
      <c r="XFB173" s="12"/>
      <c r="XFC173" s="12"/>
    </row>
    <row r="174" spans="1:10 16369:16383" ht="21.95" customHeight="1" x14ac:dyDescent="0.2">
      <c r="A174" s="4"/>
      <c r="B174" s="8">
        <v>39024</v>
      </c>
      <c r="C174" s="13" t="s">
        <v>496</v>
      </c>
      <c r="D174" s="4"/>
      <c r="E174" s="7" t="s">
        <v>497</v>
      </c>
      <c r="F174" s="7" t="s">
        <v>498</v>
      </c>
      <c r="G174" s="5">
        <v>2023</v>
      </c>
      <c r="H174" s="5" t="s">
        <v>19</v>
      </c>
      <c r="I174" s="9" t="s">
        <v>208</v>
      </c>
      <c r="J174" s="5" t="s">
        <v>374</v>
      </c>
      <c r="XEO174" s="12"/>
      <c r="XEP174" s="12"/>
      <c r="XEQ174" s="12"/>
      <c r="XER174" s="12"/>
      <c r="XES174" s="12"/>
      <c r="XET174" s="12"/>
      <c r="XEU174" s="12"/>
      <c r="XEV174" s="12"/>
      <c r="XEW174" s="12"/>
      <c r="XEX174" s="12"/>
      <c r="XEY174" s="12"/>
      <c r="XEZ174" s="12"/>
      <c r="XFA174" s="12"/>
      <c r="XFB174" s="12"/>
      <c r="XFC174" s="12"/>
    </row>
    <row r="175" spans="1:10 16369:16383" ht="21.95" customHeight="1" x14ac:dyDescent="0.2">
      <c r="A175" s="4"/>
      <c r="B175" s="8">
        <v>38446</v>
      </c>
      <c r="C175" s="13" t="s">
        <v>499</v>
      </c>
      <c r="D175" s="4"/>
      <c r="E175" s="7" t="s">
        <v>500</v>
      </c>
      <c r="F175" s="7" t="s">
        <v>421</v>
      </c>
      <c r="G175" s="5">
        <v>2023</v>
      </c>
      <c r="H175" s="5" t="s">
        <v>19</v>
      </c>
      <c r="I175" s="9" t="s">
        <v>208</v>
      </c>
      <c r="J175" s="5" t="s">
        <v>374</v>
      </c>
      <c r="XEO175" s="12"/>
      <c r="XEP175" s="12"/>
      <c r="XEQ175" s="12"/>
      <c r="XER175" s="12"/>
      <c r="XES175" s="12"/>
      <c r="XET175" s="12"/>
      <c r="XEU175" s="12"/>
      <c r="XEV175" s="12"/>
      <c r="XEW175" s="12"/>
      <c r="XEX175" s="12"/>
      <c r="XEY175" s="12"/>
      <c r="XEZ175" s="12"/>
      <c r="XFA175" s="12"/>
      <c r="XFB175" s="12"/>
      <c r="XFC175" s="12"/>
    </row>
    <row r="176" spans="1:10 16369:16383" ht="34.5" customHeight="1" x14ac:dyDescent="0.2">
      <c r="A176" s="4"/>
      <c r="B176" s="8">
        <v>39119</v>
      </c>
      <c r="C176" s="13" t="s">
        <v>501</v>
      </c>
      <c r="D176" s="4"/>
      <c r="E176" s="7" t="s">
        <v>502</v>
      </c>
      <c r="F176" s="7" t="s">
        <v>503</v>
      </c>
      <c r="G176" s="5">
        <v>2023</v>
      </c>
      <c r="H176" s="5" t="s">
        <v>19</v>
      </c>
      <c r="I176" s="9" t="s">
        <v>504</v>
      </c>
      <c r="J176" s="5" t="s">
        <v>374</v>
      </c>
      <c r="XEO176" s="12"/>
      <c r="XEP176" s="12"/>
      <c r="XEQ176" s="12"/>
      <c r="XER176" s="12"/>
      <c r="XES176" s="12"/>
      <c r="XET176" s="12"/>
      <c r="XEU176" s="12"/>
      <c r="XEV176" s="12"/>
      <c r="XEW176" s="12"/>
      <c r="XEX176" s="12"/>
      <c r="XEY176" s="12"/>
      <c r="XEZ176" s="12"/>
      <c r="XFA176" s="12"/>
      <c r="XFB176" s="12"/>
      <c r="XFC176" s="12"/>
    </row>
    <row r="177" spans="1:10 16369:16383" ht="21.95" customHeight="1" x14ac:dyDescent="0.2">
      <c r="A177" s="4"/>
      <c r="B177" s="8">
        <v>38833</v>
      </c>
      <c r="C177" s="13" t="s">
        <v>505</v>
      </c>
      <c r="D177" s="4"/>
      <c r="E177" s="7" t="s">
        <v>506</v>
      </c>
      <c r="F177" s="7" t="s">
        <v>507</v>
      </c>
      <c r="G177" s="5">
        <v>2023</v>
      </c>
      <c r="H177" s="5" t="s">
        <v>19</v>
      </c>
      <c r="I177" s="9" t="s">
        <v>508</v>
      </c>
      <c r="J177" s="5" t="s">
        <v>374</v>
      </c>
      <c r="XEO177" s="12"/>
      <c r="XEP177" s="12"/>
      <c r="XEQ177" s="12"/>
      <c r="XER177" s="12"/>
      <c r="XES177" s="12"/>
      <c r="XET177" s="12"/>
      <c r="XEU177" s="12"/>
      <c r="XEV177" s="12"/>
      <c r="XEW177" s="12"/>
      <c r="XEX177" s="12"/>
      <c r="XEY177" s="12"/>
      <c r="XEZ177" s="12"/>
      <c r="XFA177" s="12"/>
      <c r="XFB177" s="12"/>
      <c r="XFC177" s="12"/>
    </row>
    <row r="178" spans="1:10 16369:16383" ht="21.95" customHeight="1" x14ac:dyDescent="0.2">
      <c r="A178" s="4"/>
      <c r="B178" s="8">
        <v>39076</v>
      </c>
      <c r="C178" s="13" t="s">
        <v>509</v>
      </c>
      <c r="D178" s="4"/>
      <c r="E178" s="7" t="s">
        <v>510</v>
      </c>
      <c r="F178" s="7" t="s">
        <v>511</v>
      </c>
      <c r="G178" s="5">
        <v>2023</v>
      </c>
      <c r="H178" s="5" t="s">
        <v>19</v>
      </c>
      <c r="I178" s="9" t="s">
        <v>512</v>
      </c>
      <c r="J178" s="5" t="s">
        <v>374</v>
      </c>
      <c r="XEO178" s="12"/>
      <c r="XEP178" s="12"/>
      <c r="XEQ178" s="12"/>
      <c r="XER178" s="12"/>
      <c r="XES178" s="12"/>
      <c r="XET178" s="12"/>
      <c r="XEU178" s="12"/>
      <c r="XEV178" s="12"/>
      <c r="XEW178" s="12"/>
      <c r="XEX178" s="12"/>
      <c r="XEY178" s="12"/>
      <c r="XEZ178" s="12"/>
      <c r="XFA178" s="12"/>
      <c r="XFB178" s="12"/>
      <c r="XFC178" s="12"/>
    </row>
    <row r="179" spans="1:10 16369:16383" ht="21.95" customHeight="1" x14ac:dyDescent="0.2">
      <c r="A179" s="4"/>
      <c r="B179" s="8">
        <v>38340</v>
      </c>
      <c r="C179" s="13" t="s">
        <v>513</v>
      </c>
      <c r="D179" s="4"/>
      <c r="E179" s="7" t="s">
        <v>514</v>
      </c>
      <c r="F179" s="7" t="s">
        <v>515</v>
      </c>
      <c r="G179" s="5">
        <v>2023</v>
      </c>
      <c r="H179" s="5" t="s">
        <v>19</v>
      </c>
      <c r="I179" s="9" t="s">
        <v>208</v>
      </c>
      <c r="J179" s="5" t="s">
        <v>374</v>
      </c>
      <c r="XEO179" s="12"/>
      <c r="XEP179" s="12"/>
      <c r="XEQ179" s="12"/>
      <c r="XER179" s="12"/>
      <c r="XES179" s="12"/>
      <c r="XET179" s="12"/>
      <c r="XEU179" s="12"/>
      <c r="XEV179" s="12"/>
      <c r="XEW179" s="12"/>
      <c r="XEX179" s="12"/>
      <c r="XEY179" s="12"/>
      <c r="XEZ179" s="12"/>
      <c r="XFA179" s="12"/>
      <c r="XFB179" s="12"/>
      <c r="XFC179" s="12"/>
    </row>
    <row r="180" spans="1:10 16369:16383" ht="21.95" customHeight="1" x14ac:dyDescent="0.2">
      <c r="A180" s="4"/>
      <c r="B180" s="8">
        <v>39270</v>
      </c>
      <c r="C180" s="13" t="s">
        <v>516</v>
      </c>
      <c r="D180" s="4"/>
      <c r="E180" s="7" t="s">
        <v>517</v>
      </c>
      <c r="F180" s="7" t="s">
        <v>445</v>
      </c>
      <c r="G180" s="5">
        <v>2023</v>
      </c>
      <c r="H180" s="5" t="s">
        <v>19</v>
      </c>
      <c r="I180" s="9" t="s">
        <v>518</v>
      </c>
      <c r="J180" s="5" t="s">
        <v>374</v>
      </c>
      <c r="XEO180" s="12"/>
      <c r="XEP180" s="12"/>
      <c r="XEQ180" s="12"/>
      <c r="XER180" s="12"/>
      <c r="XES180" s="12"/>
      <c r="XET180" s="12"/>
      <c r="XEU180" s="12"/>
      <c r="XEV180" s="12"/>
      <c r="XEW180" s="12"/>
      <c r="XEX180" s="12"/>
      <c r="XEY180" s="12"/>
      <c r="XEZ180" s="12"/>
      <c r="XFA180" s="12"/>
      <c r="XFB180" s="12"/>
      <c r="XFC180" s="12"/>
    </row>
    <row r="181" spans="1:10 16369:16383" ht="21.95" customHeight="1" x14ac:dyDescent="0.2">
      <c r="A181" s="4"/>
      <c r="B181" s="8">
        <v>38979</v>
      </c>
      <c r="C181" s="13" t="s">
        <v>519</v>
      </c>
      <c r="D181" s="4"/>
      <c r="E181" s="7" t="s">
        <v>520</v>
      </c>
      <c r="F181" s="7" t="s">
        <v>424</v>
      </c>
      <c r="G181" s="5">
        <v>2023</v>
      </c>
      <c r="H181" s="5" t="s">
        <v>19</v>
      </c>
      <c r="I181" s="9" t="s">
        <v>521</v>
      </c>
      <c r="J181" s="5" t="s">
        <v>374</v>
      </c>
      <c r="XEO181" s="12"/>
      <c r="XEP181" s="12"/>
      <c r="XEQ181" s="12"/>
      <c r="XER181" s="12"/>
      <c r="XES181" s="12"/>
      <c r="XET181" s="12"/>
      <c r="XEU181" s="12"/>
      <c r="XEV181" s="12"/>
      <c r="XEW181" s="12"/>
      <c r="XEX181" s="12"/>
      <c r="XEY181" s="12"/>
      <c r="XEZ181" s="12"/>
      <c r="XFA181" s="12"/>
      <c r="XFB181" s="12"/>
      <c r="XFC181" s="12"/>
    </row>
    <row r="182" spans="1:10 16369:16383" ht="21.95" customHeight="1" x14ac:dyDescent="0.2">
      <c r="A182" s="4"/>
      <c r="B182" s="8">
        <v>39234</v>
      </c>
      <c r="C182" s="13" t="s">
        <v>522</v>
      </c>
      <c r="D182" s="4"/>
      <c r="E182" s="7" t="s">
        <v>523</v>
      </c>
      <c r="F182" s="7" t="s">
        <v>524</v>
      </c>
      <c r="G182" s="5">
        <v>2023</v>
      </c>
      <c r="H182" s="5" t="s">
        <v>19</v>
      </c>
      <c r="I182" s="9" t="s">
        <v>267</v>
      </c>
      <c r="J182" s="5" t="s">
        <v>374</v>
      </c>
      <c r="XEO182" s="12"/>
      <c r="XEP182" s="12"/>
      <c r="XEQ182" s="12"/>
      <c r="XER182" s="12"/>
      <c r="XES182" s="12"/>
      <c r="XET182" s="12"/>
      <c r="XEU182" s="12"/>
      <c r="XEV182" s="12"/>
      <c r="XEW182" s="12"/>
      <c r="XEX182" s="12"/>
      <c r="XEY182" s="12"/>
      <c r="XEZ182" s="12"/>
      <c r="XFA182" s="12"/>
      <c r="XFB182" s="12"/>
      <c r="XFC182" s="12"/>
    </row>
    <row r="183" spans="1:10 16369:16383" ht="21.95" customHeight="1" x14ac:dyDescent="0.2">
      <c r="A183" s="4"/>
      <c r="B183" s="8">
        <v>38654</v>
      </c>
      <c r="C183" s="13" t="s">
        <v>525</v>
      </c>
      <c r="D183" s="4"/>
      <c r="E183" s="7" t="s">
        <v>526</v>
      </c>
      <c r="F183" s="7" t="s">
        <v>527</v>
      </c>
      <c r="G183" s="5">
        <v>2023</v>
      </c>
      <c r="H183" s="5" t="s">
        <v>19</v>
      </c>
      <c r="I183" s="9" t="s">
        <v>528</v>
      </c>
      <c r="J183" s="5" t="s">
        <v>374</v>
      </c>
      <c r="XEO183" s="12"/>
      <c r="XEP183" s="12"/>
      <c r="XEQ183" s="12"/>
      <c r="XER183" s="12"/>
      <c r="XES183" s="12"/>
      <c r="XET183" s="12"/>
      <c r="XEU183" s="12"/>
      <c r="XEV183" s="12"/>
      <c r="XEW183" s="12"/>
      <c r="XEX183" s="12"/>
      <c r="XEY183" s="12"/>
      <c r="XEZ183" s="12"/>
      <c r="XFA183" s="12"/>
      <c r="XFB183" s="12"/>
      <c r="XFC183" s="12"/>
    </row>
    <row r="184" spans="1:10 16369:16383" ht="24" x14ac:dyDescent="0.2">
      <c r="A184" s="4"/>
      <c r="B184" s="8">
        <v>38594</v>
      </c>
      <c r="C184" s="13" t="s">
        <v>529</v>
      </c>
      <c r="D184" s="4"/>
      <c r="E184" s="7" t="s">
        <v>530</v>
      </c>
      <c r="F184" s="7" t="s">
        <v>531</v>
      </c>
      <c r="G184" s="5">
        <v>2023</v>
      </c>
      <c r="H184" s="5" t="s">
        <v>19</v>
      </c>
      <c r="I184" s="9" t="s">
        <v>532</v>
      </c>
      <c r="J184" s="5" t="s">
        <v>374</v>
      </c>
      <c r="XEO184" s="12"/>
      <c r="XEP184" s="12"/>
      <c r="XEQ184" s="12"/>
      <c r="XER184" s="12"/>
      <c r="XES184" s="12"/>
      <c r="XET184" s="12"/>
      <c r="XEU184" s="12"/>
      <c r="XEV184" s="12"/>
      <c r="XEW184" s="12"/>
      <c r="XEX184" s="12"/>
      <c r="XEY184" s="12"/>
      <c r="XEZ184" s="12"/>
      <c r="XFA184" s="12"/>
      <c r="XFB184" s="12"/>
      <c r="XFC184" s="12"/>
    </row>
    <row r="185" spans="1:10 16369:16383" ht="24" x14ac:dyDescent="0.2">
      <c r="A185" s="4"/>
      <c r="B185" s="5">
        <v>38716</v>
      </c>
      <c r="C185" s="5" t="s">
        <v>533</v>
      </c>
      <c r="D185" s="4"/>
      <c r="E185" s="7" t="s">
        <v>534</v>
      </c>
      <c r="F185" s="7" t="s">
        <v>159</v>
      </c>
      <c r="G185" s="5">
        <v>2023</v>
      </c>
      <c r="H185" s="5" t="s">
        <v>19</v>
      </c>
      <c r="I185" s="9" t="s">
        <v>267</v>
      </c>
      <c r="J185" s="5" t="s">
        <v>374</v>
      </c>
      <c r="XEO185" s="12"/>
      <c r="XEP185" s="12"/>
      <c r="XEQ185" s="12"/>
      <c r="XER185" s="12"/>
      <c r="XES185" s="12"/>
      <c r="XET185" s="12"/>
      <c r="XEU185" s="12"/>
      <c r="XEV185" s="12"/>
      <c r="XEW185" s="12"/>
      <c r="XEX185" s="12"/>
      <c r="XEY185" s="12"/>
      <c r="XEZ185" s="12"/>
      <c r="XFA185" s="12"/>
      <c r="XFB185" s="12"/>
      <c r="XFC185" s="12"/>
    </row>
    <row r="186" spans="1:10 16369:16383" ht="24" x14ac:dyDescent="0.2">
      <c r="A186" s="4"/>
      <c r="B186" s="5">
        <v>38556</v>
      </c>
      <c r="C186" s="5" t="s">
        <v>535</v>
      </c>
      <c r="D186" s="4"/>
      <c r="E186" s="7" t="s">
        <v>536</v>
      </c>
      <c r="F186" s="7" t="s">
        <v>108</v>
      </c>
      <c r="G186" s="5">
        <v>2023</v>
      </c>
      <c r="H186" s="5" t="s">
        <v>19</v>
      </c>
      <c r="I186" s="9" t="s">
        <v>537</v>
      </c>
      <c r="J186" s="5" t="s">
        <v>374</v>
      </c>
      <c r="XEO186" s="12"/>
      <c r="XEP186" s="12"/>
      <c r="XEQ186" s="12"/>
      <c r="XER186" s="12"/>
      <c r="XES186" s="12"/>
      <c r="XET186" s="12"/>
      <c r="XEU186" s="12"/>
      <c r="XEV186" s="12"/>
      <c r="XEW186" s="12"/>
      <c r="XEX186" s="12"/>
      <c r="XEY186" s="12"/>
      <c r="XEZ186" s="12"/>
      <c r="XFA186" s="12"/>
      <c r="XFB186" s="12"/>
      <c r="XFC186" s="12"/>
    </row>
    <row r="187" spans="1:10 16369:16383" ht="24" x14ac:dyDescent="0.2">
      <c r="A187" s="4"/>
      <c r="B187" s="5">
        <v>38326</v>
      </c>
      <c r="C187" s="5" t="s">
        <v>538</v>
      </c>
      <c r="D187" s="4"/>
      <c r="E187" s="7" t="s">
        <v>539</v>
      </c>
      <c r="F187" s="7" t="s">
        <v>540</v>
      </c>
      <c r="G187" s="5">
        <v>2023</v>
      </c>
      <c r="H187" s="5" t="s">
        <v>19</v>
      </c>
      <c r="I187" s="9" t="s">
        <v>541</v>
      </c>
      <c r="J187" s="5" t="s">
        <v>374</v>
      </c>
      <c r="XEO187" s="12"/>
      <c r="XEP187" s="12"/>
      <c r="XEQ187" s="12"/>
      <c r="XER187" s="12"/>
      <c r="XES187" s="12"/>
      <c r="XET187" s="12"/>
      <c r="XEU187" s="12"/>
      <c r="XEV187" s="12"/>
      <c r="XEW187" s="12"/>
      <c r="XEX187" s="12"/>
      <c r="XEY187" s="12"/>
      <c r="XEZ187" s="12"/>
      <c r="XFA187" s="12"/>
      <c r="XFB187" s="12"/>
      <c r="XFC187" s="12"/>
    </row>
    <row r="188" spans="1:10 16369:16383" ht="31.5" customHeight="1" x14ac:dyDescent="0.2">
      <c r="A188" s="4"/>
      <c r="B188" s="5">
        <v>39232</v>
      </c>
      <c r="C188" s="5" t="s">
        <v>542</v>
      </c>
      <c r="D188" s="4"/>
      <c r="E188" s="7" t="s">
        <v>543</v>
      </c>
      <c r="F188" s="7" t="s">
        <v>335</v>
      </c>
      <c r="G188" s="5">
        <v>2023</v>
      </c>
      <c r="H188" s="5" t="s">
        <v>19</v>
      </c>
      <c r="I188" s="9" t="s">
        <v>544</v>
      </c>
      <c r="J188" s="5" t="s">
        <v>374</v>
      </c>
      <c r="XEO188" s="12"/>
      <c r="XEP188" s="12"/>
      <c r="XEQ188" s="12"/>
      <c r="XER188" s="12"/>
      <c r="XES188" s="12"/>
      <c r="XET188" s="12"/>
      <c r="XEU188" s="12"/>
      <c r="XEV188" s="12"/>
      <c r="XEW188" s="12"/>
      <c r="XEX188" s="12"/>
      <c r="XEY188" s="12"/>
      <c r="XEZ188" s="12"/>
      <c r="XFA188" s="12"/>
      <c r="XFB188" s="12"/>
      <c r="XFC188" s="12"/>
    </row>
    <row r="189" spans="1:10 16369:16383" ht="24" x14ac:dyDescent="0.2">
      <c r="A189" s="4"/>
      <c r="B189" s="5">
        <v>38849</v>
      </c>
      <c r="C189" s="5" t="s">
        <v>545</v>
      </c>
      <c r="D189" s="4"/>
      <c r="E189" s="7" t="s">
        <v>546</v>
      </c>
      <c r="F189" s="7" t="s">
        <v>547</v>
      </c>
      <c r="G189" s="5">
        <v>2023</v>
      </c>
      <c r="H189" s="5" t="s">
        <v>19</v>
      </c>
      <c r="I189" s="9" t="s">
        <v>518</v>
      </c>
      <c r="J189" s="5" t="s">
        <v>374</v>
      </c>
      <c r="XEO189" s="12"/>
      <c r="XEP189" s="12"/>
      <c r="XEQ189" s="12"/>
      <c r="XER189" s="12"/>
      <c r="XES189" s="12"/>
      <c r="XET189" s="12"/>
      <c r="XEU189" s="12"/>
      <c r="XEV189" s="12"/>
      <c r="XEW189" s="12"/>
      <c r="XEX189" s="12"/>
      <c r="XEY189" s="12"/>
      <c r="XEZ189" s="12"/>
      <c r="XFA189" s="12"/>
      <c r="XFB189" s="12"/>
      <c r="XFC189" s="12"/>
    </row>
    <row r="190" spans="1:10 16369:16383" ht="24" x14ac:dyDescent="0.2">
      <c r="A190" s="4"/>
      <c r="B190" s="5">
        <v>38515</v>
      </c>
      <c r="C190" s="5" t="s">
        <v>548</v>
      </c>
      <c r="D190" s="4"/>
      <c r="E190" s="7" t="s">
        <v>549</v>
      </c>
      <c r="F190" s="7" t="s">
        <v>550</v>
      </c>
      <c r="G190" s="5">
        <v>2023</v>
      </c>
      <c r="H190" s="5" t="s">
        <v>19</v>
      </c>
      <c r="I190" s="9" t="s">
        <v>551</v>
      </c>
      <c r="J190" s="5" t="s">
        <v>374</v>
      </c>
      <c r="XEO190" s="12"/>
      <c r="XEP190" s="12"/>
      <c r="XEQ190" s="12"/>
      <c r="XER190" s="12"/>
      <c r="XES190" s="12"/>
      <c r="XET190" s="12"/>
      <c r="XEU190" s="12"/>
      <c r="XEV190" s="12"/>
      <c r="XEW190" s="12"/>
      <c r="XEX190" s="12"/>
      <c r="XEY190" s="12"/>
      <c r="XEZ190" s="12"/>
      <c r="XFA190" s="12"/>
      <c r="XFB190" s="12"/>
      <c r="XFC190" s="12"/>
    </row>
    <row r="191" spans="1:10 16369:16383" ht="24" x14ac:dyDescent="0.2">
      <c r="A191" s="4"/>
      <c r="B191" s="5">
        <v>39003</v>
      </c>
      <c r="C191" s="5" t="s">
        <v>552</v>
      </c>
      <c r="D191" s="4"/>
      <c r="E191" s="7" t="s">
        <v>553</v>
      </c>
      <c r="F191" s="7" t="s">
        <v>554</v>
      </c>
      <c r="G191" s="5">
        <v>2023</v>
      </c>
      <c r="H191" s="5" t="s">
        <v>19</v>
      </c>
      <c r="I191" s="9" t="s">
        <v>555</v>
      </c>
      <c r="J191" s="5" t="s">
        <v>374</v>
      </c>
      <c r="XEO191" s="12"/>
      <c r="XEP191" s="12"/>
      <c r="XEQ191" s="12"/>
      <c r="XER191" s="12"/>
      <c r="XES191" s="12"/>
      <c r="XET191" s="12"/>
      <c r="XEU191" s="12"/>
      <c r="XEV191" s="12"/>
      <c r="XEW191" s="12"/>
      <c r="XEX191" s="12"/>
      <c r="XEY191" s="12"/>
      <c r="XEZ191" s="12"/>
      <c r="XFA191" s="12"/>
      <c r="XFB191" s="12"/>
      <c r="XFC191" s="12"/>
    </row>
    <row r="192" spans="1:10 16369:16383" ht="36" x14ac:dyDescent="0.2">
      <c r="A192" s="4"/>
      <c r="B192" s="5">
        <v>40346</v>
      </c>
      <c r="C192" s="5" t="s">
        <v>556</v>
      </c>
      <c r="D192" s="4" t="str">
        <f>VLOOKUP(C192,[1]Em_contratação_140922_em_diante!$A$2:$B$168,2,)</f>
        <v>01416.001475/2024-80</v>
      </c>
      <c r="E192" s="7" t="s">
        <v>557</v>
      </c>
      <c r="F192" s="7" t="s">
        <v>558</v>
      </c>
      <c r="G192" s="5">
        <v>2022</v>
      </c>
      <c r="H192" s="5" t="s">
        <v>39</v>
      </c>
      <c r="I192" s="9">
        <v>2800000</v>
      </c>
      <c r="J192" s="5" t="s">
        <v>374</v>
      </c>
      <c r="XEO192" s="12"/>
      <c r="XEP192" s="12"/>
      <c r="XEQ192" s="12"/>
      <c r="XER192" s="12"/>
      <c r="XES192" s="12"/>
      <c r="XET192" s="12"/>
      <c r="XEU192" s="12"/>
      <c r="XEV192" s="12"/>
      <c r="XEW192" s="12"/>
      <c r="XEX192" s="12"/>
      <c r="XEY192" s="12"/>
      <c r="XEZ192" s="12"/>
      <c r="XFA192" s="12"/>
      <c r="XFB192" s="12"/>
      <c r="XFC192" s="12"/>
    </row>
  </sheetData>
  <sheetProtection algorithmName="SHA-512" hashValue="420A90MkyPI+7GIH3GRzlssQ2WgfLj6bLULYqowbdTuUflR21cR94q0jmd6EwN1HXZdjoti5MZqJt0FuTroSeQ==" saltValue="zhnO79IP/YAZpnBAFf9oGg==" spinCount="100000" sheet="1" objects="1" scenarios="1" formatCells="0" formatColumns="0" formatRows="0" insertColumns="0" insertRows="0" insertHyperlinks="0" deleteColumns="0" deleteRows="0"/>
  <autoFilter ref="C2:AI244"/>
  <sortState xmlns:xlrd2="http://schemas.microsoft.com/office/spreadsheetml/2017/richdata2" ref="A7:J192">
    <sortCondition descending="1" ref="J6:J192"/>
  </sortState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projetos_em_contratação25_03_24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 Bonini</dc:creator>
  <cp:lastModifiedBy>Jose Felipe C. Almeida de Oliveira</cp:lastModifiedBy>
  <dcterms:created xsi:type="dcterms:W3CDTF">2024-03-22T19:44:08Z</dcterms:created>
  <dcterms:modified xsi:type="dcterms:W3CDTF">2024-03-25T15:59:39Z</dcterms:modified>
</cp:coreProperties>
</file>