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ancinegov-my.sharepoint.com/personal/rodrigo_leite_ancine_gov_br/Documents/CEA/Arquivos Úteis/IN 158-21 - ORIENTAÇÕES E DOCS/Formulários atualizados/Nov23/"/>
    </mc:Choice>
  </mc:AlternateContent>
  <xr:revisionPtr revIDLastSave="0" documentId="8_{AA484ED7-D571-470F-BB73-711875AEE926}" xr6:coauthVersionLast="47" xr6:coauthVersionMax="47" xr10:uidLastSave="{00000000-0000-0000-0000-000000000000}"/>
  <bookViews>
    <workbookView xWindow="-120" yWindow="-120" windowWidth="24240" windowHeight="13140" xr2:uid="{02FDAD28-1878-4675-9026-602108DC40CA}"/>
  </bookViews>
  <sheets>
    <sheet name="Aprovação - Produção" sheetId="2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'Aprovação - Produção'!$1:$68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2" l="1"/>
  <c r="O47" i="2" s="1"/>
  <c r="O48" i="2" s="1"/>
  <c r="I50" i="2" s="1"/>
  <c r="G51" i="2"/>
  <c r="I32" i="2"/>
  <c r="I51" i="2"/>
  <c r="I38" i="2"/>
  <c r="I39" i="2"/>
  <c r="I49" i="2" l="1"/>
  <c r="I48" i="2"/>
  <c r="I47" i="2"/>
  <c r="I45" i="2"/>
  <c r="I44" i="2"/>
  <c r="I43" i="2"/>
  <c r="I42" i="2"/>
  <c r="I41" i="2"/>
  <c r="I37" i="2"/>
</calcChain>
</file>

<file path=xl/sharedStrings.xml><?xml version="1.0" encoding="utf-8"?>
<sst xmlns="http://schemas.openxmlformats.org/spreadsheetml/2006/main" count="75" uniqueCount="56">
  <si>
    <r>
      <t xml:space="preserve">FORMULÁRIO DE SOLICITAÇÃO DE APROVAÇÃO 
PROJETOS DE </t>
    </r>
    <r>
      <rPr>
        <b/>
        <u/>
        <sz val="16"/>
        <rFont val="Arial"/>
        <family val="2"/>
      </rPr>
      <t>PRODUÇÃO</t>
    </r>
    <r>
      <rPr>
        <b/>
        <sz val="16"/>
        <rFont val="Arial"/>
        <family val="2"/>
      </rPr>
      <t xml:space="preserve"> DE OBRA DE FICÇÃO, ANIMAÇÃO OU DOCUMENTÁRIO 
Art. 12 da IN/ANCINE n° 158/2021</t>
    </r>
  </si>
  <si>
    <t>A) IDENTIFICAÇÃO DO PROJETO</t>
  </si>
  <si>
    <t xml:space="preserve">Título: </t>
  </si>
  <si>
    <t>Tipologia da obra:</t>
  </si>
  <si>
    <t>Veiculação Inicial:</t>
  </si>
  <si>
    <t>Duração Prevista:</t>
  </si>
  <si>
    <t>Capítulos:</t>
  </si>
  <si>
    <t>Duração dos capítulos:</t>
  </si>
  <si>
    <t>Duração total:</t>
  </si>
  <si>
    <t>Sinopse:</t>
  </si>
  <si>
    <t>B) OUTROS PROJETOS RELATIVOS À MESMA OBRA APROVADOS/EM APROVAÇÃO</t>
  </si>
  <si>
    <t>Projeto de desenvolvimento:</t>
  </si>
  <si>
    <t>Salic/Sanfom:</t>
  </si>
  <si>
    <t>Projeto de distribuição:</t>
  </si>
  <si>
    <t>[Selecione]</t>
  </si>
  <si>
    <t>C) IDENTIFICAÇÃO DO PROPONENTE</t>
  </si>
  <si>
    <t>Razão Social:</t>
  </si>
  <si>
    <t>CNPJ:</t>
  </si>
  <si>
    <t>N° do Registro na ANCINE:</t>
  </si>
  <si>
    <t>Agência do Banco do Brasil S/A preferencial (nome e número)</t>
  </si>
  <si>
    <t>D) FONTES DE FINANCIAMENTO DO PROJETO</t>
  </si>
  <si>
    <t>Fonte de Recursos</t>
  </si>
  <si>
    <t>Valores Solicitados</t>
  </si>
  <si>
    <t>Artigo 1º - Lei 8.685/1993</t>
  </si>
  <si>
    <t>Artigo 1º-A – Lei 8.685/1993</t>
  </si>
  <si>
    <t>Artigo 3º - Lei 8.685/1993</t>
  </si>
  <si>
    <t>Artigo 3º-A – Lei 8.685/1993</t>
  </si>
  <si>
    <t>Artigo 18 – Lei 8.313/1991</t>
  </si>
  <si>
    <t>Artigo 25 – Lei 8.313/1991</t>
  </si>
  <si>
    <t>Inciso X. Art. 39 - MP 2228-1/2001</t>
  </si>
  <si>
    <t>Art. 41 - MP 2228-1/2001 (Funcines)</t>
  </si>
  <si>
    <t>FSA</t>
  </si>
  <si>
    <t>Especificação</t>
  </si>
  <si>
    <t>Já contratado?
(SIM / NÃO)</t>
  </si>
  <si>
    <t>FSA (linha/ano):</t>
  </si>
  <si>
    <t>(especificar)</t>
  </si>
  <si>
    <t>(selecione)</t>
  </si>
  <si>
    <t>Outros:</t>
  </si>
  <si>
    <t>Leis Municipais:</t>
  </si>
  <si>
    <t>Leis Estaduais:</t>
  </si>
  <si>
    <t>Outros Editais Públicos:</t>
  </si>
  <si>
    <t>Outros Editais Privados:</t>
  </si>
  <si>
    <t>Editais Internacionais:</t>
  </si>
  <si>
    <t>Coprodução Internacional:</t>
  </si>
  <si>
    <t>Outras Fontes:</t>
  </si>
  <si>
    <t>Total</t>
  </si>
  <si>
    <t>E) DECLARAÇÕES OBRIGATÓRIAS</t>
  </si>
  <si>
    <t>Declaro que a proponente encontra-se regular, na forma do art. 13, I da Instrução Normativa da ANCINE nº 158, de 23 de dezembro de 2021.</t>
  </si>
  <si>
    <t>Declaro deter os direitos necessários à realização do objeto do projeto, incluindo aqueles relativos à obra original quando se tratar de projeto de obra audiovisual derivada, ou de opção de aquisição dos mesmos (art. 13, II, c da Instrução Normativa da ANCINE nº 158, de 23 de dezembro de 2021).</t>
  </si>
  <si>
    <t>Declaro que o projeto se caracteriza como de obra audiovisual não publicitária brasileira independente constituinte de espaço qualificado, nos termos da Instrução Normativa que trata do registro de obras audiovisuais não publicitárias, respeitando a vedação aos objetos descritos no art. 2º, XII, da Lei nº 12.485, de 2011, e que não se trata de projeto de obra audiovisual do tipo videomusical. (art. 13, II, "d", e art. 6º, §§ 1º e 2º , ambos da Instrução Normativa da ANCINE nº 158, de 23 de dezembro de 2021).</t>
  </si>
  <si>
    <t xml:space="preserve">Declaro que a empresa proponente do projeto (e o administrador do FUNCINE, se for o caso) não possui dentre os seus sócios, gerentes e administradores, servidores ou ocupantes de cargo em comissão da ANCINE, respectivos cônjuges ou companheiros ou parentes em linha reta, colateral ou por afinidade até o 2º grau.
</t>
  </si>
  <si>
    <t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</t>
  </si>
  <si>
    <t>Local e Data</t>
  </si>
  <si>
    <t>Nome do responsável legal e Assinatura</t>
  </si>
  <si>
    <t>Recursos próprios/Contrapartida:*</t>
  </si>
  <si>
    <t>* Mínimo de 5% do total, excluído o valor de coprodução internacional. Projetos somente de FSA ou Lei Rouanet a contrapartida não é obrigatória.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</si>
</sst>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 &quot;#,##0.00"/>
    <numFmt numFmtId="165" formatCode="&quot;R$&quot;\ #,##0.00"/>
    <numFmt numFmtId="166" formatCode="&quot;R$&quot;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6"/>
      <name val="Arial"/>
      <family val="2"/>
    </font>
    <font>
      <sz val="16"/>
      <color rgb="FFFF0000"/>
      <name val="Arial"/>
      <family val="2"/>
    </font>
    <font>
      <sz val="15"/>
      <name val="Arial"/>
      <family val="2"/>
    </font>
    <font>
      <sz val="14"/>
      <color rgb="FFFF0000"/>
      <name val="Arial"/>
      <family val="2"/>
    </font>
    <font>
      <b/>
      <u/>
      <sz val="16"/>
      <name val="Arial"/>
      <family val="2"/>
    </font>
    <font>
      <sz val="16"/>
      <color theme="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159">
    <xf numFmtId="0" fontId="0" fillId="0" borderId="0" xfId="0"/>
    <xf numFmtId="49" fontId="3" fillId="0" borderId="0" xfId="3" applyNumberFormat="1" applyFont="1" applyAlignment="1" applyProtection="1">
      <alignment horizontal="left" vertical="center"/>
      <protection locked="0"/>
    </xf>
    <xf numFmtId="49" fontId="3" fillId="0" borderId="0" xfId="3" applyNumberFormat="1" applyFont="1" applyAlignment="1" applyProtection="1">
      <alignment horizontal="center" vertical="center"/>
      <protection locked="0"/>
    </xf>
    <xf numFmtId="166" fontId="3" fillId="0" borderId="0" xfId="3" applyNumberFormat="1" applyFont="1" applyProtection="1">
      <protection locked="0"/>
    </xf>
    <xf numFmtId="165" fontId="3" fillId="0" borderId="0" xfId="3" applyNumberFormat="1" applyFont="1" applyProtection="1"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164" fontId="3" fillId="0" borderId="0" xfId="3" applyNumberFormat="1" applyFont="1" applyAlignment="1" applyProtection="1">
      <alignment horizontal="center" vertical="center"/>
      <protection locked="0"/>
    </xf>
    <xf numFmtId="0" fontId="3" fillId="0" borderId="0" xfId="3" applyFont="1" applyProtection="1">
      <protection locked="0"/>
    </xf>
    <xf numFmtId="0" fontId="4" fillId="2" borderId="0" xfId="3" applyFont="1" applyFill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/>
      <protection locked="0"/>
    </xf>
    <xf numFmtId="0" fontId="4" fillId="2" borderId="0" xfId="3" applyFont="1" applyFill="1" applyProtection="1">
      <protection locked="0"/>
    </xf>
    <xf numFmtId="0" fontId="3" fillId="2" borderId="0" xfId="3" applyFont="1" applyFill="1" applyProtection="1">
      <protection locked="0"/>
    </xf>
    <xf numFmtId="0" fontId="3" fillId="2" borderId="0" xfId="3" applyFont="1" applyFill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4" fillId="2" borderId="0" xfId="3" applyFont="1" applyFill="1" applyAlignment="1" applyProtection="1">
      <alignment horizontal="left"/>
      <protection locked="0"/>
    </xf>
    <xf numFmtId="0" fontId="4" fillId="2" borderId="0" xfId="3" applyFont="1" applyFill="1" applyAlignment="1" applyProtection="1">
      <alignment horizontal="left" vertical="top"/>
      <protection locked="0"/>
    </xf>
    <xf numFmtId="0" fontId="6" fillId="0" borderId="0" xfId="3" applyFont="1" applyAlignment="1" applyProtection="1">
      <alignment horizontal="right" vertical="center" wrapText="1"/>
      <protection locked="0"/>
    </xf>
    <xf numFmtId="0" fontId="4" fillId="0" borderId="0" xfId="3" applyFont="1" applyProtection="1">
      <protection locked="0"/>
    </xf>
    <xf numFmtId="49" fontId="3" fillId="0" borderId="0" xfId="0" applyNumberFormat="1" applyFont="1" applyProtection="1"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2" borderId="0" xfId="3" applyFont="1" applyFill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vertical="center"/>
      <protection locked="0"/>
    </xf>
    <xf numFmtId="4" fontId="3" fillId="0" borderId="0" xfId="3" applyNumberFormat="1" applyFont="1" applyProtection="1">
      <protection locked="0"/>
    </xf>
    <xf numFmtId="0" fontId="4" fillId="2" borderId="0" xfId="3" applyFont="1" applyFill="1" applyAlignment="1" applyProtection="1">
      <alignment vertical="center"/>
      <protection locked="0"/>
    </xf>
    <xf numFmtId="2" fontId="3" fillId="2" borderId="0" xfId="3" applyNumberFormat="1" applyFont="1" applyFill="1" applyAlignment="1" applyProtection="1">
      <alignment horizontal="left" vertical="top" wrapText="1"/>
      <protection locked="0"/>
    </xf>
    <xf numFmtId="2" fontId="3" fillId="0" borderId="0" xfId="3" applyNumberFormat="1" applyFont="1" applyAlignment="1" applyProtection="1">
      <alignment horizontal="left" vertical="top" wrapText="1"/>
      <protection locked="0"/>
    </xf>
    <xf numFmtId="2" fontId="11" fillId="0" borderId="0" xfId="3" applyNumberFormat="1" applyFont="1" applyAlignment="1" applyProtection="1">
      <alignment horizontal="justify" vertical="top" wrapText="1"/>
      <protection locked="0"/>
    </xf>
    <xf numFmtId="2" fontId="3" fillId="0" borderId="0" xfId="3" applyNumberFormat="1" applyFont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left" vertical="center"/>
      <protection locked="0"/>
    </xf>
    <xf numFmtId="164" fontId="3" fillId="2" borderId="0" xfId="3" applyNumberFormat="1" applyFont="1" applyFill="1" applyAlignment="1" applyProtection="1">
      <alignment horizontal="center" vertical="center"/>
      <protection locked="0"/>
    </xf>
    <xf numFmtId="0" fontId="3" fillId="0" borderId="0" xfId="3" applyFont="1"/>
    <xf numFmtId="166" fontId="14" fillId="0" borderId="0" xfId="3" applyNumberFormat="1" applyFont="1" applyProtection="1">
      <protection hidden="1"/>
    </xf>
    <xf numFmtId="165" fontId="14" fillId="0" borderId="0" xfId="3" applyNumberFormat="1" applyFont="1" applyProtection="1">
      <protection hidden="1"/>
    </xf>
    <xf numFmtId="164" fontId="3" fillId="0" borderId="0" xfId="3" applyNumberFormat="1" applyFont="1" applyAlignment="1" applyProtection="1">
      <alignment horizontal="center" vertical="center"/>
      <protection hidden="1"/>
    </xf>
    <xf numFmtId="0" fontId="3" fillId="0" borderId="0" xfId="3" applyFont="1" applyProtection="1">
      <protection hidden="1"/>
    </xf>
    <xf numFmtId="0" fontId="10" fillId="0" borderId="0" xfId="3" applyFont="1" applyProtection="1">
      <protection hidden="1"/>
    </xf>
    <xf numFmtId="0" fontId="4" fillId="2" borderId="0" xfId="3" applyFont="1" applyFill="1" applyAlignment="1">
      <alignment horizontal="left"/>
    </xf>
    <xf numFmtId="0" fontId="4" fillId="2" borderId="0" xfId="3" applyFont="1" applyFill="1"/>
    <xf numFmtId="0" fontId="4" fillId="0" borderId="0" xfId="3" applyFont="1"/>
    <xf numFmtId="0" fontId="8" fillId="4" borderId="14" xfId="3" applyFont="1" applyFill="1" applyBorder="1" applyAlignment="1">
      <alignment horizontal="center" vertical="center" wrapText="1"/>
    </xf>
    <xf numFmtId="2" fontId="3" fillId="2" borderId="0" xfId="3" applyNumberFormat="1" applyFont="1" applyFill="1" applyAlignment="1">
      <alignment horizontal="left" vertical="top" wrapText="1"/>
    </xf>
    <xf numFmtId="0" fontId="4" fillId="2" borderId="0" xfId="3" applyFont="1" applyFill="1" applyAlignment="1">
      <alignment vertical="center"/>
    </xf>
    <xf numFmtId="164" fontId="3" fillId="0" borderId="0" xfId="3" applyNumberFormat="1" applyFont="1" applyAlignment="1">
      <alignment horizontal="justify" vertical="top" wrapText="1"/>
    </xf>
    <xf numFmtId="0" fontId="4" fillId="5" borderId="0" xfId="0" applyFont="1" applyFill="1"/>
    <xf numFmtId="0" fontId="3" fillId="0" borderId="0" xfId="0" applyFont="1"/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/>
    <xf numFmtId="0" fontId="3" fillId="0" borderId="0" xfId="0" applyFont="1" applyAlignment="1" applyProtection="1">
      <alignment horizontal="left" vertical="center"/>
      <protection locked="0"/>
    </xf>
    <xf numFmtId="0" fontId="4" fillId="5" borderId="1" xfId="0" applyFont="1" applyFill="1" applyBorder="1"/>
    <xf numFmtId="0" fontId="3" fillId="6" borderId="2" xfId="0" applyFont="1" applyFill="1" applyBorder="1" applyAlignment="1" applyProtection="1">
      <alignment horizontal="left" vertical="center"/>
      <protection locked="0"/>
    </xf>
    <xf numFmtId="0" fontId="3" fillId="6" borderId="3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49" fontId="3" fillId="2" borderId="9" xfId="3" applyNumberFormat="1" applyFont="1" applyFill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4" fontId="3" fillId="3" borderId="4" xfId="0" applyNumberFormat="1" applyFont="1" applyFill="1" applyBorder="1" applyAlignment="1" applyProtection="1">
      <alignment horizontal="center" vertical="center"/>
      <protection locked="0"/>
    </xf>
    <xf numFmtId="2" fontId="11" fillId="3" borderId="2" xfId="3" applyNumberFormat="1" applyFont="1" applyFill="1" applyBorder="1" applyAlignment="1">
      <alignment horizontal="justify" vertical="top" wrapText="1"/>
    </xf>
    <xf numFmtId="2" fontId="11" fillId="3" borderId="3" xfId="3" applyNumberFormat="1" applyFont="1" applyFill="1" applyBorder="1" applyAlignment="1">
      <alignment horizontal="justify" vertical="top" wrapText="1"/>
    </xf>
    <xf numFmtId="2" fontId="11" fillId="3" borderId="4" xfId="3" applyNumberFormat="1" applyFont="1" applyFill="1" applyBorder="1" applyAlignment="1">
      <alignment horizontal="justify" vertical="top" wrapText="1"/>
    </xf>
    <xf numFmtId="0" fontId="4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3" fillId="3" borderId="10" xfId="0" applyNumberFormat="1" applyFont="1" applyFill="1" applyBorder="1" applyAlignment="1" applyProtection="1">
      <alignment horizontal="center" vertical="center"/>
      <protection locked="0"/>
    </xf>
    <xf numFmtId="4" fontId="3" fillId="3" borderId="16" xfId="0" applyNumberFormat="1" applyFont="1" applyFill="1" applyBorder="1" applyAlignment="1" applyProtection="1">
      <alignment horizontal="center" vertical="center"/>
      <protection locked="0"/>
    </xf>
    <xf numFmtId="164" fontId="12" fillId="0" borderId="15" xfId="3" applyNumberFormat="1" applyFont="1" applyBorder="1" applyAlignment="1" applyProtection="1">
      <alignment horizontal="left" vertical="center" wrapText="1"/>
      <protection hidden="1"/>
    </xf>
    <xf numFmtId="164" fontId="12" fillId="0" borderId="0" xfId="3" applyNumberFormat="1" applyFont="1" applyAlignment="1" applyProtection="1">
      <alignment horizontal="left" vertical="center" wrapText="1"/>
      <protection hidden="1"/>
    </xf>
    <xf numFmtId="0" fontId="4" fillId="4" borderId="17" xfId="3" applyFont="1" applyFill="1" applyBorder="1" applyAlignment="1">
      <alignment horizontal="center" vertical="center"/>
    </xf>
    <xf numFmtId="0" fontId="4" fillId="4" borderId="18" xfId="3" applyFont="1" applyFill="1" applyBorder="1" applyAlignment="1">
      <alignment horizontal="center" vertical="center"/>
    </xf>
    <xf numFmtId="165" fontId="4" fillId="4" borderId="9" xfId="1" applyNumberFormat="1" applyFont="1" applyFill="1" applyBorder="1" applyAlignment="1" applyProtection="1">
      <alignment horizontal="center" vertical="center"/>
      <protection locked="0" hidden="1"/>
    </xf>
    <xf numFmtId="164" fontId="12" fillId="0" borderId="15" xfId="3" applyNumberFormat="1" applyFont="1" applyBorder="1" applyAlignment="1" applyProtection="1">
      <alignment horizontal="left" vertical="top" wrapText="1"/>
      <protection hidden="1"/>
    </xf>
    <xf numFmtId="164" fontId="12" fillId="0" borderId="0" xfId="3" applyNumberFormat="1" applyFont="1" applyAlignment="1" applyProtection="1">
      <alignment horizontal="left" vertical="top" wrapText="1"/>
      <protection hidden="1"/>
    </xf>
    <xf numFmtId="0" fontId="3" fillId="0" borderId="13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  <xf numFmtId="4" fontId="9" fillId="3" borderId="2" xfId="0" applyNumberFormat="1" applyFont="1" applyFill="1" applyBorder="1" applyAlignment="1" applyProtection="1">
      <alignment horizontal="center" vertical="center"/>
      <protection locked="0"/>
    </xf>
    <xf numFmtId="4" fontId="9" fillId="3" borderId="3" xfId="0" applyNumberFormat="1" applyFont="1" applyFill="1" applyBorder="1" applyAlignment="1" applyProtection="1">
      <alignment horizontal="center" vertical="center"/>
      <protection locked="0"/>
    </xf>
    <xf numFmtId="4" fontId="9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3" xfId="3" applyFont="1" applyBorder="1" applyAlignment="1" applyProtection="1">
      <alignment horizontal="center" vertical="center" wrapText="1"/>
      <protection locked="0"/>
    </xf>
    <xf numFmtId="0" fontId="3" fillId="0" borderId="4" xfId="3" applyFont="1" applyBorder="1" applyAlignment="1" applyProtection="1">
      <alignment horizontal="center" vertical="center" wrapText="1"/>
      <protection locked="0"/>
    </xf>
    <xf numFmtId="4" fontId="7" fillId="3" borderId="2" xfId="0" applyNumberFormat="1" applyFont="1" applyFill="1" applyBorder="1" applyAlignment="1" applyProtection="1">
      <alignment horizontal="center" vertical="center"/>
      <protection locked="0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4" fontId="7" fillId="3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3" xfId="3" applyFont="1" applyBorder="1" applyAlignment="1" applyProtection="1">
      <alignment horizontal="center" vertical="center" wrapText="1"/>
      <protection locked="0"/>
    </xf>
    <xf numFmtId="0" fontId="11" fillId="0" borderId="4" xfId="3" applyFont="1" applyBorder="1" applyAlignment="1" applyProtection="1">
      <alignment horizontal="center" vertical="center" wrapText="1"/>
      <protection locked="0"/>
    </xf>
    <xf numFmtId="0" fontId="4" fillId="4" borderId="13" xfId="3" applyFont="1" applyFill="1" applyBorder="1" applyAlignment="1">
      <alignment horizontal="center" vertical="center"/>
    </xf>
    <xf numFmtId="0" fontId="4" fillId="4" borderId="3" xfId="3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0" xfId="3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2" borderId="0" xfId="3" applyFont="1" applyFill="1" applyAlignment="1">
      <alignment horizontal="left"/>
    </xf>
    <xf numFmtId="0" fontId="4" fillId="0" borderId="1" xfId="3" applyFont="1" applyBorder="1" applyAlignment="1" applyProtection="1">
      <alignment horizontal="left"/>
      <protection locked="0"/>
    </xf>
    <xf numFmtId="49" fontId="3" fillId="3" borderId="2" xfId="3" applyNumberFormat="1" applyFont="1" applyFill="1" applyBorder="1" applyAlignment="1" applyProtection="1">
      <alignment horizontal="left" vertical="center"/>
      <protection locked="0"/>
    </xf>
    <xf numFmtId="49" fontId="3" fillId="3" borderId="3" xfId="3" applyNumberFormat="1" applyFont="1" applyFill="1" applyBorder="1" applyAlignment="1" applyProtection="1">
      <alignment horizontal="left" vertical="center"/>
      <protection locked="0"/>
    </xf>
    <xf numFmtId="49" fontId="3" fillId="3" borderId="4" xfId="3" applyNumberFormat="1" applyFont="1" applyFill="1" applyBorder="1" applyAlignment="1" applyProtection="1">
      <alignment horizontal="left" vertical="center"/>
      <protection locked="0"/>
    </xf>
    <xf numFmtId="0" fontId="4" fillId="4" borderId="2" xfId="3" applyFont="1" applyFill="1" applyBorder="1" applyAlignment="1">
      <alignment horizontal="center" vertical="center"/>
    </xf>
    <xf numFmtId="0" fontId="4" fillId="4" borderId="9" xfId="3" applyFont="1" applyFill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4" fontId="3" fillId="3" borderId="11" xfId="0" applyNumberFormat="1" applyFont="1" applyFill="1" applyBorder="1" applyAlignment="1" applyProtection="1">
      <alignment horizontal="center" vertical="center"/>
      <protection locked="0"/>
    </xf>
    <xf numFmtId="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3" applyFont="1" applyFill="1" applyAlignment="1">
      <alignment horizontal="left" vertical="center"/>
    </xf>
    <xf numFmtId="49" fontId="3" fillId="3" borderId="2" xfId="3" applyNumberFormat="1" applyFont="1" applyFill="1" applyBorder="1" applyAlignment="1" applyProtection="1">
      <alignment horizontal="left" vertical="top" wrapText="1"/>
      <protection locked="0"/>
    </xf>
    <xf numFmtId="49" fontId="3" fillId="3" borderId="3" xfId="3" applyNumberFormat="1" applyFont="1" applyFill="1" applyBorder="1" applyAlignment="1" applyProtection="1">
      <alignment horizontal="left" vertical="top" wrapText="1"/>
      <protection locked="0"/>
    </xf>
    <xf numFmtId="49" fontId="3" fillId="3" borderId="4" xfId="3" applyNumberFormat="1" applyFont="1" applyFill="1" applyBorder="1" applyAlignment="1" applyProtection="1">
      <alignment horizontal="left" vertical="top" wrapText="1"/>
      <protection locked="0"/>
    </xf>
    <xf numFmtId="0" fontId="4" fillId="2" borderId="1" xfId="3" applyFont="1" applyFill="1" applyBorder="1" applyAlignment="1">
      <alignment horizontal="left"/>
    </xf>
    <xf numFmtId="0" fontId="3" fillId="3" borderId="7" xfId="3" applyFont="1" applyFill="1" applyBorder="1" applyAlignment="1" applyProtection="1">
      <alignment horizontal="left" vertical="center"/>
      <protection locked="0"/>
    </xf>
    <xf numFmtId="0" fontId="3" fillId="3" borderId="8" xfId="3" applyFont="1" applyFill="1" applyBorder="1" applyAlignment="1" applyProtection="1">
      <alignment horizontal="left" vertical="center"/>
      <protection locked="0"/>
    </xf>
    <xf numFmtId="49" fontId="3" fillId="3" borderId="5" xfId="3" applyNumberFormat="1" applyFont="1" applyFill="1" applyBorder="1" applyAlignment="1" applyProtection="1">
      <alignment horizontal="left" vertical="center"/>
      <protection locked="0"/>
    </xf>
    <xf numFmtId="49" fontId="3" fillId="3" borderId="6" xfId="3" applyNumberFormat="1" applyFont="1" applyFill="1" applyBorder="1" applyAlignment="1" applyProtection="1">
      <alignment horizontal="left" vertical="center"/>
      <protection locked="0"/>
    </xf>
    <xf numFmtId="0" fontId="3" fillId="3" borderId="5" xfId="3" applyFont="1" applyFill="1" applyBorder="1" applyAlignment="1" applyProtection="1">
      <alignment horizontal="left" vertical="center"/>
      <protection locked="0"/>
    </xf>
    <xf numFmtId="0" fontId="3" fillId="3" borderId="3" xfId="3" applyFont="1" applyFill="1" applyBorder="1" applyAlignment="1" applyProtection="1">
      <alignment horizontal="left" vertical="center"/>
      <protection locked="0"/>
    </xf>
    <xf numFmtId="0" fontId="3" fillId="3" borderId="4" xfId="3" applyFont="1" applyFill="1" applyBorder="1" applyAlignment="1" applyProtection="1">
      <alignment horizontal="left" vertical="center"/>
      <protection locked="0"/>
    </xf>
    <xf numFmtId="49" fontId="3" fillId="3" borderId="9" xfId="3" applyNumberFormat="1" applyFont="1" applyFill="1" applyBorder="1" applyAlignment="1" applyProtection="1">
      <alignment horizontal="left" vertical="center"/>
      <protection locked="0"/>
    </xf>
    <xf numFmtId="0" fontId="6" fillId="2" borderId="10" xfId="3" applyFont="1" applyFill="1" applyBorder="1" applyAlignment="1" applyProtection="1">
      <alignment horizontal="right" vertical="center" wrapText="1"/>
      <protection locked="0"/>
    </xf>
    <xf numFmtId="0" fontId="6" fillId="2" borderId="0" xfId="3" applyFont="1" applyFill="1" applyAlignment="1" applyProtection="1">
      <alignment horizontal="right" vertical="center" wrapText="1"/>
      <protection locked="0"/>
    </xf>
    <xf numFmtId="49" fontId="3" fillId="0" borderId="3" xfId="0" applyNumberFormat="1" applyFont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164" fontId="3" fillId="0" borderId="15" xfId="3" applyNumberFormat="1" applyFont="1" applyBorder="1" applyAlignment="1" applyProtection="1">
      <alignment horizontal="justify" vertical="top" wrapText="1"/>
      <protection hidden="1"/>
    </xf>
    <xf numFmtId="164" fontId="3" fillId="0" borderId="0" xfId="3" applyNumberFormat="1" applyFont="1" applyAlignment="1" applyProtection="1">
      <alignment horizontal="justify" vertical="top" wrapText="1"/>
      <protection hidden="1"/>
    </xf>
    <xf numFmtId="0" fontId="15" fillId="0" borderId="15" xfId="3" applyFont="1" applyBorder="1" applyAlignment="1" applyProtection="1">
      <alignment horizontal="left" vertical="top" wrapText="1"/>
      <protection hidden="1"/>
    </xf>
    <xf numFmtId="0" fontId="15" fillId="0" borderId="0" xfId="3" applyFont="1" applyAlignment="1" applyProtection="1">
      <alignment horizontal="left" vertical="top" wrapText="1"/>
      <protection hidden="1"/>
    </xf>
    <xf numFmtId="0" fontId="3" fillId="3" borderId="6" xfId="3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3" borderId="5" xfId="3" applyNumberFormat="1" applyFont="1" applyFill="1" applyBorder="1" applyAlignment="1" applyProtection="1">
      <alignment horizontal="center" vertical="center"/>
      <protection locked="0"/>
    </xf>
    <xf numFmtId="49" fontId="3" fillId="3" borderId="3" xfId="3" applyNumberFormat="1" applyFont="1" applyFill="1" applyBorder="1" applyAlignment="1" applyProtection="1">
      <alignment horizontal="center" vertical="center"/>
      <protection locked="0"/>
    </xf>
    <xf numFmtId="49" fontId="3" fillId="3" borderId="4" xfId="3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Protection="1">
      <protection locked="0"/>
    </xf>
    <xf numFmtId="0" fontId="7" fillId="3" borderId="2" xfId="3" applyFont="1" applyFill="1" applyBorder="1" applyAlignment="1" applyProtection="1">
      <alignment horizontal="center" vertical="center"/>
      <protection locked="0"/>
    </xf>
    <xf numFmtId="0" fontId="7" fillId="3" borderId="4" xfId="3" applyFont="1" applyFill="1" applyBorder="1" applyAlignment="1" applyProtection="1">
      <alignment horizontal="center" vertical="center"/>
      <protection locked="0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164" fontId="7" fillId="0" borderId="0" xfId="3" applyNumberFormat="1" applyFont="1" applyAlignment="1">
      <alignment horizontal="left" vertical="center" wrapText="1"/>
    </xf>
    <xf numFmtId="0" fontId="0" fillId="2" borderId="0" xfId="3" applyFont="1" applyFill="1" applyAlignment="1" applyProtection="1">
      <alignment horizontal="left" vertical="top"/>
      <protection locked="0"/>
    </xf>
  </cellXfs>
  <cellStyles count="4">
    <cellStyle name="Normal" xfId="0" builtinId="0"/>
    <cellStyle name="Normal 2" xfId="2" xr:uid="{47853F07-0A17-44FA-98B1-BE4F6B058DB7}"/>
    <cellStyle name="Normal 2 2" xfId="3" xr:uid="{7AB40108-77B8-44B0-A383-DA341DE0426A}"/>
    <cellStyle name="Vírgula" xfId="1" builtinId="3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CC"/>
      </font>
      <fill>
        <patternFill patternType="lightTrellis"/>
      </fill>
    </dxf>
    <dxf>
      <font>
        <color rgb="FFFFFFCC"/>
      </font>
      <fill>
        <patternFill patternType="lightTrellis"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171450</xdr:rowOff>
    </xdr:from>
    <xdr:to>
      <xdr:col>13</xdr:col>
      <xdr:colOff>1202012</xdr:colOff>
      <xdr:row>3</xdr:row>
      <xdr:rowOff>61256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968DD5-6896-4A38-99A4-3B00C398D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3425" y="171450"/>
          <a:ext cx="2697437" cy="1432856"/>
        </a:xfrm>
        <a:prstGeom prst="rect">
          <a:avLst/>
        </a:prstGeom>
      </xdr:spPr>
    </xdr:pic>
    <xdr:clientData/>
  </xdr:twoCellAnchor>
  <xdr:oneCellAnchor>
    <xdr:from>
      <xdr:col>8</xdr:col>
      <xdr:colOff>54429</xdr:colOff>
      <xdr:row>53</xdr:row>
      <xdr:rowOff>217714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A8885B2-12A1-4784-B745-866822DFF2D2}"/>
            </a:ext>
          </a:extLst>
        </xdr:cNvPr>
        <xdr:cNvSpPr txBox="1"/>
      </xdr:nvSpPr>
      <xdr:spPr>
        <a:xfrm>
          <a:off x="10055679" y="20492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C"/>
      <sheetName val="CONTAS_"/>
      <sheetName val="DIRETORES"/>
      <sheetName val="REGISTRO"/>
      <sheetName val="REF"/>
      <sheetName val="BANCO_DE_DADOS"/>
      <sheetName val="novos"/>
      <sheetName val="contas"/>
      <sheetName val="banco"/>
      <sheetName val="CERTIDÕES"/>
      <sheetName val="Plan3"/>
      <sheetName val="CONTAS "/>
      <sheetName val="BANCO DE DADOS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</row>
      </sheetData>
      <sheetData sheetId="1">
        <row r="3">
          <cell r="A3" t="str">
            <v>030064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67E4-1EE2-4745-A208-1C4143882D6F}">
  <sheetPr codeName="Plan3">
    <pageSetUpPr fitToPage="1"/>
  </sheetPr>
  <dimension ref="A1:XFC108"/>
  <sheetViews>
    <sheetView showGridLines="0" tabSelected="1" topLeftCell="A27" zoomScale="70" zoomScaleNormal="70" workbookViewId="0">
      <selection activeCell="G31" sqref="G31:H31"/>
    </sheetView>
  </sheetViews>
  <sheetFormatPr defaultColWidth="0" defaultRowHeight="63" customHeight="1" zeroHeight="1" x14ac:dyDescent="0.3"/>
  <cols>
    <col min="1" max="1" width="27.7109375" style="7" customWidth="1"/>
    <col min="2" max="2" width="24.7109375" style="8" customWidth="1"/>
    <col min="3" max="3" width="26.85546875" style="8" customWidth="1"/>
    <col min="4" max="4" width="13.85546875" style="8" customWidth="1"/>
    <col min="5" max="5" width="13.140625" style="8" customWidth="1"/>
    <col min="6" max="6" width="1.28515625" style="8" customWidth="1"/>
    <col min="7" max="7" width="22.140625" style="9" customWidth="1"/>
    <col min="8" max="8" width="20.28515625" style="9" customWidth="1"/>
    <col min="9" max="9" width="2.140625" style="9" customWidth="1"/>
    <col min="10" max="10" width="24.5703125" style="10" customWidth="1"/>
    <col min="11" max="11" width="19" style="10" customWidth="1"/>
    <col min="12" max="12" width="2.140625" style="10" customWidth="1"/>
    <col min="13" max="13" width="7" style="10" customWidth="1"/>
    <col min="14" max="14" width="19.28515625" style="9" customWidth="1"/>
    <col min="15" max="15" width="57.5703125" style="9" customWidth="1"/>
    <col min="16" max="16383" width="4.7109375" style="10" hidden="1"/>
    <col min="16384" max="16384" width="13.7109375" style="10" hidden="1"/>
  </cols>
  <sheetData>
    <row r="1" spans="1:15" ht="21" customHeight="1" x14ac:dyDescent="0.3"/>
    <row r="2" spans="1:15" ht="78" customHeight="1" x14ac:dyDescent="0.3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1"/>
      <c r="O2" s="12"/>
    </row>
    <row r="3" spans="1:15" ht="22.5" customHeight="1" x14ac:dyDescent="0.3">
      <c r="A3" s="1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2"/>
    </row>
    <row r="4" spans="1:15" ht="25.5" customHeight="1" x14ac:dyDescent="0.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4"/>
    </row>
    <row r="5" spans="1:15" ht="25.5" customHeight="1" x14ac:dyDescent="0.3">
      <c r="A5" s="107" t="s">
        <v>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5"/>
    </row>
    <row r="6" spans="1:15" ht="25.5" customHeight="1" x14ac:dyDescent="0.3">
      <c r="A6" s="48" t="s">
        <v>2</v>
      </c>
      <c r="B6" s="17"/>
      <c r="C6" s="17"/>
      <c r="D6" s="17"/>
      <c r="E6" s="17"/>
      <c r="F6" s="17"/>
      <c r="H6" s="16"/>
      <c r="I6" s="108"/>
      <c r="J6" s="108"/>
      <c r="K6" s="108"/>
      <c r="L6" s="108"/>
      <c r="M6" s="108"/>
      <c r="N6" s="108"/>
      <c r="O6" s="15"/>
    </row>
    <row r="7" spans="1:15" ht="25.5" customHeight="1" x14ac:dyDescent="0.3">
      <c r="A7" s="109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1"/>
      <c r="O7" s="1"/>
    </row>
    <row r="8" spans="1:15" ht="25.5" customHeight="1" x14ac:dyDescent="0.3">
      <c r="A8" s="48" t="s">
        <v>3</v>
      </c>
      <c r="B8" s="41"/>
      <c r="C8" s="18"/>
      <c r="D8" s="18"/>
      <c r="E8" s="18"/>
      <c r="F8" s="18"/>
      <c r="H8" s="48" t="s">
        <v>4</v>
      </c>
      <c r="I8" s="10"/>
      <c r="J8" s="18"/>
      <c r="K8" s="48" t="s">
        <v>5</v>
      </c>
      <c r="L8" s="18"/>
      <c r="M8" s="17"/>
      <c r="N8" s="18"/>
      <c r="O8" s="19"/>
    </row>
    <row r="9" spans="1:15" ht="25.5" customHeight="1" x14ac:dyDescent="0.3">
      <c r="A9" s="128"/>
      <c r="B9" s="129"/>
      <c r="C9" s="129"/>
      <c r="D9" s="129"/>
      <c r="E9" s="129"/>
      <c r="F9" s="129"/>
      <c r="G9" s="140"/>
      <c r="H9" s="128"/>
      <c r="I9" s="141"/>
      <c r="J9" s="142"/>
      <c r="K9" s="129"/>
      <c r="L9" s="143"/>
      <c r="M9" s="143"/>
      <c r="N9" s="144"/>
      <c r="O9" s="20"/>
    </row>
    <row r="10" spans="1:15" ht="25.5" customHeight="1" x14ac:dyDescent="0.3">
      <c r="A10" s="8"/>
      <c r="G10" s="8"/>
      <c r="H10" s="8"/>
      <c r="I10" s="59"/>
      <c r="J10" s="59"/>
      <c r="K10" s="1"/>
      <c r="L10" s="20"/>
      <c r="M10" s="20"/>
      <c r="N10" s="20"/>
      <c r="O10" s="20"/>
    </row>
    <row r="11" spans="1:15" ht="25.5" customHeight="1" x14ac:dyDescent="0.3">
      <c r="A11" s="60" t="s">
        <v>6</v>
      </c>
      <c r="B11" s="60"/>
      <c r="C11" s="56"/>
      <c r="D11" s="54" t="s">
        <v>7</v>
      </c>
      <c r="E11" s="56"/>
      <c r="F11" s="58"/>
      <c r="G11" s="58"/>
      <c r="H11" s="54" t="s">
        <v>8</v>
      </c>
      <c r="I11" s="57"/>
      <c r="J11" s="55"/>
      <c r="K11" s="1"/>
      <c r="L11" s="20"/>
      <c r="M11" s="20"/>
      <c r="N11" s="20"/>
      <c r="O11" s="20"/>
    </row>
    <row r="12" spans="1:15" ht="25.5" customHeight="1" x14ac:dyDescent="0.3">
      <c r="A12" s="61"/>
      <c r="B12" s="62"/>
      <c r="C12" s="63"/>
      <c r="D12" s="64"/>
      <c r="E12" s="62"/>
      <c r="F12" s="62"/>
      <c r="G12" s="65"/>
      <c r="H12" s="61"/>
      <c r="I12" s="62"/>
      <c r="J12" s="65"/>
      <c r="K12" s="1"/>
      <c r="L12" s="20"/>
      <c r="M12" s="20"/>
      <c r="N12" s="20"/>
      <c r="O12" s="20"/>
    </row>
    <row r="13" spans="1:15" ht="26.25" customHeight="1" x14ac:dyDescent="0.3">
      <c r="A13" s="47" t="s">
        <v>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5"/>
    </row>
    <row r="14" spans="1:15" ht="72.7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1"/>
    </row>
    <row r="15" spans="1:15" ht="49.5" customHeight="1" x14ac:dyDescent="0.3">
      <c r="A15" s="47" t="s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5"/>
    </row>
    <row r="16" spans="1:15" ht="29.25" customHeight="1" x14ac:dyDescent="0.3">
      <c r="A16" s="107" t="s">
        <v>11</v>
      </c>
      <c r="B16" s="107"/>
      <c r="C16" s="107"/>
      <c r="D16" s="123" t="s">
        <v>12</v>
      </c>
      <c r="E16" s="123"/>
      <c r="F16" s="123" t="s">
        <v>13</v>
      </c>
      <c r="G16" s="123"/>
      <c r="H16" s="123"/>
      <c r="I16" s="107" t="s">
        <v>12</v>
      </c>
      <c r="J16" s="107"/>
      <c r="N16" s="10"/>
      <c r="O16" s="10"/>
    </row>
    <row r="17" spans="1:15" ht="29.25" customHeight="1" x14ac:dyDescent="0.3">
      <c r="A17" s="124" t="s">
        <v>14</v>
      </c>
      <c r="B17" s="125"/>
      <c r="C17" s="125"/>
      <c r="D17" s="126"/>
      <c r="E17" s="127"/>
      <c r="F17" s="128" t="s">
        <v>14</v>
      </c>
      <c r="G17" s="129"/>
      <c r="H17" s="130"/>
      <c r="I17" s="131"/>
      <c r="J17" s="131"/>
      <c r="N17" s="10"/>
      <c r="O17" s="10"/>
    </row>
    <row r="18" spans="1:15" ht="24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132"/>
      <c r="K18" s="133"/>
      <c r="L18" s="133"/>
      <c r="M18" s="133"/>
      <c r="N18" s="133"/>
      <c r="O18" s="23"/>
    </row>
    <row r="19" spans="1:15" ht="25.5" customHeight="1" x14ac:dyDescent="0.3">
      <c r="A19" s="48" t="s">
        <v>15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</row>
    <row r="20" spans="1:15" ht="25.5" customHeight="1" x14ac:dyDescent="0.3">
      <c r="A20" s="48" t="s">
        <v>16</v>
      </c>
      <c r="B20" s="17"/>
      <c r="C20" s="17"/>
      <c r="D20" s="17"/>
      <c r="E20" s="17"/>
      <c r="F20" s="17"/>
      <c r="H20" s="49" t="s">
        <v>17</v>
      </c>
      <c r="I20" s="18"/>
      <c r="K20" s="48" t="s">
        <v>18</v>
      </c>
      <c r="L20" s="18"/>
      <c r="M20" s="17"/>
      <c r="N20" s="10"/>
      <c r="O20" s="10"/>
    </row>
    <row r="21" spans="1:15" ht="25.5" customHeight="1" x14ac:dyDescent="0.3">
      <c r="A21" s="109"/>
      <c r="B21" s="110"/>
      <c r="C21" s="110"/>
      <c r="D21" s="110"/>
      <c r="E21" s="110"/>
      <c r="F21" s="134"/>
      <c r="G21" s="135"/>
      <c r="H21" s="145"/>
      <c r="I21" s="146"/>
      <c r="J21" s="146"/>
      <c r="K21" s="145"/>
      <c r="L21" s="146"/>
      <c r="M21" s="146"/>
      <c r="N21" s="147"/>
      <c r="O21" s="2"/>
    </row>
    <row r="22" spans="1:15" ht="25.5" customHeight="1" x14ac:dyDescent="0.3">
      <c r="A22" s="48" t="s">
        <v>19</v>
      </c>
      <c r="B22" s="17"/>
      <c r="C22" s="17"/>
      <c r="D22" s="17"/>
      <c r="E22" s="17"/>
      <c r="F22" s="17"/>
      <c r="H22" s="16"/>
      <c r="I22" s="18"/>
      <c r="K22" s="16"/>
      <c r="L22" s="18"/>
      <c r="M22" s="17"/>
      <c r="N22" s="10"/>
      <c r="O22" s="10"/>
    </row>
    <row r="23" spans="1:15" ht="25.5" customHeight="1" x14ac:dyDescent="0.3">
      <c r="A23" s="109"/>
      <c r="B23" s="110"/>
      <c r="C23" s="110"/>
      <c r="D23" s="110"/>
      <c r="E23" s="110"/>
      <c r="F23" s="134"/>
      <c r="G23" s="134"/>
      <c r="H23" s="134"/>
      <c r="I23" s="134"/>
      <c r="J23" s="134"/>
      <c r="K23" s="134"/>
      <c r="L23" s="134"/>
      <c r="M23" s="134"/>
      <c r="N23" s="148"/>
      <c r="O23" s="25"/>
    </row>
    <row r="24" spans="1:15" ht="27.75" customHeigh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6"/>
    </row>
    <row r="25" spans="1:15" ht="30" customHeight="1" x14ac:dyDescent="0.3">
      <c r="A25" s="119" t="s">
        <v>20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27"/>
    </row>
    <row r="26" spans="1:15" ht="30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7"/>
    </row>
    <row r="27" spans="1:15" ht="128.25" customHeight="1" x14ac:dyDescent="0.3">
      <c r="A27" s="112" t="s">
        <v>21</v>
      </c>
      <c r="B27" s="101"/>
      <c r="C27" s="101"/>
      <c r="D27" s="101"/>
      <c r="E27" s="101"/>
      <c r="F27" s="102"/>
      <c r="G27" s="113" t="s">
        <v>22</v>
      </c>
      <c r="H27" s="113"/>
      <c r="I27" s="44"/>
      <c r="J27" s="45"/>
      <c r="K27" s="45"/>
      <c r="L27" s="45"/>
      <c r="M27" s="45"/>
      <c r="N27" s="45"/>
      <c r="O27" s="41"/>
    </row>
    <row r="28" spans="1:15" ht="24.95" customHeight="1" x14ac:dyDescent="0.3">
      <c r="A28" s="68" t="s">
        <v>23</v>
      </c>
      <c r="B28" s="69"/>
      <c r="C28" s="69"/>
      <c r="D28" s="69"/>
      <c r="E28" s="69"/>
      <c r="F28" s="70"/>
      <c r="G28" s="72"/>
      <c r="H28" s="73"/>
      <c r="I28" s="44"/>
      <c r="J28" s="45"/>
      <c r="K28" s="45"/>
      <c r="L28" s="45"/>
      <c r="M28" s="45"/>
      <c r="N28" s="45"/>
      <c r="O28" s="41"/>
    </row>
    <row r="29" spans="1:15" ht="24.95" customHeight="1" x14ac:dyDescent="0.3">
      <c r="A29" s="68" t="s">
        <v>24</v>
      </c>
      <c r="B29" s="69"/>
      <c r="C29" s="69"/>
      <c r="D29" s="69"/>
      <c r="E29" s="69"/>
      <c r="F29" s="70"/>
      <c r="G29" s="72"/>
      <c r="H29" s="73"/>
      <c r="I29" s="44"/>
      <c r="J29" s="45"/>
      <c r="K29" s="45"/>
      <c r="L29" s="45"/>
      <c r="M29" s="45"/>
      <c r="N29" s="45"/>
      <c r="O29" s="41"/>
    </row>
    <row r="30" spans="1:15" ht="24.95" customHeight="1" x14ac:dyDescent="0.3">
      <c r="A30" s="114" t="s">
        <v>25</v>
      </c>
      <c r="B30" s="115"/>
      <c r="C30" s="115"/>
      <c r="D30" s="115"/>
      <c r="E30" s="115"/>
      <c r="F30" s="116"/>
      <c r="G30" s="117"/>
      <c r="H30" s="118"/>
      <c r="I30" s="44"/>
      <c r="J30" s="45"/>
      <c r="K30" s="45"/>
      <c r="L30" s="45"/>
      <c r="M30" s="45"/>
      <c r="N30" s="45"/>
      <c r="O30" s="41"/>
    </row>
    <row r="31" spans="1:15" ht="24.95" customHeight="1" x14ac:dyDescent="0.3">
      <c r="A31" s="71" t="s">
        <v>26</v>
      </c>
      <c r="B31" s="69"/>
      <c r="C31" s="69"/>
      <c r="D31" s="69"/>
      <c r="E31" s="69"/>
      <c r="F31" s="70"/>
      <c r="G31" s="72"/>
      <c r="H31" s="73"/>
      <c r="I31" s="44"/>
      <c r="J31" s="45"/>
      <c r="K31" s="45"/>
      <c r="L31" s="45"/>
      <c r="M31" s="45"/>
      <c r="N31" s="45"/>
      <c r="O31" s="41"/>
    </row>
    <row r="32" spans="1:15" ht="24.95" customHeight="1" x14ac:dyDescent="0.3">
      <c r="A32" s="71" t="s">
        <v>27</v>
      </c>
      <c r="B32" s="69"/>
      <c r="C32" s="69"/>
      <c r="D32" s="69"/>
      <c r="E32" s="69"/>
      <c r="F32" s="70"/>
      <c r="G32" s="72"/>
      <c r="H32" s="73"/>
      <c r="I32" s="138" t="str">
        <f>IF(G32="","",IF(OR(K9&gt;70,COUNTA(G28:H31,G33:H35)=0),"O Art. 18 só pode ser utilizado junto com outros mecanismos, e para obras de curta ou média metragem.",""))</f>
        <v/>
      </c>
      <c r="J32" s="139"/>
      <c r="K32" s="139"/>
      <c r="L32" s="139"/>
      <c r="M32" s="139"/>
      <c r="N32" s="139"/>
      <c r="O32" s="139"/>
    </row>
    <row r="33" spans="1:17" ht="24.95" customHeight="1" x14ac:dyDescent="0.3">
      <c r="A33" s="71" t="s">
        <v>28</v>
      </c>
      <c r="B33" s="69"/>
      <c r="C33" s="69"/>
      <c r="D33" s="69"/>
      <c r="E33" s="69"/>
      <c r="F33" s="70"/>
      <c r="G33" s="72"/>
      <c r="H33" s="73"/>
      <c r="I33" s="44"/>
      <c r="J33" s="45"/>
      <c r="K33" s="45"/>
      <c r="L33" s="45"/>
      <c r="M33" s="45"/>
      <c r="N33" s="45"/>
      <c r="O33" s="41"/>
    </row>
    <row r="34" spans="1:17" ht="24.95" customHeight="1" x14ac:dyDescent="0.3">
      <c r="A34" s="71" t="s">
        <v>29</v>
      </c>
      <c r="B34" s="69"/>
      <c r="C34" s="69"/>
      <c r="D34" s="69"/>
      <c r="E34" s="69"/>
      <c r="F34" s="70"/>
      <c r="G34" s="72"/>
      <c r="H34" s="73"/>
      <c r="I34" s="44"/>
      <c r="J34" s="45"/>
      <c r="K34" s="45"/>
      <c r="L34" s="45"/>
      <c r="M34" s="45"/>
      <c r="N34" s="45"/>
      <c r="O34" s="41"/>
    </row>
    <row r="35" spans="1:17" ht="24.95" customHeight="1" x14ac:dyDescent="0.3">
      <c r="A35" s="151" t="s">
        <v>30</v>
      </c>
      <c r="B35" s="152"/>
      <c r="C35" s="152"/>
      <c r="D35" s="152"/>
      <c r="E35" s="152"/>
      <c r="F35" s="153"/>
      <c r="G35" s="72"/>
      <c r="H35" s="73"/>
      <c r="I35" s="44"/>
      <c r="J35" s="45"/>
      <c r="K35" s="45"/>
      <c r="L35" s="45"/>
      <c r="M35" s="45"/>
      <c r="N35" s="45"/>
      <c r="O35" s="41"/>
    </row>
    <row r="36" spans="1:17" ht="52.5" customHeight="1" x14ac:dyDescent="0.3">
      <c r="A36" s="50" t="s">
        <v>31</v>
      </c>
      <c r="B36" s="154" t="s">
        <v>32</v>
      </c>
      <c r="C36" s="155"/>
      <c r="D36" s="156" t="s">
        <v>33</v>
      </c>
      <c r="E36" s="156"/>
      <c r="F36" s="155"/>
      <c r="G36" s="72"/>
      <c r="H36" s="73"/>
      <c r="I36" s="44"/>
      <c r="J36" s="45"/>
      <c r="K36" s="45"/>
      <c r="L36" s="45"/>
      <c r="M36" s="45"/>
      <c r="N36" s="45"/>
      <c r="O36" s="41"/>
    </row>
    <row r="37" spans="1:17" ht="20.25" x14ac:dyDescent="0.3">
      <c r="A37" s="29" t="s">
        <v>34</v>
      </c>
      <c r="B37" s="149" t="s">
        <v>35</v>
      </c>
      <c r="C37" s="150"/>
      <c r="D37" s="95" t="s">
        <v>36</v>
      </c>
      <c r="E37" s="96"/>
      <c r="F37" s="97"/>
      <c r="G37" s="72"/>
      <c r="H37" s="73"/>
      <c r="I37" s="136" t="str">
        <f>IF(AND((D37&lt;&gt;""),(B37="")),"Favor informar no campo à esquerda a chamada em que houve a contratação, ou declarar que é previsão futura, se for o caso.","")</f>
        <v/>
      </c>
      <c r="J37" s="137"/>
      <c r="K37" s="137"/>
      <c r="L37" s="137"/>
      <c r="M37" s="137"/>
      <c r="N37" s="137"/>
      <c r="O37" s="53"/>
    </row>
    <row r="38" spans="1:17" ht="24.95" customHeight="1" x14ac:dyDescent="0.3">
      <c r="A38" s="29" t="s">
        <v>34</v>
      </c>
      <c r="B38" s="149" t="s">
        <v>35</v>
      </c>
      <c r="C38" s="150"/>
      <c r="D38" s="95" t="s">
        <v>36</v>
      </c>
      <c r="E38" s="96"/>
      <c r="F38" s="97"/>
      <c r="G38" s="72"/>
      <c r="H38" s="73"/>
      <c r="I38" s="136" t="str">
        <f t="shared" ref="I38:I39" si="0">IF(AND((D38&lt;&gt;""),(B38="")),"Favor informar no campo à esquerda a chamada em que houve a contratação, ou declarar que é previsão futura, se for o caso.","")</f>
        <v/>
      </c>
      <c r="J38" s="137"/>
      <c r="K38" s="137"/>
      <c r="L38" s="137"/>
      <c r="M38" s="137"/>
      <c r="N38" s="137"/>
      <c r="O38" s="41"/>
    </row>
    <row r="39" spans="1:17" ht="24.95" customHeight="1" x14ac:dyDescent="0.3">
      <c r="A39" s="29" t="s">
        <v>34</v>
      </c>
      <c r="B39" s="149" t="s">
        <v>35</v>
      </c>
      <c r="C39" s="150"/>
      <c r="D39" s="95" t="s">
        <v>36</v>
      </c>
      <c r="E39" s="96"/>
      <c r="F39" s="97"/>
      <c r="G39" s="72"/>
      <c r="H39" s="73"/>
      <c r="I39" s="136" t="str">
        <f t="shared" si="0"/>
        <v/>
      </c>
      <c r="J39" s="137"/>
      <c r="K39" s="137"/>
      <c r="L39" s="137"/>
      <c r="M39" s="137"/>
      <c r="N39" s="137"/>
      <c r="O39" s="41"/>
    </row>
    <row r="40" spans="1:17" ht="24.95" customHeight="1" x14ac:dyDescent="0.3">
      <c r="A40" s="100" t="s">
        <v>37</v>
      </c>
      <c r="B40" s="101"/>
      <c r="C40" s="101"/>
      <c r="D40" s="101"/>
      <c r="E40" s="101"/>
      <c r="F40" s="102"/>
      <c r="G40" s="5"/>
      <c r="H40" s="6"/>
      <c r="I40" s="44"/>
      <c r="J40" s="45"/>
      <c r="K40" s="45"/>
      <c r="L40" s="45"/>
      <c r="M40" s="45"/>
      <c r="N40" s="45"/>
      <c r="O40" s="41"/>
    </row>
    <row r="41" spans="1:17" ht="24.95" customHeight="1" x14ac:dyDescent="0.3">
      <c r="A41" s="88" t="s">
        <v>38</v>
      </c>
      <c r="B41" s="89"/>
      <c r="C41" s="90" t="s">
        <v>35</v>
      </c>
      <c r="D41" s="91"/>
      <c r="E41" s="91"/>
      <c r="F41" s="92"/>
      <c r="G41" s="72"/>
      <c r="H41" s="73"/>
      <c r="I41" s="46" t="str">
        <f>IF(AND(G41&lt;&gt;"",OR(C41="(especificar)",C41="")),"Favor especificar a fonte no campo à esquerda","")</f>
        <v/>
      </c>
      <c r="J41" s="45"/>
      <c r="K41" s="45"/>
      <c r="L41" s="45"/>
      <c r="M41" s="45"/>
      <c r="N41" s="45"/>
      <c r="O41" s="41"/>
    </row>
    <row r="42" spans="1:17" ht="24.95" customHeight="1" x14ac:dyDescent="0.3">
      <c r="A42" s="88" t="s">
        <v>39</v>
      </c>
      <c r="B42" s="89"/>
      <c r="C42" s="90" t="s">
        <v>35</v>
      </c>
      <c r="D42" s="91"/>
      <c r="E42" s="91"/>
      <c r="F42" s="92"/>
      <c r="G42" s="72"/>
      <c r="H42" s="73"/>
      <c r="I42" s="46" t="str">
        <f t="shared" ref="I42:I49" si="1">IF(AND(G42&lt;&gt;"",C42="(especificar)"),"Favor especificar a fonte no campo à esquerda","")</f>
        <v/>
      </c>
      <c r="J42" s="45"/>
      <c r="K42" s="45"/>
      <c r="L42" s="45"/>
      <c r="M42" s="45"/>
      <c r="N42" s="45"/>
      <c r="O42" s="41"/>
    </row>
    <row r="43" spans="1:17" ht="24.95" customHeight="1" x14ac:dyDescent="0.3">
      <c r="A43" s="98" t="s">
        <v>40</v>
      </c>
      <c r="B43" s="99"/>
      <c r="C43" s="90" t="s">
        <v>35</v>
      </c>
      <c r="D43" s="91"/>
      <c r="E43" s="91"/>
      <c r="F43" s="92"/>
      <c r="G43" s="72"/>
      <c r="H43" s="73"/>
      <c r="I43" s="46" t="str">
        <f t="shared" si="1"/>
        <v/>
      </c>
      <c r="J43" s="45"/>
      <c r="K43" s="45"/>
      <c r="L43" s="45"/>
      <c r="M43" s="45"/>
      <c r="N43" s="45"/>
      <c r="O43" s="41"/>
    </row>
    <row r="44" spans="1:17" ht="24.95" customHeight="1" x14ac:dyDescent="0.3">
      <c r="A44" s="98" t="s">
        <v>41</v>
      </c>
      <c r="B44" s="99"/>
      <c r="C44" s="90" t="s">
        <v>35</v>
      </c>
      <c r="D44" s="91"/>
      <c r="E44" s="91"/>
      <c r="F44" s="92"/>
      <c r="G44" s="72"/>
      <c r="H44" s="73"/>
      <c r="I44" s="46" t="str">
        <f t="shared" si="1"/>
        <v/>
      </c>
      <c r="J44" s="45"/>
      <c r="K44" s="45"/>
      <c r="L44" s="45"/>
      <c r="M44" s="45"/>
      <c r="N44" s="45"/>
      <c r="O44" s="41"/>
      <c r="P44" s="3"/>
    </row>
    <row r="45" spans="1:17" ht="24.95" customHeight="1" x14ac:dyDescent="0.3">
      <c r="A45" s="93" t="s">
        <v>42</v>
      </c>
      <c r="B45" s="94"/>
      <c r="C45" s="90" t="s">
        <v>35</v>
      </c>
      <c r="D45" s="91"/>
      <c r="E45" s="91"/>
      <c r="F45" s="92"/>
      <c r="G45" s="72"/>
      <c r="H45" s="73"/>
      <c r="I45" s="46" t="str">
        <f t="shared" si="1"/>
        <v/>
      </c>
      <c r="J45" s="45"/>
      <c r="K45" s="45"/>
      <c r="L45" s="45"/>
      <c r="M45" s="45"/>
      <c r="N45" s="45"/>
      <c r="O45" s="41"/>
      <c r="P45" s="3"/>
      <c r="Q45" s="30"/>
    </row>
    <row r="46" spans="1:17" ht="24.95" customHeight="1" x14ac:dyDescent="0.3">
      <c r="A46" s="93" t="s">
        <v>43</v>
      </c>
      <c r="B46" s="94"/>
      <c r="C46" s="90" t="s">
        <v>35</v>
      </c>
      <c r="D46" s="91"/>
      <c r="E46" s="91"/>
      <c r="F46" s="92"/>
      <c r="G46" s="72"/>
      <c r="H46" s="73"/>
      <c r="I46" s="46"/>
      <c r="J46" s="45"/>
      <c r="K46" s="45"/>
      <c r="L46" s="45"/>
      <c r="M46" s="45"/>
      <c r="N46" s="45"/>
      <c r="O46" s="42">
        <f>SUM(G28:H49)-G46</f>
        <v>0</v>
      </c>
      <c r="P46" s="3"/>
      <c r="Q46" s="30"/>
    </row>
    <row r="47" spans="1:17" ht="24.95" customHeight="1" x14ac:dyDescent="0.3">
      <c r="A47" s="88" t="s">
        <v>44</v>
      </c>
      <c r="B47" s="89"/>
      <c r="C47" s="90" t="s">
        <v>35</v>
      </c>
      <c r="D47" s="91"/>
      <c r="E47" s="91"/>
      <c r="F47" s="92"/>
      <c r="G47" s="72"/>
      <c r="H47" s="73"/>
      <c r="I47" s="46" t="str">
        <f t="shared" si="1"/>
        <v/>
      </c>
      <c r="J47" s="45"/>
      <c r="K47" s="45"/>
      <c r="L47" s="45"/>
      <c r="M47" s="45"/>
      <c r="N47" s="45"/>
      <c r="O47" s="43">
        <f>O46/0.95</f>
        <v>0</v>
      </c>
      <c r="P47" s="4"/>
    </row>
    <row r="48" spans="1:17" ht="24.95" customHeight="1" x14ac:dyDescent="0.3">
      <c r="A48" s="88" t="s">
        <v>44</v>
      </c>
      <c r="B48" s="89"/>
      <c r="C48" s="90" t="s">
        <v>35</v>
      </c>
      <c r="D48" s="91"/>
      <c r="E48" s="91"/>
      <c r="F48" s="92"/>
      <c r="G48" s="72"/>
      <c r="H48" s="73"/>
      <c r="I48" s="46" t="str">
        <f t="shared" si="1"/>
        <v/>
      </c>
      <c r="J48" s="45"/>
      <c r="K48" s="45"/>
      <c r="L48" s="45"/>
      <c r="M48" s="45"/>
      <c r="N48" s="45"/>
      <c r="O48" s="43">
        <f>ROUND((O47-O46),2)</f>
        <v>0</v>
      </c>
      <c r="P48" s="4"/>
    </row>
    <row r="49" spans="1:45" ht="24.95" customHeight="1" x14ac:dyDescent="0.3">
      <c r="A49" s="88" t="s">
        <v>44</v>
      </c>
      <c r="B49" s="89"/>
      <c r="C49" s="90" t="s">
        <v>35</v>
      </c>
      <c r="D49" s="91"/>
      <c r="E49" s="91"/>
      <c r="F49" s="92"/>
      <c r="G49" s="72"/>
      <c r="H49" s="73"/>
      <c r="I49" s="46" t="str">
        <f t="shared" si="1"/>
        <v/>
      </c>
      <c r="J49" s="45"/>
      <c r="K49" s="45"/>
      <c r="L49" s="45"/>
      <c r="M49" s="45"/>
      <c r="N49" s="45"/>
      <c r="O49" s="41"/>
    </row>
    <row r="50" spans="1:45" ht="79.5" customHeight="1" x14ac:dyDescent="0.3">
      <c r="A50" s="68" t="s">
        <v>54</v>
      </c>
      <c r="B50" s="69"/>
      <c r="C50" s="69"/>
      <c r="D50" s="69"/>
      <c r="E50" s="69"/>
      <c r="F50" s="70"/>
      <c r="G50" s="79"/>
      <c r="H50" s="80"/>
      <c r="I50" s="81" t="str">
        <f>IF(G50&gt;=O48,"",IF(AND(SUM(G28:H31,G34:H35)&lt;&gt;0,COUNTA(G28:H35)&lt;&gt;0),"O valor dos recursos próprios/contrapartida deve ser no mínimo de 5% do valor total do projeto, excluindo-se o valor de coprodução internacional. Com os valores apresentados no momento, o valor limite mínimo é "&amp; DOLLAR(O48),IF(COUNTA(G37:H39)&lt;&gt;0,"Caso não haja fonte por Lei de Incentivo ou seja requerido apenas mecanismos da Lei 8.313/91, a Contrapartida não é obrigatória.","")))</f>
        <v/>
      </c>
      <c r="J50" s="82"/>
      <c r="K50" s="82"/>
      <c r="L50" s="82"/>
      <c r="M50" s="82"/>
      <c r="N50" s="82"/>
      <c r="O50" s="157"/>
    </row>
    <row r="51" spans="1:45" s="24" customFormat="1" ht="49.5" customHeight="1" thickBot="1" x14ac:dyDescent="0.35">
      <c r="A51" s="83" t="s">
        <v>45</v>
      </c>
      <c r="B51" s="84"/>
      <c r="C51" s="84"/>
      <c r="D51" s="84"/>
      <c r="E51" s="84"/>
      <c r="F51" s="84"/>
      <c r="G51" s="85">
        <f>SUM(G28:G50)</f>
        <v>0</v>
      </c>
      <c r="H51" s="85"/>
      <c r="I51" s="86" t="str">
        <f>IF(AND(G35&lt;&gt;"",SUM(G28:H35)&gt;7000000),"Havendo recursos do Art. 41 da MP 2228-1/01 (Funcines), o valor total de recursos incentivados não pode ultrapassar R$ 7 milhões (IN 80/2008, Art. 13, inciso III)","")</f>
        <v/>
      </c>
      <c r="J51" s="87"/>
      <c r="K51" s="87"/>
      <c r="L51" s="87"/>
      <c r="M51" s="87"/>
      <c r="N51" s="87"/>
      <c r="O51" s="87"/>
    </row>
    <row r="52" spans="1:45" ht="14.25" customHeight="1" x14ac:dyDescent="0.3">
      <c r="A52" s="158" t="s">
        <v>55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6"/>
    </row>
    <row r="53" spans="1:45" s="17" customFormat="1" ht="48" customHeight="1" x14ac:dyDescent="0.3">
      <c r="A53" s="52" t="s">
        <v>46</v>
      </c>
      <c r="B53" s="5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s="17" customFormat="1" ht="48" customHeight="1" x14ac:dyDescent="0.3">
      <c r="A54" s="74" t="s">
        <v>47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  <c r="O54" s="34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s="17" customFormat="1" ht="17.25" customHeight="1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N55" s="32"/>
      <c r="O55" s="33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s="17" customFormat="1" ht="58.5" customHeight="1" x14ac:dyDescent="0.3">
      <c r="A56" s="74" t="s">
        <v>48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6"/>
      <c r="O56" s="34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s="17" customFormat="1" ht="16.5" customHeigh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N57" s="32"/>
      <c r="O57" s="33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s="17" customFormat="1" ht="78" customHeight="1" x14ac:dyDescent="0.3">
      <c r="A58" s="74" t="s">
        <v>49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6"/>
      <c r="O58" s="34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s="17" customFormat="1" ht="15.75" customHeigh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N59" s="32"/>
      <c r="O59" s="33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s="17" customFormat="1" ht="66" customHeight="1" x14ac:dyDescent="0.3">
      <c r="A60" s="74" t="s">
        <v>50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6"/>
      <c r="O60" s="34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s="17" customFormat="1" ht="13.5" customHeigh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N61" s="32"/>
      <c r="O61" s="33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s="17" customFormat="1" ht="80.25" customHeight="1" x14ac:dyDescent="0.3">
      <c r="A62" s="74" t="s">
        <v>51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6"/>
      <c r="O62" s="34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s="17" customFormat="1" ht="24.75" customHeight="1" x14ac:dyDescent="0.3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s="17" customFormat="1" ht="23.25" customHeight="1" x14ac:dyDescent="0.3">
      <c r="A64" s="77" t="s">
        <v>52</v>
      </c>
      <c r="B64" s="78"/>
      <c r="C64" s="78"/>
      <c r="D64" s="78"/>
      <c r="E64" s="78"/>
      <c r="F64" s="77" t="s">
        <v>53</v>
      </c>
      <c r="G64" s="78"/>
      <c r="H64" s="78"/>
      <c r="I64" s="78"/>
      <c r="J64" s="78"/>
      <c r="K64" s="78"/>
      <c r="L64" s="78"/>
      <c r="M64" s="78"/>
      <c r="N64" s="78"/>
      <c r="O64" s="36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s="17" customFormat="1" ht="65.25" customHeight="1" x14ac:dyDescent="0.3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37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s="17" customFormat="1" ht="63" customHeight="1" x14ac:dyDescent="0.3">
      <c r="A66" s="38"/>
      <c r="B66" s="39"/>
      <c r="C66" s="39"/>
      <c r="D66" s="39"/>
      <c r="E66" s="39"/>
      <c r="F66" s="39"/>
      <c r="G66" s="40"/>
      <c r="H66" s="40"/>
      <c r="I66" s="40"/>
      <c r="N66" s="40"/>
      <c r="O66" s="9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s="17" customFormat="1" ht="63" customHeight="1" x14ac:dyDescent="0.3">
      <c r="A67" s="38"/>
      <c r="B67" s="39"/>
      <c r="C67" s="39"/>
      <c r="D67" s="39"/>
      <c r="E67" s="39"/>
      <c r="F67" s="39"/>
      <c r="G67" s="40"/>
      <c r="H67" s="40"/>
      <c r="I67" s="40"/>
      <c r="N67" s="40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s="17" customFormat="1" ht="63" customHeight="1" x14ac:dyDescent="0.3">
      <c r="A68" s="38"/>
      <c r="B68" s="39"/>
      <c r="C68" s="39"/>
      <c r="D68" s="39"/>
      <c r="E68" s="39"/>
      <c r="F68" s="39"/>
      <c r="G68" s="40"/>
      <c r="H68" s="40"/>
      <c r="I68" s="40"/>
      <c r="N68" s="40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ht="63" customHeight="1" x14ac:dyDescent="0.3"/>
    <row r="70" spans="1:45" ht="63" customHeight="1" x14ac:dyDescent="0.3"/>
    <row r="71" spans="1:45" ht="63" customHeight="1" x14ac:dyDescent="0.3"/>
    <row r="72" spans="1:45" s="7" customFormat="1" ht="63" customHeight="1" x14ac:dyDescent="0.3">
      <c r="B72" s="8"/>
      <c r="C72" s="8"/>
      <c r="D72" s="8"/>
      <c r="E72" s="8"/>
      <c r="F72" s="8"/>
      <c r="G72" s="9"/>
      <c r="H72" s="9"/>
      <c r="I72" s="9"/>
      <c r="J72" s="10"/>
      <c r="K72" s="10"/>
      <c r="L72" s="10"/>
      <c r="M72" s="10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s="7" customFormat="1" ht="63" hidden="1" customHeight="1" x14ac:dyDescent="0.3">
      <c r="B73" s="8"/>
      <c r="C73" s="8"/>
      <c r="D73" s="8"/>
      <c r="E73" s="8"/>
      <c r="F73" s="8"/>
      <c r="G73" s="9"/>
      <c r="H73" s="9"/>
      <c r="I73" s="9"/>
      <c r="J73" s="10"/>
      <c r="K73" s="10"/>
      <c r="L73" s="10"/>
      <c r="M73" s="10"/>
      <c r="N73" s="9"/>
      <c r="O73" s="9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s="7" customFormat="1" ht="63" hidden="1" customHeight="1" x14ac:dyDescent="0.3">
      <c r="B74" s="8"/>
      <c r="C74" s="8"/>
      <c r="D74" s="8"/>
      <c r="E74" s="8"/>
      <c r="F74" s="8"/>
      <c r="G74" s="9"/>
      <c r="H74" s="9"/>
      <c r="I74" s="9"/>
      <c r="J74" s="10"/>
      <c r="K74" s="10"/>
      <c r="L74" s="10"/>
      <c r="M74" s="10"/>
      <c r="N74" s="9"/>
      <c r="O74" s="9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s="7" customFormat="1" ht="63" hidden="1" customHeight="1" x14ac:dyDescent="0.3">
      <c r="B75" s="8"/>
      <c r="C75" s="8"/>
      <c r="D75" s="8"/>
      <c r="E75" s="8"/>
      <c r="F75" s="8"/>
      <c r="G75" s="9"/>
      <c r="H75" s="9"/>
      <c r="I75" s="9"/>
      <c r="J75" s="10"/>
      <c r="K75" s="10"/>
      <c r="L75" s="10"/>
      <c r="M75" s="10"/>
      <c r="N75" s="9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s="7" customFormat="1" ht="63" hidden="1" customHeight="1" x14ac:dyDescent="0.3">
      <c r="B76" s="8"/>
      <c r="C76" s="8"/>
      <c r="D76" s="8"/>
      <c r="E76" s="8"/>
      <c r="F76" s="8"/>
      <c r="G76" s="9"/>
      <c r="H76" s="9"/>
      <c r="I76" s="9"/>
      <c r="J76" s="10"/>
      <c r="K76" s="10"/>
      <c r="L76" s="10"/>
      <c r="M76" s="10"/>
      <c r="N76" s="9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s="7" customFormat="1" ht="63" hidden="1" customHeight="1" x14ac:dyDescent="0.3">
      <c r="B77" s="8"/>
      <c r="C77" s="8"/>
      <c r="D77" s="8"/>
      <c r="E77" s="8"/>
      <c r="F77" s="8"/>
      <c r="G77" s="9"/>
      <c r="H77" s="9"/>
      <c r="I77" s="9"/>
      <c r="J77" s="10"/>
      <c r="K77" s="10"/>
      <c r="L77" s="10"/>
      <c r="M77" s="10"/>
      <c r="N77" s="9"/>
      <c r="O77" s="9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s="7" customFormat="1" ht="63" hidden="1" customHeight="1" x14ac:dyDescent="0.3">
      <c r="B78" s="8"/>
      <c r="C78" s="8"/>
      <c r="D78" s="8"/>
      <c r="E78" s="8"/>
      <c r="F78" s="8"/>
      <c r="G78" s="9"/>
      <c r="H78" s="9"/>
      <c r="I78" s="9"/>
      <c r="J78" s="10"/>
      <c r="K78" s="10"/>
      <c r="L78" s="10"/>
      <c r="M78" s="10"/>
      <c r="N78" s="9"/>
      <c r="O78" s="9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s="7" customFormat="1" ht="63" hidden="1" customHeight="1" x14ac:dyDescent="0.3">
      <c r="B79" s="8"/>
      <c r="C79" s="8"/>
      <c r="D79" s="8"/>
      <c r="E79" s="8"/>
      <c r="F79" s="8"/>
      <c r="G79" s="9"/>
      <c r="H79" s="9"/>
      <c r="I79" s="9"/>
      <c r="J79" s="10"/>
      <c r="K79" s="10"/>
      <c r="L79" s="10"/>
      <c r="M79" s="10"/>
      <c r="N79" s="9"/>
      <c r="O79" s="9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s="7" customFormat="1" ht="63" hidden="1" customHeight="1" x14ac:dyDescent="0.3">
      <c r="B80" s="8"/>
      <c r="C80" s="8"/>
      <c r="D80" s="8"/>
      <c r="E80" s="8"/>
      <c r="F80" s="8"/>
      <c r="G80" s="9"/>
      <c r="H80" s="9"/>
      <c r="I80" s="9"/>
      <c r="J80" s="10"/>
      <c r="K80" s="10"/>
      <c r="L80" s="10"/>
      <c r="M80" s="10"/>
      <c r="N80" s="9"/>
      <c r="O80" s="9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2:45" s="7" customFormat="1" ht="63" hidden="1" customHeight="1" x14ac:dyDescent="0.3">
      <c r="B81" s="8"/>
      <c r="C81" s="8"/>
      <c r="D81" s="8"/>
      <c r="E81" s="8"/>
      <c r="F81" s="8"/>
      <c r="G81" s="9"/>
      <c r="H81" s="9"/>
      <c r="I81" s="9"/>
      <c r="J81" s="10"/>
      <c r="K81" s="10"/>
      <c r="L81" s="10"/>
      <c r="M81" s="10"/>
      <c r="N81" s="9"/>
      <c r="O81" s="9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2:45" s="7" customFormat="1" ht="63" hidden="1" customHeight="1" x14ac:dyDescent="0.3">
      <c r="B82" s="8"/>
      <c r="C82" s="8"/>
      <c r="D82" s="8"/>
      <c r="E82" s="8"/>
      <c r="F82" s="8"/>
      <c r="G82" s="9"/>
      <c r="H82" s="9"/>
      <c r="I82" s="9"/>
      <c r="J82" s="10"/>
      <c r="K82" s="10"/>
      <c r="L82" s="10"/>
      <c r="M82" s="10"/>
      <c r="N82" s="9"/>
      <c r="O82" s="9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2:45" s="7" customFormat="1" ht="63" hidden="1" customHeight="1" x14ac:dyDescent="0.3">
      <c r="B83" s="8"/>
      <c r="C83" s="8"/>
      <c r="D83" s="8"/>
      <c r="E83" s="8"/>
      <c r="F83" s="8"/>
      <c r="G83" s="9"/>
      <c r="H83" s="9"/>
      <c r="I83" s="9"/>
      <c r="J83" s="10"/>
      <c r="K83" s="10"/>
      <c r="L83" s="10"/>
      <c r="M83" s="10"/>
      <c r="N83" s="9"/>
      <c r="O83" s="9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2:45" s="7" customFormat="1" ht="63" hidden="1" customHeight="1" x14ac:dyDescent="0.3">
      <c r="B84" s="8"/>
      <c r="C84" s="8"/>
      <c r="D84" s="8"/>
      <c r="E84" s="8"/>
      <c r="F84" s="8"/>
      <c r="G84" s="9"/>
      <c r="H84" s="9"/>
      <c r="I84" s="9"/>
      <c r="J84" s="10"/>
      <c r="K84" s="10"/>
      <c r="L84" s="10"/>
      <c r="M84" s="10"/>
      <c r="N84" s="9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2:45" s="7" customFormat="1" ht="63" hidden="1" customHeight="1" x14ac:dyDescent="0.3">
      <c r="B85" s="8"/>
      <c r="C85" s="8"/>
      <c r="D85" s="8"/>
      <c r="E85" s="8"/>
      <c r="F85" s="8"/>
      <c r="G85" s="9"/>
      <c r="H85" s="9"/>
      <c r="I85" s="9"/>
      <c r="J85" s="10"/>
      <c r="K85" s="10"/>
      <c r="L85" s="10"/>
      <c r="M85" s="10"/>
      <c r="N85" s="9"/>
      <c r="O85" s="9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2:45" s="7" customFormat="1" ht="63" hidden="1" customHeight="1" x14ac:dyDescent="0.3">
      <c r="B86" s="8"/>
      <c r="C86" s="8"/>
      <c r="D86" s="8"/>
      <c r="E86" s="8"/>
      <c r="F86" s="8"/>
      <c r="G86" s="9"/>
      <c r="H86" s="9"/>
      <c r="I86" s="9"/>
      <c r="J86" s="10"/>
      <c r="K86" s="10"/>
      <c r="L86" s="10"/>
      <c r="M86" s="10"/>
      <c r="N86" s="9"/>
      <c r="O86" s="9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2:45" s="7" customFormat="1" ht="63" hidden="1" customHeight="1" x14ac:dyDescent="0.3">
      <c r="B87" s="8"/>
      <c r="C87" s="8"/>
      <c r="D87" s="8"/>
      <c r="E87" s="8"/>
      <c r="F87" s="8"/>
      <c r="G87" s="9"/>
      <c r="H87" s="9"/>
      <c r="I87" s="9"/>
      <c r="J87" s="10"/>
      <c r="K87" s="10"/>
      <c r="L87" s="10"/>
      <c r="M87" s="10"/>
      <c r="N87" s="9"/>
      <c r="O87" s="9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2:45" s="7" customFormat="1" ht="63" hidden="1" customHeight="1" x14ac:dyDescent="0.3">
      <c r="B88" s="8"/>
      <c r="C88" s="8"/>
      <c r="D88" s="8"/>
      <c r="E88" s="8"/>
      <c r="F88" s="8"/>
      <c r="G88" s="9"/>
      <c r="H88" s="9"/>
      <c r="I88" s="9"/>
      <c r="J88" s="10"/>
      <c r="K88" s="10"/>
      <c r="L88" s="10"/>
      <c r="M88" s="10"/>
      <c r="N88" s="9"/>
      <c r="O88" s="9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2:45" s="7" customFormat="1" ht="63" hidden="1" customHeight="1" x14ac:dyDescent="0.3">
      <c r="B89" s="8"/>
      <c r="C89" s="8"/>
      <c r="D89" s="8"/>
      <c r="E89" s="8"/>
      <c r="F89" s="8"/>
      <c r="G89" s="9"/>
      <c r="H89" s="9"/>
      <c r="I89" s="9"/>
      <c r="J89" s="10"/>
      <c r="K89" s="10"/>
      <c r="L89" s="10"/>
      <c r="M89" s="10"/>
      <c r="N89" s="9"/>
      <c r="O89" s="9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2:45" s="7" customFormat="1" ht="63" hidden="1" customHeight="1" x14ac:dyDescent="0.3">
      <c r="B90" s="8"/>
      <c r="C90" s="8"/>
      <c r="D90" s="8"/>
      <c r="E90" s="8"/>
      <c r="F90" s="8"/>
      <c r="G90" s="9"/>
      <c r="H90" s="9"/>
      <c r="I90" s="9"/>
      <c r="J90" s="10"/>
      <c r="K90" s="10"/>
      <c r="L90" s="10"/>
      <c r="M90" s="10"/>
      <c r="N90" s="9"/>
      <c r="O90" s="9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2:45" s="7" customFormat="1" ht="63" hidden="1" customHeight="1" x14ac:dyDescent="0.3">
      <c r="B91" s="8"/>
      <c r="C91" s="8"/>
      <c r="D91" s="8"/>
      <c r="E91" s="8"/>
      <c r="F91" s="8"/>
      <c r="G91" s="9"/>
      <c r="H91" s="9"/>
      <c r="I91" s="9"/>
      <c r="J91" s="10"/>
      <c r="K91" s="10"/>
      <c r="L91" s="10"/>
      <c r="M91" s="10"/>
      <c r="N91" s="9"/>
      <c r="O91" s="9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2:45" s="7" customFormat="1" ht="63" hidden="1" customHeight="1" x14ac:dyDescent="0.3">
      <c r="B92" s="8"/>
      <c r="C92" s="8"/>
      <c r="D92" s="8"/>
      <c r="E92" s="8"/>
      <c r="F92" s="8"/>
      <c r="G92" s="9"/>
      <c r="H92" s="9"/>
      <c r="I92" s="9"/>
      <c r="J92" s="10"/>
      <c r="K92" s="10"/>
      <c r="L92" s="10"/>
      <c r="M92" s="10"/>
      <c r="N92" s="9"/>
      <c r="O92" s="9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2:45" s="7" customFormat="1" ht="63" hidden="1" customHeight="1" x14ac:dyDescent="0.3">
      <c r="B93" s="8"/>
      <c r="C93" s="8"/>
      <c r="D93" s="8"/>
      <c r="E93" s="8"/>
      <c r="F93" s="8"/>
      <c r="G93" s="9"/>
      <c r="H93" s="9"/>
      <c r="I93" s="9"/>
      <c r="J93" s="10"/>
      <c r="K93" s="10"/>
      <c r="L93" s="10"/>
      <c r="M93" s="10"/>
      <c r="N93" s="9"/>
      <c r="O93" s="9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2:45" s="7" customFormat="1" ht="63" hidden="1" customHeight="1" x14ac:dyDescent="0.3">
      <c r="B94" s="8"/>
      <c r="C94" s="8"/>
      <c r="D94" s="8"/>
      <c r="E94" s="8"/>
      <c r="F94" s="8"/>
      <c r="G94" s="9"/>
      <c r="H94" s="9"/>
      <c r="I94" s="9"/>
      <c r="J94" s="10"/>
      <c r="K94" s="10"/>
      <c r="L94" s="10"/>
      <c r="M94" s="10"/>
      <c r="N94" s="9"/>
      <c r="O94" s="9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2:45" s="7" customFormat="1" ht="63" hidden="1" customHeight="1" x14ac:dyDescent="0.3">
      <c r="B95" s="8"/>
      <c r="C95" s="8"/>
      <c r="D95" s="8"/>
      <c r="E95" s="8"/>
      <c r="F95" s="8"/>
      <c r="G95" s="9"/>
      <c r="H95" s="9"/>
      <c r="I95" s="9"/>
      <c r="J95" s="10"/>
      <c r="K95" s="10"/>
      <c r="L95" s="10"/>
      <c r="M95" s="10"/>
      <c r="N95" s="9"/>
      <c r="O95" s="9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2:45" s="7" customFormat="1" ht="63" hidden="1" customHeight="1" x14ac:dyDescent="0.3">
      <c r="B96" s="8"/>
      <c r="C96" s="8"/>
      <c r="D96" s="8"/>
      <c r="E96" s="8"/>
      <c r="F96" s="8"/>
      <c r="G96" s="9"/>
      <c r="H96" s="9"/>
      <c r="I96" s="9"/>
      <c r="J96" s="10"/>
      <c r="K96" s="10"/>
      <c r="L96" s="10"/>
      <c r="M96" s="10"/>
      <c r="N96" s="9"/>
      <c r="O96" s="9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2:45" s="7" customFormat="1" ht="63" hidden="1" customHeight="1" x14ac:dyDescent="0.3">
      <c r="B97" s="8"/>
      <c r="C97" s="8"/>
      <c r="D97" s="8"/>
      <c r="E97" s="8"/>
      <c r="F97" s="8"/>
      <c r="G97" s="9"/>
      <c r="H97" s="9"/>
      <c r="I97" s="9"/>
      <c r="J97" s="10"/>
      <c r="K97" s="10"/>
      <c r="L97" s="10"/>
      <c r="M97" s="10"/>
      <c r="N97" s="9"/>
      <c r="O97" s="9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2:45" s="7" customFormat="1" ht="63" hidden="1" customHeight="1" x14ac:dyDescent="0.3">
      <c r="B98" s="8"/>
      <c r="C98" s="8"/>
      <c r="D98" s="8"/>
      <c r="E98" s="8"/>
      <c r="F98" s="8"/>
      <c r="G98" s="9"/>
      <c r="H98" s="9"/>
      <c r="I98" s="9"/>
      <c r="J98" s="10"/>
      <c r="K98" s="10"/>
      <c r="L98" s="10"/>
      <c r="M98" s="10"/>
      <c r="N98" s="9"/>
      <c r="O98" s="9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2:45" s="7" customFormat="1" ht="63" hidden="1" customHeight="1" x14ac:dyDescent="0.3">
      <c r="B99" s="8"/>
      <c r="C99" s="8"/>
      <c r="D99" s="8"/>
      <c r="E99" s="8"/>
      <c r="F99" s="8"/>
      <c r="G99" s="9"/>
      <c r="H99" s="9"/>
      <c r="I99" s="9"/>
      <c r="J99" s="10"/>
      <c r="K99" s="10"/>
      <c r="L99" s="10"/>
      <c r="M99" s="10"/>
      <c r="N99" s="9"/>
      <c r="O99" s="9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</row>
    <row r="100" spans="2:45" s="7" customFormat="1" ht="63" hidden="1" customHeight="1" x14ac:dyDescent="0.3">
      <c r="B100" s="8"/>
      <c r="C100" s="8"/>
      <c r="D100" s="8"/>
      <c r="E100" s="8"/>
      <c r="F100" s="8"/>
      <c r="G100" s="9"/>
      <c r="H100" s="9"/>
      <c r="I100" s="9"/>
      <c r="J100" s="10"/>
      <c r="K100" s="10"/>
      <c r="L100" s="10"/>
      <c r="M100" s="10"/>
      <c r="N100" s="9"/>
      <c r="O100" s="9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</row>
    <row r="101" spans="2:45" s="7" customFormat="1" ht="63" hidden="1" customHeight="1" x14ac:dyDescent="0.3">
      <c r="B101" s="8"/>
      <c r="C101" s="8"/>
      <c r="D101" s="8"/>
      <c r="E101" s="8"/>
      <c r="F101" s="8"/>
      <c r="G101" s="9"/>
      <c r="H101" s="9"/>
      <c r="I101" s="9"/>
      <c r="J101" s="10"/>
      <c r="K101" s="10"/>
      <c r="L101" s="10"/>
      <c r="M101" s="10"/>
      <c r="N101" s="9"/>
      <c r="O101" s="9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2:45" s="7" customFormat="1" ht="63" hidden="1" customHeight="1" x14ac:dyDescent="0.3">
      <c r="B102" s="8"/>
      <c r="C102" s="8"/>
      <c r="D102" s="8"/>
      <c r="E102" s="8"/>
      <c r="F102" s="8"/>
      <c r="G102" s="9"/>
      <c r="H102" s="9"/>
      <c r="I102" s="9"/>
      <c r="J102" s="10"/>
      <c r="K102" s="10"/>
      <c r="L102" s="10"/>
      <c r="M102" s="10"/>
      <c r="N102" s="9"/>
      <c r="O102" s="9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2:45" s="7" customFormat="1" ht="63" hidden="1" customHeight="1" x14ac:dyDescent="0.3">
      <c r="B103" s="8"/>
      <c r="C103" s="8"/>
      <c r="D103" s="8"/>
      <c r="E103" s="8"/>
      <c r="F103" s="8"/>
      <c r="G103" s="9"/>
      <c r="H103" s="9"/>
      <c r="I103" s="9"/>
      <c r="J103" s="10"/>
      <c r="K103" s="10"/>
      <c r="L103" s="10"/>
      <c r="M103" s="10"/>
      <c r="N103" s="9"/>
      <c r="O103" s="9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2:45" s="7" customFormat="1" ht="63" hidden="1" customHeight="1" x14ac:dyDescent="0.3">
      <c r="B104" s="8"/>
      <c r="C104" s="8"/>
      <c r="D104" s="8"/>
      <c r="E104" s="8"/>
      <c r="F104" s="8"/>
      <c r="G104" s="9"/>
      <c r="H104" s="9"/>
      <c r="I104" s="9"/>
      <c r="J104" s="10"/>
      <c r="K104" s="10"/>
      <c r="L104" s="10"/>
      <c r="M104" s="10"/>
      <c r="N104" s="9"/>
      <c r="O104" s="9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2:45" s="7" customFormat="1" ht="63" hidden="1" customHeight="1" x14ac:dyDescent="0.3">
      <c r="B105" s="8"/>
      <c r="C105" s="8"/>
      <c r="D105" s="8"/>
      <c r="E105" s="8"/>
      <c r="F105" s="8"/>
      <c r="G105" s="9"/>
      <c r="H105" s="9"/>
      <c r="I105" s="9"/>
      <c r="J105" s="10"/>
      <c r="K105" s="10"/>
      <c r="L105" s="10"/>
      <c r="M105" s="10"/>
      <c r="N105" s="9"/>
      <c r="O105" s="9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2:45" s="7" customFormat="1" ht="63" hidden="1" customHeight="1" x14ac:dyDescent="0.3">
      <c r="B106" s="8"/>
      <c r="C106" s="8"/>
      <c r="D106" s="8"/>
      <c r="E106" s="8"/>
      <c r="F106" s="8"/>
      <c r="G106" s="9"/>
      <c r="H106" s="9"/>
      <c r="I106" s="9"/>
      <c r="J106" s="10"/>
      <c r="K106" s="10"/>
      <c r="L106" s="10"/>
      <c r="M106" s="10"/>
      <c r="N106" s="9"/>
      <c r="O106" s="9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2:45" s="7" customFormat="1" ht="63" hidden="1" customHeight="1" x14ac:dyDescent="0.3">
      <c r="B107" s="8"/>
      <c r="C107" s="8"/>
      <c r="D107" s="8"/>
      <c r="E107" s="8"/>
      <c r="F107" s="8"/>
      <c r="G107" s="9"/>
      <c r="H107" s="9"/>
      <c r="I107" s="9"/>
      <c r="J107" s="10"/>
      <c r="K107" s="10"/>
      <c r="L107" s="10"/>
      <c r="M107" s="10"/>
      <c r="N107" s="9"/>
      <c r="O107" s="9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2:45" ht="63" customHeight="1" x14ac:dyDescent="0.3"/>
  </sheetData>
  <sheetProtection formatCells="0" formatColumns="0" formatRows="0" insertRows="0"/>
  <mergeCells count="104">
    <mergeCell ref="G33:H33"/>
    <mergeCell ref="G34:H34"/>
    <mergeCell ref="I38:N38"/>
    <mergeCell ref="I39:N39"/>
    <mergeCell ref="G36:H36"/>
    <mergeCell ref="I37:N37"/>
    <mergeCell ref="I32:O32"/>
    <mergeCell ref="A9:G9"/>
    <mergeCell ref="H9:J9"/>
    <mergeCell ref="K9:N9"/>
    <mergeCell ref="H21:J21"/>
    <mergeCell ref="K21:N21"/>
    <mergeCell ref="A23:N23"/>
    <mergeCell ref="B38:C38"/>
    <mergeCell ref="D38:F38"/>
    <mergeCell ref="G38:H38"/>
    <mergeCell ref="B39:C39"/>
    <mergeCell ref="D39:F39"/>
    <mergeCell ref="G39:H39"/>
    <mergeCell ref="A35:F35"/>
    <mergeCell ref="G35:H35"/>
    <mergeCell ref="B36:C36"/>
    <mergeCell ref="D36:F36"/>
    <mergeCell ref="B37:C37"/>
    <mergeCell ref="A2:M2"/>
    <mergeCell ref="A4:N4"/>
    <mergeCell ref="A5:N5"/>
    <mergeCell ref="I6:N6"/>
    <mergeCell ref="A7:N7"/>
    <mergeCell ref="G32:H32"/>
    <mergeCell ref="A27:F27"/>
    <mergeCell ref="G27:H27"/>
    <mergeCell ref="A30:F30"/>
    <mergeCell ref="G30:H30"/>
    <mergeCell ref="A31:F31"/>
    <mergeCell ref="G31:H31"/>
    <mergeCell ref="A25:N25"/>
    <mergeCell ref="A14:N14"/>
    <mergeCell ref="A16:C16"/>
    <mergeCell ref="D16:E16"/>
    <mergeCell ref="F16:H16"/>
    <mergeCell ref="I16:J16"/>
    <mergeCell ref="A17:C17"/>
    <mergeCell ref="D17:E17"/>
    <mergeCell ref="F17:H17"/>
    <mergeCell ref="I17:J17"/>
    <mergeCell ref="J18:N18"/>
    <mergeCell ref="A21:G21"/>
    <mergeCell ref="D37:F37"/>
    <mergeCell ref="G37:H37"/>
    <mergeCell ref="A43:B43"/>
    <mergeCell ref="C43:F43"/>
    <mergeCell ref="G43:H43"/>
    <mergeCell ref="A44:B44"/>
    <mergeCell ref="C44:F44"/>
    <mergeCell ref="G44:H44"/>
    <mergeCell ref="A40:F40"/>
    <mergeCell ref="A41:B41"/>
    <mergeCell ref="C41:F41"/>
    <mergeCell ref="G41:H41"/>
    <mergeCell ref="A42:B42"/>
    <mergeCell ref="C42:F42"/>
    <mergeCell ref="G42:H42"/>
    <mergeCell ref="A54:N54"/>
    <mergeCell ref="I51:O51"/>
    <mergeCell ref="A48:B48"/>
    <mergeCell ref="C48:F48"/>
    <mergeCell ref="G48:H48"/>
    <mergeCell ref="A49:B49"/>
    <mergeCell ref="C49:F49"/>
    <mergeCell ref="G49:H49"/>
    <mergeCell ref="A45:B45"/>
    <mergeCell ref="C45:F45"/>
    <mergeCell ref="G45:H45"/>
    <mergeCell ref="A47:B47"/>
    <mergeCell ref="C47:F47"/>
    <mergeCell ref="G47:H47"/>
    <mergeCell ref="A46:B46"/>
    <mergeCell ref="C46:F46"/>
    <mergeCell ref="G46:H46"/>
    <mergeCell ref="A11:B11"/>
    <mergeCell ref="A12:C12"/>
    <mergeCell ref="D12:G12"/>
    <mergeCell ref="H12:J12"/>
    <mergeCell ref="A65:E65"/>
    <mergeCell ref="F65:N65"/>
    <mergeCell ref="A28:F28"/>
    <mergeCell ref="A29:F29"/>
    <mergeCell ref="A32:F32"/>
    <mergeCell ref="A33:F33"/>
    <mergeCell ref="A34:F34"/>
    <mergeCell ref="G28:H28"/>
    <mergeCell ref="G29:H29"/>
    <mergeCell ref="A56:N56"/>
    <mergeCell ref="A58:N58"/>
    <mergeCell ref="A60:N60"/>
    <mergeCell ref="A62:N62"/>
    <mergeCell ref="A64:E64"/>
    <mergeCell ref="F64:N64"/>
    <mergeCell ref="A50:F50"/>
    <mergeCell ref="G50:H50"/>
    <mergeCell ref="I50:N50"/>
    <mergeCell ref="A51:F51"/>
    <mergeCell ref="G51:H51"/>
  </mergeCells>
  <conditionalFormatting sqref="B37:B39 D37:F39">
    <cfRule type="expression" dxfId="4" priority="3">
      <formula>$G37=0</formula>
    </cfRule>
  </conditionalFormatting>
  <conditionalFormatting sqref="C41:C49 D37:D39">
    <cfRule type="expression" priority="8">
      <formula>IF($D$23=" ",0,C37)</formula>
    </cfRule>
  </conditionalFormatting>
  <conditionalFormatting sqref="C41:F49">
    <cfRule type="expression" dxfId="3" priority="6">
      <formula>G41=0</formula>
    </cfRule>
  </conditionalFormatting>
  <conditionalFormatting sqref="G32:H32">
    <cfRule type="expression" dxfId="2" priority="1">
      <formula>OR(K9&gt;70,$I$32&lt;&gt;"")</formula>
    </cfRule>
  </conditionalFormatting>
  <conditionalFormatting sqref="G50:H50">
    <cfRule type="cellIs" dxfId="1" priority="5" operator="lessThan">
      <formula>P48</formula>
    </cfRule>
  </conditionalFormatting>
  <conditionalFormatting sqref="G51:H51">
    <cfRule type="expression" dxfId="0" priority="2">
      <formula>$I$51&lt;&gt;""</formula>
    </cfRule>
  </conditionalFormatting>
  <dataValidations count="11">
    <dataValidation type="list" allowBlank="1" showInputMessage="1" showErrorMessage="1" sqref="H9:J9" xr:uid="{365366A8-612E-4344-B4D5-D118F03FCF43}">
      <formula1>"[Selecione],Salas de Exibição,TV Aberta,TV Paga,Vídeo Doméstico"</formula1>
    </dataValidation>
    <dataValidation type="custom" showInputMessage="1" showErrorMessage="1" errorTitle="Limite de Solicitação" error="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G30:H30" xr:uid="{850EE84C-B7CC-4B78-AF56-A4F8E4FCE4B6}">
      <formula1>IF((G30+G31&lt;=3000000),TRUE,FALSE)</formula1>
    </dataValidation>
    <dataValidation type="list" allowBlank="1" showInputMessage="1" showErrorMessage="1" sqref="A9:G9" xr:uid="{BEBB8031-3E4F-48D6-B318-9EBFF600FF2E}">
      <formula1>"[Selecione],Animação,Ficção,Documentário,Obra de Variedade,Reality Show"</formula1>
    </dataValidation>
    <dataValidation type="list" allowBlank="1" showInputMessage="1" showErrorMessage="1" sqref="A17:C17 F17:H17" xr:uid="{959CA1E5-1CC8-44D6-A775-9095DB262E9A}">
      <formula1>"[Selecione],Sim,Não"</formula1>
    </dataValidation>
    <dataValidation type="custom" showInputMessage="1" showErrorMessage="1" errorTitle="Limite de Solicitação" error="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G31:H31" xr:uid="{3AB3AA79-9FFA-4D20-B31E-92685F891390}">
      <formula1>IF((G30+G31&lt;=3000000),TRUE,FALSE)</formula1>
    </dataValidation>
    <dataValidation type="custom" showInputMessage="1" showErrorMessage="1" errorTitle="Limite de Solicitação" error="A soma dos valores aprovados para os Arts. 1º e 1º-A da Lei nº 8685/93 não pode ultrapassar R$ 4.000.000,00 por obra." promptTitle="Limite de Solicitação" prompt="A soma dos valores aprovados para os Arts. 1º e 1º-A da Lei nº 8.685/93 não pode ultrapassar R$ 4.000.000,00 por obra._x000a_" sqref="G28:H28" xr:uid="{ACFABF16-70B3-4319-A7E8-F2BA0F8C2B55}">
      <formula1>IF((G28+G29&lt;=4000000),TRUE,FALSE)</formula1>
    </dataValidation>
    <dataValidation type="custom" showInputMessage="1" showErrorMessage="1" errorTitle="Limite de Solicitação" error="A soma dos valores aprovados para os Arts. 1º e 1º-A da Lei nº 8.685/93 não pode ultrapassar R$ 4.000.000,00 por obra." promptTitle="Limite de Solicitação" prompt="A soma dos valores aprovados para os Arts. 1º e 1º-A da Lei nº 8.685/93 não pode ultrapassar R$ 4.000.000,00 por obra." sqref="G29:H29" xr:uid="{E8DBFA9C-EF13-4595-B51F-2FB4F58E5813}">
      <formula1>IF((G28+G29&lt;=4000000),TRUE,FALSE)</formula1>
    </dataValidation>
    <dataValidation type="decimal" operator="greaterThanOrEqual" allowBlank="1" showInputMessage="1" showErrorMessage="1" errorTitle="Contrapartida Insuficiente" error="A contrapartida precisa corresponder a pelo menos 5 % do valor total do projeto." sqref="G50:H50" xr:uid="{04FA3FDD-371C-4413-B4B9-F04ADF15F9EE}">
      <formula1>O48</formula1>
    </dataValidation>
    <dataValidation showErrorMessage="1" errorTitle="Limite de Solicitação" error="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G33:H34" xr:uid="{BAD7CB0C-F285-4954-87E3-A6A64F808042}"/>
    <dataValidation type="custom" showErrorMessage="1" errorTitle="Limite de Solicitação" error="O Art. 18 só pode ser utilizado em conjunto com outros mecanismos e para obras de curta e média metragem!" promptTitle="Limite de Solicitação" prompt="A soma dos valores aprovados para os Arts. 3º e 3º-A da Lei nº 8685/93 não pode ultrapassar R$ 3.000.000,00 por obra._x000a_" sqref="G32:H32" xr:uid="{E383BA4C-A45F-48F8-8B29-951D910BD561}">
      <formula1>IF(70&gt;=K9,TRUE,FALSE)</formula1>
    </dataValidation>
    <dataValidation type="list" allowBlank="1" showInputMessage="1" showErrorMessage="1" errorTitle="Informe se já foi contratado!" error="Informe com &quot;SIM&quot; OU &quot;NÃO&quot;, para sabermos se já houve a contratação ou se é apenas previsão futura." sqref="D37:F39" xr:uid="{04DA677C-1606-4247-BB68-FDB869502336}">
      <formula1>"(selecione),SIM,NÃO"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33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Aprovação - Produção</vt:lpstr>
      <vt:lpstr>'Aprovação - Produção'!Area_de_impressao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Rodrigo Santos Leite</cp:lastModifiedBy>
  <cp:revision/>
  <dcterms:created xsi:type="dcterms:W3CDTF">2022-07-05T19:49:20Z</dcterms:created>
  <dcterms:modified xsi:type="dcterms:W3CDTF">2023-11-28T16:08:13Z</dcterms:modified>
  <cp:category/>
  <cp:contentStatus/>
</cp:coreProperties>
</file>