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EstaPasta_de_trabalho"/>
  <mc:AlternateContent xmlns:mc="http://schemas.openxmlformats.org/markup-compatibility/2006">
    <mc:Choice Requires="x15">
      <x15ac:absPath xmlns:x15ac="http://schemas.microsoft.com/office/spreadsheetml/2010/11/ac" url="https://ancinegov-my.sharepoint.com/personal/simone_miguel_ancine_gov_br/Documents/CAS/APOIO/Formulários Novos IN 158/Remanejamento Interno/"/>
    </mc:Choice>
  </mc:AlternateContent>
  <xr:revisionPtr revIDLastSave="127" documentId="8_{385E81D1-8C2F-4512-BB94-E276E768F686}" xr6:coauthVersionLast="47" xr6:coauthVersionMax="47" xr10:uidLastSave="{02485F23-1879-43A3-BB51-FE4877E7BF6E}"/>
  <bookViews>
    <workbookView xWindow="-120" yWindow="-120" windowWidth="29040" windowHeight="15990" tabRatio="460" activeTab="2" xr2:uid="{00000000-000D-0000-FFFF-FFFF00000000}"/>
  </bookViews>
  <sheets>
    <sheet name="Instruções_de_preenchimento" sheetId="5" r:id="rId1"/>
    <sheet name="Parametrização_Itens_Orçam_" sheetId="9" r:id="rId2"/>
    <sheet name="FORMULÁRIO" sheetId="8" r:id="rId3"/>
  </sheets>
  <externalReferences>
    <externalReference r:id="rId4"/>
    <externalReference r:id="rId5"/>
    <externalReference r:id="rId6"/>
  </externalReferences>
  <definedNames>
    <definedName name="aa">[1]deliberações1!$A$2:$P$1574</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7" i="8" l="1"/>
  <c r="Q193" i="8"/>
  <c r="Q188" i="8"/>
  <c r="Q184" i="8"/>
  <c r="Q176" i="8"/>
  <c r="Q180" i="8"/>
  <c r="Q156" i="8"/>
  <c r="Q160" i="8"/>
  <c r="Q164" i="8"/>
  <c r="Q168" i="8"/>
  <c r="Q172" i="8"/>
  <c r="Q136" i="8"/>
  <c r="Q140" i="8"/>
  <c r="Q144" i="8"/>
  <c r="Q148" i="8"/>
  <c r="Q152" i="8"/>
  <c r="Q116" i="8"/>
  <c r="Q120" i="8"/>
  <c r="Q124" i="8"/>
  <c r="Q128" i="8"/>
  <c r="Q132" i="8"/>
  <c r="Q112" i="8"/>
  <c r="Q108" i="8"/>
  <c r="Q107" i="8"/>
  <c r="Q95" i="8"/>
  <c r="Q99" i="8"/>
  <c r="Q103" i="8"/>
  <c r="Q91" i="8"/>
  <c r="U193" i="8"/>
  <c r="R193" i="8"/>
  <c r="V192" i="8"/>
  <c r="Q192" i="8"/>
  <c r="U192" i="8"/>
  <c r="T90" i="8"/>
  <c r="T89" i="8"/>
  <c r="T196" i="8"/>
  <c r="T195" i="8"/>
  <c r="T194" i="8"/>
  <c r="U190" i="8"/>
  <c r="U191" i="8"/>
  <c r="U188" i="8"/>
  <c r="U184" i="8"/>
  <c r="U194" i="8" l="1"/>
  <c r="U196" i="8"/>
  <c r="U195" i="8"/>
  <c r="T85" i="8"/>
  <c r="B12" i="5"/>
  <c r="B11" i="5"/>
  <c r="B10" i="5"/>
  <c r="B9" i="5"/>
  <c r="B8" i="5"/>
  <c r="B7" i="5"/>
  <c r="B6" i="5"/>
  <c r="B5" i="5"/>
  <c r="B4" i="5"/>
  <c r="B3" i="5"/>
  <c r="R197" i="8"/>
  <c r="Q196" i="8"/>
  <c r="Q195" i="8"/>
  <c r="Q194" i="8"/>
  <c r="Q191" i="8"/>
  <c r="V191" i="8" s="1"/>
  <c r="Q190" i="8"/>
  <c r="V190" i="8" s="1"/>
  <c r="Q189" i="8"/>
  <c r="V188" i="8"/>
  <c r="V108" i="8"/>
  <c r="U160" i="8"/>
  <c r="U148" i="8"/>
  <c r="U136" i="8"/>
  <c r="U128" i="8"/>
  <c r="U112" i="8"/>
  <c r="U103" i="8"/>
  <c r="U99" i="8"/>
  <c r="U95" i="8"/>
  <c r="V95" i="8" s="1"/>
  <c r="U91" i="8"/>
  <c r="T87" i="8"/>
  <c r="T88" i="8"/>
  <c r="V194" i="8"/>
  <c r="U107" i="8"/>
  <c r="U108" i="8"/>
  <c r="U116" i="8"/>
  <c r="U120" i="8"/>
  <c r="V120" i="8" s="1"/>
  <c r="U124" i="8"/>
  <c r="U132" i="8"/>
  <c r="U140" i="8"/>
  <c r="U144" i="8"/>
  <c r="V144" i="8" s="1"/>
  <c r="U152" i="8"/>
  <c r="U156" i="8"/>
  <c r="U164" i="8"/>
  <c r="U168" i="8"/>
  <c r="V168" i="8" s="1"/>
  <c r="U172" i="8"/>
  <c r="U176" i="8"/>
  <c r="V176" i="8" s="1"/>
  <c r="U180" i="8"/>
  <c r="V184" i="8"/>
  <c r="U189" i="8"/>
  <c r="V116" i="8" l="1"/>
  <c r="V156" i="8"/>
  <c r="V189" i="8"/>
  <c r="V112" i="8"/>
  <c r="V160" i="8"/>
  <c r="V103" i="8"/>
  <c r="V132" i="8"/>
  <c r="V148" i="8"/>
  <c r="V180" i="8"/>
  <c r="V164" i="8"/>
  <c r="V196" i="8"/>
  <c r="V172" i="8"/>
  <c r="V152" i="8"/>
  <c r="V124" i="8"/>
  <c r="V107" i="8"/>
  <c r="V91" i="8"/>
  <c r="U197" i="8"/>
  <c r="V99" i="8"/>
  <c r="V128" i="8"/>
  <c r="V195" i="8"/>
  <c r="Q52" i="8"/>
  <c r="H52" i="8"/>
  <c r="V140" i="8"/>
  <c r="V136" i="8"/>
  <c r="T86" i="8"/>
  <c r="V197" i="8" l="1"/>
  <c r="V199" i="8" s="1"/>
  <c r="V200" i="8" s="1"/>
  <c r="Q198" i="8"/>
</calcChain>
</file>

<file path=xl/sharedStrings.xml><?xml version="1.0" encoding="utf-8"?>
<sst xmlns="http://schemas.openxmlformats.org/spreadsheetml/2006/main" count="432" uniqueCount="200">
  <si>
    <t>INSTRUÇÕES DE PREENCHIMENTO</t>
  </si>
  <si>
    <t xml:space="preserve">A SOLICITAÇÃO DEVE SER ENCAMINHADA EM PDF DATADO E ASSINADO (com OCR)  E EM PLANILHA (extensão .ODS)           </t>
  </si>
  <si>
    <r>
      <t>Preencher apenas as células em "</t>
    </r>
    <r>
      <rPr>
        <b/>
        <sz val="11"/>
        <color rgb="FFFFC000"/>
        <rFont val="Arial"/>
        <family val="2"/>
      </rPr>
      <t>AMARELO</t>
    </r>
    <r>
      <rPr>
        <b/>
        <sz val="11"/>
        <color rgb="FF000000"/>
        <rFont val="Arial"/>
        <family val="2"/>
      </rPr>
      <t>"</t>
    </r>
  </si>
  <si>
    <t xml:space="preserve">A altura das linhas podem ser aumentadas caso a informação a ser preenchida ultrapasse o espaço padrão </t>
  </si>
  <si>
    <r>
      <rPr>
        <b/>
        <u/>
        <sz val="11"/>
        <color rgb="FF000000"/>
        <rFont val="Arial"/>
        <family val="2"/>
      </rPr>
      <t>Rendimentos</t>
    </r>
    <r>
      <rPr>
        <b/>
        <sz val="11"/>
        <color rgb="FF000000"/>
        <rFont val="Arial"/>
        <family val="2"/>
      </rPr>
      <t xml:space="preserve">:
</t>
    </r>
    <r>
      <rPr>
        <sz val="11"/>
        <color rgb="FF000000"/>
        <rFont val="Arial"/>
        <family val="2"/>
      </rPr>
      <t xml:space="preserve">
a) Caso o projeto obteve rendimentos na </t>
    </r>
    <r>
      <rPr>
        <b/>
        <sz val="11"/>
        <color rgb="FF000000"/>
        <rFont val="Arial"/>
        <family val="2"/>
      </rPr>
      <t>conta de captação já analisados</t>
    </r>
    <r>
      <rPr>
        <sz val="11"/>
        <color rgb="FF000000"/>
        <rFont val="Arial"/>
        <family val="2"/>
      </rPr>
      <t xml:space="preserve"> </t>
    </r>
    <r>
      <rPr>
        <b/>
        <sz val="11"/>
        <color rgb="FF000000"/>
        <rFont val="Arial"/>
        <family val="2"/>
      </rPr>
      <t xml:space="preserve">e liberados para a conta de movimentação </t>
    </r>
    <r>
      <rPr>
        <sz val="11"/>
        <color rgb="FF000000"/>
        <rFont val="Arial"/>
        <family val="2"/>
      </rPr>
      <t xml:space="preserve">na Aprovação para Execução (ou Rendimensionamento, se o projeto já sofreu essa análise): 
- esses rendimentos passam a compor o plano de financiamento. Logo, ao solicitar o Remanejamento Interno, estes rendimentos </t>
    </r>
    <r>
      <rPr>
        <u/>
        <sz val="11"/>
        <color rgb="FF000000"/>
        <rFont val="Arial"/>
        <family val="2"/>
      </rPr>
      <t>devem</t>
    </r>
    <r>
      <rPr>
        <sz val="11"/>
        <color rgb="FF000000"/>
        <rFont val="Arial"/>
        <family val="2"/>
      </rPr>
      <t xml:space="preserve"> constar da coluna "Valores Aprovados" e "Valores Solicitados para o Remanejamento Interno". O proponente pode identificar pelo extrato bancário de movimentação qual o montante exato de rendimentos foi transferido no momento da liberação de recursos. Deve-se observar que, considerando que o princípio do Remanejamento Interno é a manutenção do valor total do orçamento aprovado, as duas colunas, "Valores Aprovados" e "Valores Solicitados para o Remanejamento Interno" devem indicar o mesmo valor total. Caso os rendimentos já tenham sido executados, devem também ser declarados nos itens da coluna "Valores Executados". 
b) rendimentos na </t>
    </r>
    <r>
      <rPr>
        <b/>
        <sz val="11"/>
        <color rgb="FF000000"/>
        <rFont val="Arial"/>
        <family val="2"/>
      </rPr>
      <t>conta de captação</t>
    </r>
    <r>
      <rPr>
        <sz val="11"/>
        <color rgb="FF000000"/>
        <rFont val="Arial"/>
        <family val="2"/>
      </rPr>
      <t xml:space="preserve"> ainda não analisados e liberados não serão considerados e não entram em nenhuma coluna.
c) rendimentos da</t>
    </r>
    <r>
      <rPr>
        <b/>
        <sz val="11"/>
        <color rgb="FF000000"/>
        <rFont val="Arial"/>
        <family val="2"/>
      </rPr>
      <t xml:space="preserve"> conta de movimentação </t>
    </r>
    <r>
      <rPr>
        <sz val="11"/>
        <color rgb="FF000000"/>
        <rFont val="Arial"/>
        <family val="2"/>
      </rPr>
      <t>só podem ser declarados na coluna "Valores Executados" à título de acompanhamento da execução financeira do projeto.
Lembrando que, conforme Art 21 da IN 158, os rendimentos financeiros provenientes das contas de recolhimento, captação e movimentação estão sujeitos ao mesmo regime dos valores aos quais foram originados, inclusive quanto à prestação de contas.</t>
    </r>
  </si>
  <si>
    <t>Ao elaborar o orçamento, atentar para a relação das despesas sujeitas à glosa listadas na IN 159/2021; despesas genéricas devem ser evitadas.</t>
  </si>
  <si>
    <r>
      <rPr>
        <b/>
        <u/>
        <sz val="11"/>
        <color rgb="FF000000"/>
        <rFont val="Arial"/>
        <family val="2"/>
      </rPr>
      <t>Tributos e Taxas</t>
    </r>
    <r>
      <rPr>
        <b/>
        <sz val="11"/>
        <color rgb="FF000000"/>
        <rFont val="Arial"/>
        <family val="2"/>
      </rPr>
      <t xml:space="preserve">: </t>
    </r>
    <r>
      <rPr>
        <sz val="11"/>
        <color rgb="FF000000"/>
        <rFont val="Arial"/>
        <family val="2"/>
      </rPr>
      <t xml:space="preserve">observar as regras do Art. 18 da IN 159 que lista as despesas consideradas irregulares e efetivamente glosadas:
</t>
    </r>
    <r>
      <rPr>
        <i/>
        <sz val="11"/>
        <color rgb="FF000000"/>
        <rFont val="Arial"/>
        <family val="2"/>
      </rPr>
      <t>VII - pagamento de juros e multas de qualquer natureza; IOC, IOF, tarifas bancárias,</t>
    </r>
    <r>
      <rPr>
        <b/>
        <i/>
        <sz val="11"/>
        <color rgb="FF000000"/>
        <rFont val="Arial"/>
        <family val="2"/>
      </rPr>
      <t xml:space="preserve"> exceto a de manutenção da conta</t>
    </r>
    <r>
      <rPr>
        <i/>
        <sz val="11"/>
        <color rgb="FF000000"/>
        <rFont val="Arial"/>
        <family val="2"/>
      </rPr>
      <t xml:space="preserve">; qualquer encargo     contratual, </t>
    </r>
    <r>
      <rPr>
        <b/>
        <i/>
        <sz val="11"/>
        <color rgb="FF000000"/>
        <rFont val="Arial"/>
        <family val="2"/>
      </rPr>
      <t>salvo tributos ou encargos pagos sobre os rendimentos das aplicações financeiras e fechamento de contratos de câmbio</t>
    </r>
    <r>
      <rPr>
        <i/>
        <sz val="11"/>
        <color rgb="FF000000"/>
        <rFont val="Arial"/>
        <family val="2"/>
      </rPr>
      <t xml:space="preserve">; 
</t>
    </r>
    <r>
      <rPr>
        <sz val="11"/>
        <color rgb="FF000000"/>
        <rFont val="Arial"/>
        <family val="2"/>
      </rPr>
      <t xml:space="preserve">
E o Art. 19 que lista as despesas estranhas à natureza do projeto e também glosadas:
</t>
    </r>
    <r>
      <rPr>
        <i/>
        <sz val="11"/>
        <color rgb="FF000000"/>
        <rFont val="Arial"/>
        <family val="2"/>
      </rPr>
      <t>III - pagamento de tributos cujo fato gerador seja o resultado, lucro, receita auferidos pela proponente ou pelo coprodutor.</t>
    </r>
  </si>
  <si>
    <t>PARAMETRIZAÇÃO DE ITENS ORÇAMENTÁRIOS - FICÇÃO E NÃO-FICÇÃO (PRODUÇÃO E DESENVOLVIMENTO)</t>
  </si>
  <si>
    <t>(Anexo I do Manual de Análises Orçamentárias)</t>
  </si>
  <si>
    <t>Grande Item</t>
  </si>
  <si>
    <t>Detalhamento</t>
  </si>
  <si>
    <t>1. Roteiro (Serviços e Cessão de Direitos de Roteiro)</t>
  </si>
  <si>
    <t>Despesas referentes a confecção de argumento e roteiro, tais como: 
• Roteiro / Roteirista
• Cessão de Direitos de Roteiro
• Consultoria / Scriptdoctoring
• Argumento / Argumentista
• Revisões</t>
  </si>
  <si>
    <t>2. Cessão de Direitos (Obras PréExistentes/ Personalidades)</t>
  </si>
  <si>
    <t>Despesas referentes a cessão de direitos obras pré-existentes que deram origem à obra audiovisual que está sendo proposta (como livros, peças, filmes, etc.), ou cessão de direitos de imagem de personalidades que estão sendo retratadas, ou outras cessões imprescindíveis para a 
realização da obra.</t>
  </si>
  <si>
    <t>3. Pesquisa (Serviços/Despesas de Acesso a Conteúdos)</t>
  </si>
  <si>
    <t>As despesas aqui listadas devem se restringir aos serviços de pesquisas (de locação, histórica, de arquivos, etc.), assim como custos relativos a acesso a conteúdo, como museus, institutos, arquivos, etc. Outros custos acessórios da pesquisa, como transporte, alimentação, equipamento de filmagem, etc., devem ser lançados nos itens específicos para tal.</t>
  </si>
  <si>
    <t>4. Despesas de Criação e Desenvolvimento (Atividades/Materiais/Serviços)</t>
  </si>
  <si>
    <t>Devem ser alocados aqui os custos relativos a criação de material de prospecção e venda do projeto, além de atividades de suporte de criação e desenvolvimento, que não se enquadrem em roteiro ou pesquisa, tais como:
• Storyboard
• Desenhos de conceito (cenários, personagens, etc.)
• Bíblia
• Concepção visual da apresentação/marca do projeto
• Testes/Oficinas com elenco
• Elaboração de material de prospecção
• Traduções de roteiros
• Traduções do material de prospecção
• Desenho de audiência/Visão de comunicabilidade
• Pesquisa de audiência</t>
  </si>
  <si>
    <t>5. Despesas de Promoção</t>
  </si>
  <si>
    <t>Devem estar contidas neste item as despesas relacionadas à Promoção da obra, tais como:
• Assessoria de imprensa
• Ações na internet
• Eventos de divulgação
• Produção de cartazes
• Produção de filme promocional com cenas de 
bastidores (making of)
• Montagem de cenas da obra para divulgação (trailer)</t>
  </si>
  <si>
    <t>6. Diretor (es)</t>
  </si>
  <si>
    <t>Devem estar contidos neste item os cachês de todos os profissionais que realizam a atividade de direção cinematográfica da obra, tais como:
• Diretor
• Codiretor
• Diretor Assistente
• Diretor Geral
• Diretor de Segunda Unidade
• Diretor de Episódio</t>
  </si>
  <si>
    <t>7. Equipe de Direção_x000D_</t>
  </si>
  <si>
    <t>Devem estar contidos neste item os cachês de todos os profissionais que realizarem atividades auxiliares à de direção cinematográfica da obra, tais como:
• Assistentes de Direção
• Produtor de Elenco
• Assistente de Produtor de Elenco
• Produtor de Figuração
• Preparador de Elenco
• Coreógrafo
• Continuísta
• Estagiário de Direção</t>
  </si>
  <si>
    <t xml:space="preserve">8. Elenco </t>
  </si>
  <si>
    <t>Devem estar contidos neste item os cachês de todos os profissionais que atuem dramaticamente na obra, tais como:
• Ator
• Atriz
• Elenco de Apoio / Secundário
• Figuração
• Figuração Especial
• Participações Especiais
• Dublês
• Stand-Ins
• Dubladores
• Narradores
• Apresentadores 
• Entrevistados</t>
  </si>
  <si>
    <t>9. Diretor de Arte</t>
  </si>
  <si>
    <t>Deve ser alocada neste item a remuneração do(s) profissional(is) que exerce(m) a função de Diretor(a) de Arte na obra.</t>
  </si>
  <si>
    <t>10. Equipe de Arte</t>
  </si>
  <si>
    <t>Devem estar contidos neste item os cachês de todos os profissionais que atuem na equipe de arte da obra, com exceção de Diretor de Arte, tais como:
• Assistente de Diretor de Arte
• Produtor de Arte
• Assistente de Produtor de Arte
• Produtor de Objetos
• Assistente de Produtor de Objetos
• Cenotécnico
• Cenógrafo
• Assistente de Cenografia
• Figurinista
• Produtor de Figurino
• Assistente de Figurino
• Camareiro
• Contrarregra
• Costureiro
• Aderecista
• Maquiador
• Assistente de Maquiador
• Cabeleireiro
• Assistente de Cabeleireiro
• Estagiário de arte/figurino
• Adestrador de Animais
• Profissional de efeitos de cena
• Designer para materiais de cena (rótulos, cartazes e afins)</t>
  </si>
  <si>
    <t>11. Despesas de Arte 
(Cenografia/Figurino/Maquiagem/Serviços)</t>
  </si>
  <si>
    <t>Devem estar contidas neste item todas as despesas relativas à compra, aluguel, construção e confecção de elementos físicos de composição da cena (cenografia, dressing, figurino, maquiagem, veículos e animais de cena, efeitos de cena), tais como:
• Objetos de Cenografia
• Material de Cenografia
• Serviços de construção/montagem de cenografia 
(incluindo equipe de apoio, como pedreiros, marceneiros, etc.)
• Compra, aluguel e confecção de Figurino
• Lavanderia para Figurino
• Material de Maquiagem
• Material de Cabelereiro (perucas, apliques e afins)
• Adereços
• Confecção de Material de Cena (rótulos, cartazes e afins)
• Comida de Cena
• Animais de Cena
• Veículos de Cena
• Material para efeitos de cena (chuva, neblina, explosões, etc.)</t>
  </si>
  <si>
    <t xml:space="preserve">12. Diretor de Fotografia </t>
  </si>
  <si>
    <t>Deve ser alocada neste item a remuneração do(s) profissional(is) que exerce(m) a função de Diretor(a) de Fotografia na obra</t>
  </si>
  <si>
    <t>13. Equipe Técnica 
(Foto/Som/Luz/Maquinaria)_x000D_</t>
  </si>
  <si>
    <t>Devem estar contidos neste item os cachês de todos os profissionais que atuem na equipe técnica da obra, tais como:
• Assistente de Fotografia
• Operador de Câmera
• Assistente de Câmera
• Operador de Steadycam
• Eletricista Chefe
• Eletricista
• Assistente de Elétrica
• Maquinista Chefe
• Maquinista
• Assistente de Maquinista
• Operador de Video Assist
• Técnico de Som
• Microfonista
• Fotógrafo de Still
• Equipe de Making Of
• Loader
• Logger
• Geradorista
• Gaffer</t>
  </si>
  <si>
    <t>14. Equipe de Edição/Finalização_x000D_</t>
  </si>
  <si>
    <t>Devem estar contidos neste item os cachês de todos os profissionais que atuem na equipe de edição e finalização da obra, tais como:
• Editor/Montador
• Assistente de Edição/Montagem
• Finalizador
• Editor de Som
• Profissional de Foley
• Assistente de Edição de Som
• Operador de Software de Edição
• Produtor de Finalização
• Coordenador/Supervisor de Finalização
• Colorista</t>
  </si>
  <si>
    <t>15. Equipamentos 
(Câmera/Luz/Maquinaria/Material Sensível)_x000D_</t>
  </si>
  <si>
    <t>Devem estar contidas neste item as despesas relativas a equipamentos de câmera, luz, maquinaria e material sensível/HDs a serem utilizados para a realização da obra audiovisual, tais como:
• Câmeras
• Lentes, filtros e outros acessórios de câmera
• Drones e outros equipamentos de filmagem aérea
• Veículo adaptado para câmera
• Câmeras especiais (subaquáticas, microscópicas, etc.)
• Maquinária (steadicam, traveling, gruas e afins)
• Periféricos (vídeo assist, computador de set e afins)
• Material sensível (película, cartões de memória, HDs e afins)
• Equipamento de som 
• Equipamento de iluminação
• Consumo de lâmpadas e reposição
• Gerador 
• Consumo de luz especial (concessionária)
• Acessórios de elétrica
• Baterias</t>
  </si>
  <si>
    <t>16. Despesas de Edição /Finalização 
(Imagem/Som/Mixagem/Laboratório/Serviços/Animações)</t>
  </si>
  <si>
    <t>Devem ser alocados aqui os custos referentes aos serviços de edição e finalização da obra audiovisual, tais como:
• Aluguel de ilha de edição
• Design/elaboração de créditos
• Tradução e legendagem
• Serviços de acessibilidade
• Efeitos visuais digitais
• Animações
• Estúdio e equipamento para dublagens, foley e afins
• Licenças de tecnologias (Dolby e afins)
• Material de consumo de edição (HDs e afins)
• Processos de Finalização em película
• Processos de Finalização digital
• Processos de Finalização Som
• Deliveries
• Primeira cópia
• Render
• Correção de cor</t>
  </si>
  <si>
    <t>17. Material de Arquivo (Cessão de 
Direitos)_x000D_</t>
  </si>
  <si>
    <t>Devem estar contidas neste item as despesas referentes a cessão de direitos de material de arquivo a serem utilizados na obra audiovisual, tais como:
• Cessão de direitos de imagens estáticas (fotografias, ilustrações, pinturas e afins)
• Cessão de direitos de imagens audiovisuais (filmes, 
programas de TV, eventos, atividades esportivas, arquivos pessoais, etc.)
• Cessão de direitos de registros sonoros não musicais (narrações, programas de rádio e afins)</t>
  </si>
  <si>
    <t>18. Música (trilha, composição, direitos de utilização)_x000D_</t>
  </si>
  <si>
    <t>Devem ser alocados aqui os custos referentes a composição, execução e direitos de utilização referentes a obras musicais, tais como:
• Produtor musical
• Composição de trilha musical
• Remuneração de músicos e maestros
• Estúdio de gravação
• Locação de equipamentos e instrumentos musicais para execução de trilha
• Direitos de obra musical
• Produtor musical;
• Diretor musica</t>
  </si>
  <si>
    <t>19. Produtor (es)</t>
  </si>
  <si>
    <t>Devem ser alocadas neste item as remunerações referentes aos profissionais que exercem as funções de produção e produção executiva da obra, tais como:
• Produtor
• Produtor executivo
• Produtor associado
• Coprodutor
• Produtor internacional
• Produtor delegado</t>
  </si>
  <si>
    <t>20. Equipe de Produção</t>
  </si>
  <si>
    <t>Devem estar contidos neste item os cachês de todos os profissionais que realizarem atividades auxiliares à de produção cinematográfica da obra, tais como:
• Diretor de produção
• Produtor de locação
• Produtor de base
• Produtor de set
• Produtor de transportes
• Assistente de produção
• Assistente de produção executiva
• Secretária de produção
• Coordenador de produção
• Platô
• Assistente de Platô
• Boy de Set</t>
  </si>
  <si>
    <t>21. Set (Estúdio/Locação)</t>
  </si>
  <si>
    <t>Devem ser alocadas neste item as despesas referentes a aluguel de estúdios e locações a serem utilizados durante as filmagens, assim como a operacionalização dos mesmos para comportar a parte logística das filmagens, tais como:
• Aluguel de estúdio
• Aluguel de locação
• Taxa de utilização de local público como locação
• Infraestrutura de set (banheiros químicos, bancos, cadeiras, camarins e afins)
• Taxas de prefeituras para alterações no trânsito
• Equipe de apoio para interrupções no trânsito</t>
  </si>
  <si>
    <t>22. Transporte 
(Veículos/Taxis/Combustível)</t>
  </si>
  <si>
    <t>Devem estar contidas neste item as despesas referentes a transporte da equipe durante as atividades de desenvolvimento da obra, tais como:
• Aluguel de veículos
• Táxis e similares
• Combustível
• Taxas decorrentes de transportes (pedágio, zona azul, estacionamento e afins)
• Fretes</t>
  </si>
  <si>
    <t>23. Alimentação</t>
  </si>
  <si>
    <r>
      <rPr>
        <sz val="10"/>
        <rFont val="Arial"/>
        <family val="2"/>
      </rPr>
      <t>Devem ser alocadas neste item as despesas referentes a alimentação da equipe durante as atividades de desenvolvimento da obra, tais como:
• Refeições
• Catering
• Bebidas
• Lanches
• Contratação de cozinheiros
• Itens alimentícios para preparação de refeições
• Aluguel de equipamentos/infraestrutura para preparação das refeições (fogões, fornos, geladeiras, louças, talheres, etc.)</t>
    </r>
  </si>
  <si>
    <t xml:space="preserve">24. Viagens </t>
  </si>
  <si>
    <r>
      <rPr>
        <sz val="10"/>
        <rFont val="Arial"/>
        <family val="2"/>
      </rPr>
      <t>Devem estar contidas neste item as despesas referentes aos deslocamentos (intermunicipais / interestaduais / internacionais) da equipe durante o desenvolvimento da obra, incluindo custos de hospedagem e diárias de manutenção (</t>
    </r>
    <r>
      <rPr>
        <i/>
        <sz val="10"/>
        <color rgb="FF000000"/>
        <rFont val="Arial"/>
        <family val="2"/>
      </rPr>
      <t>perdiem</t>
    </r>
    <r>
      <rPr>
        <sz val="10"/>
        <rFont val="Arial"/>
        <family val="2"/>
      </rPr>
      <t>), tais como:
• Passagens terrestres
• Passagens aéreas
• Hospedagem
• Diárias de viagem (perdiem)</t>
    </r>
  </si>
  <si>
    <t>25. Despesas de Produção (Material de 
Consumo/Caixa/Serviços/Comunicação Set / Equipe de Apoio)</t>
  </si>
  <si>
    <t>26. Seguros</t>
  </si>
  <si>
    <r>
      <rPr>
        <sz val="10"/>
        <rFont val="Arial"/>
        <family val="2"/>
      </rPr>
      <t>Devem estar contidas neste item as despesas relativas ao pagamento de seguros concernentes ao desenvolvimento da obra audiovisual.</t>
    </r>
  </si>
  <si>
    <t>27. Serviços Jurídicos</t>
  </si>
  <si>
    <t xml:space="preserve">Devem ser alocados neste item os custos referentes aos serviços jurídicos necessários para a realização do desenvolvimento da obra audiovisual. </t>
  </si>
  <si>
    <t>28. Serviços Contábeis</t>
  </si>
  <si>
    <t>Devem estar contidas neste item as despesas relativas ao gerenciamento contábil concernente ao desenvolvimento da obra audiovisual, tais como:
• Controller
• Coordenador Financeiro
• Assistente Financeiro
• Serviços de Contabilidade
• Profissional dedicado à preparação da documentação de prestação de contas do projeto</t>
  </si>
  <si>
    <t>29. Tributos e Taxas</t>
  </si>
  <si>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</si>
  <si>
    <t>30. Agenciamento</t>
  </si>
  <si>
    <t>Aqui deve estar prevista a taxa de Agenciamento, no limite máximo de  10% (dez por cento) do valor autorizado para captação de recursos de  fomento indireto, para os projetos aprovados para a utilização dos  incentivos fiscais da Lei n.º 8.313, de 1991 e do art. 1º-A da Lei n.º 8.685,  de 1993, limitada a sua incidência ao montante efetivamente captado, a ser comprovado no momento da Prestação de Contas</t>
  </si>
  <si>
    <t xml:space="preserve">31. Coordenação e Colocação </t>
  </si>
  <si>
    <t>Aqui deve estar prevista a taxa de coordenação e colocação pública dos  Certificados de Investimento Audiovisual, efetivamente retidos pela  Distribuidora de Títulos e Valores Mobiliários responsável pela emissão dos certificados.</t>
  </si>
  <si>
    <t>32. Gerenciamento</t>
  </si>
  <si>
    <t>Aqui deve estar prevista a remuneração da empresa produtora brasileira pelos serviços de gestão da obra audiovisual realizada, incluindo as despesas de infraestrutura do projeto. O valor executado deve ser limitado ao montante efetivamente executado com recursos 
administrados pela ANCINE, a ser comprovado no momento da  prestação de contas.
Despesas de Infraestrutura que devem estar contidas em Gerenciamento:
• Aluguel de base de produção e custos acessórios 
(condomínio, energia, água, etc.) 
• Telefonia da base de produção 
• Correios, fretes e entregas especiais 
• Secretária de base 
• Material de escritório 
• Cópias e reproduções 
• Custos cartoriais
• Suporte de TI</t>
  </si>
  <si>
    <t xml:space="preserve">A SOLICITAÇÃO DEVE SER ENCAMINHADA EM PDF DATADO E ASSINADO (com OCR)  E EM PLANILHA (extensão .ODS)            </t>
  </si>
  <si>
    <t>A) IDENTIFICAÇÃO DO PROJETO</t>
  </si>
  <si>
    <t xml:space="preserve">Título: </t>
  </si>
  <si>
    <t>SALIC:</t>
  </si>
  <si>
    <t>Tipologia da obra:</t>
  </si>
  <si>
    <t>Formato:</t>
  </si>
  <si>
    <t>Duração Prevista:</t>
  </si>
  <si>
    <t>[Selecione]</t>
  </si>
  <si>
    <t>Número de episódios:</t>
  </si>
  <si>
    <t>Duração dos episódios:</t>
  </si>
  <si>
    <t>Duração total:</t>
  </si>
  <si>
    <t>Obra Derivada?</t>
  </si>
  <si>
    <t>Destinação Inicial:</t>
  </si>
  <si>
    <t>Utiliza Formato?</t>
  </si>
  <si>
    <t xml:space="preserve">Sinopse (caso tenha sido alterada): </t>
  </si>
  <si>
    <t>B) OUTROS PROJETOS RELATIVOS À MESMA OBRA APROVADOS/EM APROVAÇÃO</t>
  </si>
  <si>
    <t>Projeto de desenvolvimento:</t>
  </si>
  <si>
    <t>Projeto de produção:</t>
  </si>
  <si>
    <t>Projeto de distribuição:</t>
  </si>
  <si>
    <t>C) IDENTIFICAÇÃO DO PROPONENTE</t>
  </si>
  <si>
    <t>Razão Social:</t>
  </si>
  <si>
    <t>CNPJ:</t>
  </si>
  <si>
    <t>N° do Registro na ANCINE:</t>
  </si>
  <si>
    <t>D) EMPRESAS COPRODUTORAS OU COEXECUTORAS NACIONAIS OU INTERNACIONAIS:</t>
  </si>
  <si>
    <t>E) FONTES DE FINANCIAMENTO DO PROJETO DE DESENVOLVIMENTO:</t>
  </si>
  <si>
    <t>Fontes de Recursos</t>
  </si>
  <si>
    <r>
      <t xml:space="preserve">Valores Aprovados 
</t>
    </r>
    <r>
      <rPr>
        <sz val="14"/>
        <color rgb="FF000000"/>
        <rFont val="Arial"/>
        <family val="2"/>
      </rPr>
      <t xml:space="preserve">- preencher com os valores aprovados no </t>
    </r>
    <r>
      <rPr>
        <b/>
        <sz val="14"/>
        <color rgb="FFFF0000"/>
        <rFont val="Arial"/>
        <family val="2"/>
      </rPr>
      <t>último</t>
    </r>
    <r>
      <rPr>
        <sz val="14"/>
        <color rgb="FFFF0000"/>
        <rFont val="Arial"/>
        <family val="2"/>
      </rPr>
      <t xml:space="preserve"> </t>
    </r>
    <r>
      <rPr>
        <sz val="14"/>
        <color rgb="FF000000"/>
        <rFont val="Arial"/>
        <family val="2"/>
      </rPr>
      <t>Quadro de Fontes aprovado pela ANCINE, seja na Aprovação para Execução, no Redimensionamento ou no último Remanejamento de Fontes</t>
    </r>
  </si>
  <si>
    <r>
      <rPr>
        <b/>
        <sz val="17"/>
        <color rgb="FF000000"/>
        <rFont val="Arial"/>
        <family val="2"/>
      </rPr>
      <t xml:space="preserve">Valores Captados
</t>
    </r>
    <r>
      <rPr>
        <sz val="14"/>
        <color rgb="FF000000"/>
        <rFont val="Arial"/>
        <family val="2"/>
      </rPr>
      <t>- listar todas as fontes de financiamento já captadas como leis de incentivo, editais, contratos particulares, recursos próprios, etc que deverão ser comprovadas nesta solicitação</t>
    </r>
  </si>
  <si>
    <t>Artigo 1º – Lei 8.685/1993</t>
  </si>
  <si>
    <t>Artigo 1º-A – Lei 8.685/1993</t>
  </si>
  <si>
    <t>Artigo 3º - Lei 8.685/1993</t>
  </si>
  <si>
    <t>Artigo 3º-A – Lei 8.685/1993</t>
  </si>
  <si>
    <t>Artigo 18 – Lei 8.313/1991</t>
  </si>
  <si>
    <t>Artigo 25 – Lei 8.313/1991</t>
  </si>
  <si>
    <t>Inciso X. Art. 39 - MP 2228-1/2001</t>
  </si>
  <si>
    <t>Art. 41 - MP 2228-1/2001 (Funcines)</t>
  </si>
  <si>
    <t>Rendimentos Art. 1º / 1º-A ; Art. 3º / 3A; Art. 18; Art. 25; Art. 39; Art. 41</t>
  </si>
  <si>
    <t>FSA (chamada/ano):</t>
  </si>
  <si>
    <t>[descrever]</t>
  </si>
  <si>
    <t>Leis Municipais:</t>
  </si>
  <si>
    <t>Leis Estaduais:</t>
  </si>
  <si>
    <t>Outros Editais Públicos:</t>
  </si>
  <si>
    <t>Outros Editais Privados:</t>
  </si>
  <si>
    <t>Editais Internacionais:</t>
  </si>
  <si>
    <t>Outras Fontes:</t>
  </si>
  <si>
    <t>Coprodução Internacional</t>
  </si>
  <si>
    <t xml:space="preserve">Contrapartida </t>
  </si>
  <si>
    <t>Total</t>
  </si>
  <si>
    <t>[Observações/Comentários/Descrição dos contratos e documentos anexados]</t>
  </si>
  <si>
    <t>F) CRONOGRAMA DE PRODUÇÃO E EXECUÇÃO FÍSICA DO PROJETO</t>
  </si>
  <si>
    <t>Desenvolvimento</t>
  </si>
  <si>
    <t>Tamanho da Equipe Envolvida:</t>
  </si>
  <si>
    <t>Local(is) de Realização:</t>
  </si>
  <si>
    <t>Etapa Concluída:</t>
  </si>
  <si>
    <r>
      <t>Data Início:</t>
    </r>
    <r>
      <rPr>
        <b/>
        <sz val="11"/>
        <rFont val="Arial"/>
        <family val="2"/>
      </rPr>
      <t/>
    </r>
  </si>
  <si>
    <t>Data Fim:</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</si>
  <si>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</si>
  <si>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Descrever as ações executadas / a serem realizadas, conforme cronograma de produção, detalhando as modificações no desenho de produção, quando houver, e justificando as alterações propostas:</t>
  </si>
  <si>
    <t>Pré-Produção</t>
  </si>
  <si>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</si>
  <si>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Produção e Filmagens</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</si>
  <si>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</si>
  <si>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Pós-Produção</t>
  </si>
  <si>
    <t xml:space="preserve">Entende-se como Pós-produção a etapa de preparação, seleção e tratamento do material captado, com vistas à finalização da obra audiovisual. Considera-se objeto desta etapa a cópia final da obra. </t>
  </si>
  <si>
    <t>Comercialização/Difusão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</si>
  <si>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</si>
  <si>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r>
      <t>G)</t>
    </r>
    <r>
      <rPr>
        <sz val="16"/>
        <color theme="1"/>
        <rFont val="Arial"/>
        <family val="2"/>
      </rPr>
      <t xml:space="preserve"> </t>
    </r>
    <r>
      <rPr>
        <b/>
        <sz val="16"/>
        <color theme="1"/>
        <rFont val="Arial"/>
        <family val="2"/>
      </rPr>
      <t>ORÇAMENTO:</t>
    </r>
  </si>
  <si>
    <t>Item Orçamentário</t>
  </si>
  <si>
    <r>
      <rPr>
        <b/>
        <sz val="18"/>
        <color rgb="FF000000"/>
        <rFont val="Arial"/>
        <family val="2"/>
      </rPr>
      <t xml:space="preserve">Desenho de Produção Atualizado
</t>
    </r>
    <r>
      <rPr>
        <sz val="18"/>
        <color rgb="FF000000"/>
        <rFont val="Arial"/>
        <family val="2"/>
      </rPr>
      <t xml:space="preserve">
(para os itens orçamentários remanejados, o desenho de produção já 
deverá refletir o novo orçamento solicitado)</t>
    </r>
  </si>
  <si>
    <t>Valores Executados</t>
  </si>
  <si>
    <t>Valores Solicitados para o Remanejamento Interno</t>
  </si>
  <si>
    <t>Desenvolvimento, Pré-produção, 
Produção e Filmagens, Pós Produção</t>
  </si>
  <si>
    <t>[Indicar o nº de profissionais, nomes (se houver) e tempo médio de trabalho em semanas. Descrição/Comentários]</t>
  </si>
  <si>
    <t>[Descrição/comentários: cessões de direitos de obra pré existente e/ou de personalidade/ instituição]</t>
  </si>
  <si>
    <t>[Descrição/comentários: tipos de pesquisa e detalhamento/justificativa de arquivos, conteúdos, locações, atores e outros]</t>
  </si>
  <si>
    <t>[Projeto de Prospecção: pesquisa de público, criação de material de venda, sendo editorial ou audiovisual (descrever)
Projeto Artístico e Técnico: criação,,desenho de cenários e personagens, concepção visual, biblias, testes de elenco, outras atividades afins (descrever)]</t>
  </si>
  <si>
    <t>[Descrição/comentários: ass. de imprensa, ações na internet, eventos de divulgação, produção de cartazes, making of, trailer, teaser]</t>
  </si>
  <si>
    <t>Valor Total</t>
  </si>
  <si>
    <t>6. Diretor(es)</t>
  </si>
  <si>
    <t xml:space="preserve">[Indicar o nº de profissionais, nomes (se houver) e tempo médio de trabalho em semanas]							</t>
  </si>
  <si>
    <t xml:space="preserve">[Indicar o nº de profissionais e tempo médio de trabalho em semanas]							</t>
  </si>
  <si>
    <t xml:space="preserve">[Indicar o nº de profissionais, nomes (se houver)]							</t>
  </si>
  <si>
    <t>11. Despesas de Arte (Cenografia/Figurino/Maquiagem/Serviços)</t>
  </si>
  <si>
    <t>[Descrição/comentários: qtde de cenários e locações (internas/externas), cenografias complexas (cidades cenográficas, intervenções urbanas, etc), especificidades para objetos, para figurinos, caracterização de personagens, nº de figurinos, veículos de cena, animais de cena, outros]</t>
  </si>
  <si>
    <t>13. Equipe Técnica (Foto/Som/Luz/Maquinaria)</t>
  </si>
  <si>
    <t>14. Equipe de Edição/Finalização</t>
  </si>
  <si>
    <t>15. Equipamentos (Câmera/Luz/Maquinaria/Material Sensível)</t>
  </si>
  <si>
    <t xml:space="preserve">[Indicar o nº de câmeras e seus tipos e resoluções. Indicar estimativa do parque de luz (média em Watts). Descrever outras informações pertinentes]							</t>
  </si>
  <si>
    <t>16. Despesas de Edição /Finalização (Imagem/Som/Mixagem/Laboratório/Serviços/Animações)</t>
  </si>
  <si>
    <t>[Descrição/comentários]</t>
  </si>
  <si>
    <t>17. Material de Arquivo (Cessão de Direitos)</t>
  </si>
  <si>
    <t>18. Música (trilha, composição, direitos de utilização)</t>
  </si>
  <si>
    <t>[Indicar o nº de estúdios/locações e os locais de gravação. Descrever outras informações pertinentes]</t>
  </si>
  <si>
    <t>22. Transporte (Veículos/Taxis/Combustível)</t>
  </si>
  <si>
    <t>[Indicar o nº de veículos (transporte de pessoas e de equipamentos) e o nº de deslocamentos em transporte público/taxi. Descrever/quantificar outros possíveis gastos]</t>
  </si>
  <si>
    <t>24. Viagens (Passagens/Hospedagens/Diárias)</t>
  </si>
  <si>
    <t>[Indicar o nº de deslocamentos com passagem aérea (e trechos), nº de diárias e o nº de hospedagens (localizações). Descrever/quantificar outros possíveis gastos]</t>
  </si>
  <si>
    <t>25. Despesas de Produção (Material de Consumo / Caixa / Serviços / Comunicação Set / Equipe de Apoio)</t>
  </si>
  <si>
    <t>[Indicar tipos de seguros]</t>
  </si>
  <si>
    <t xml:space="preserve">29. Tributos e Taxas </t>
  </si>
  <si>
    <r>
      <t xml:space="preserve">[Descrição/comentários] </t>
    </r>
    <r>
      <rPr>
        <i/>
        <sz val="16"/>
        <color theme="1"/>
        <rFont val="Arial"/>
        <family val="2"/>
      </rPr>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r>
  </si>
  <si>
    <t>TOTAL DE PRODUÇÃO</t>
  </si>
  <si>
    <t>TOTAL DO ORÇAMENTO</t>
  </si>
  <si>
    <t>H) RELAÇÃO DE DOCUMENTOS A SEREM ANEXADOS, caso não tenham sido enviados anteriormente</t>
  </si>
  <si>
    <r>
      <rPr>
        <sz val="16"/>
        <color rgb="FF000000"/>
        <rFont val="Arial"/>
        <family val="2"/>
      </rPr>
      <t xml:space="preserve">I - Novo roteiro, sinopse ou demais parâmetros, quando houver proposição de reformulação do projeto técnico pactuado;
II - Considerando o preenchimento do quadro "F) CRONOGRAMA DE PRODUÇÃO E EXECUÇÃO FÍSICA DO PROJETO", encaminhar o comprovante referente à </t>
    </r>
    <r>
      <rPr>
        <b/>
        <sz val="16"/>
        <color rgb="FF000000"/>
        <rFont val="Arial"/>
        <family val="2"/>
      </rPr>
      <t>última etapa conclúida</t>
    </r>
    <r>
      <rPr>
        <sz val="16"/>
        <color rgb="FF000000"/>
        <rFont val="Arial"/>
        <family val="2"/>
      </rPr>
      <t>:
a) Para projetos com etapa de Desenvolvimento finalizada: Cópia do último tratamento do roteiro; relatório resultante de pesquisa e/ou projeto de criação e/ou prospecção, quando previstas estas atividades.
b) Para projetos com etapa de Pré-Produção finalizada: Cópia de Plano de filmagem ou Ordem do Dia
c) Para projetos com etapa de Produção e Filmagens finalizada: Relação de equipe técnica e elenco; cópia de trabalho da obra ou amostra do material filmado, que possibilite observar os aspectos do Desenho de Produção (elenco, arte, locações, etc.)
d) Para projetos com etapa de Pós-Produção finalizada: Cópia final da obra ou amostra do material finalizado, que possibilite observar os aspectos do Desenho de Produção (elenco, arte, locações, efeitos, trilha sonora, etc.)
e) Para projetos com etapa de Comercialização finalizada: Cópia final da obra; amostras do material de divulgação e promoção do lançamento da obra.
Obs: Poderão ser solicitados os respectivos contratos sempre que houver gastos declarados para os seguintes itens, : Diretor(es); Produtor(es); Roteirista(s); Cessão de Direitos; Produtor Executivo; Diretor de Fotografia; Diretor de Arte; Elenco Principal.</t>
    </r>
  </si>
  <si>
    <t>I) JUSTIFICATIVAS:</t>
  </si>
  <si>
    <r>
      <rPr>
        <i/>
        <sz val="16"/>
        <color theme="1"/>
        <rFont val="Arial"/>
        <family val="2"/>
      </rPr>
      <t xml:space="preserve">Apresentar a justificativa para o pedido de reformulação do </t>
    </r>
    <r>
      <rPr>
        <b/>
        <i/>
        <sz val="16"/>
        <color theme="1"/>
        <rFont val="Arial"/>
        <family val="2"/>
      </rPr>
      <t xml:space="preserve">projeto </t>
    </r>
    <r>
      <rPr>
        <i/>
        <sz val="16"/>
        <color theme="1"/>
        <rFont val="Arial"/>
        <family val="2"/>
      </rPr>
      <t>técnico pactuado (CAMPO OBRIGATÓRIO)</t>
    </r>
    <r>
      <rPr>
        <sz val="16"/>
        <color theme="1"/>
        <rFont val="Arial"/>
        <family val="2"/>
      </rPr>
      <t>:</t>
    </r>
  </si>
  <si>
    <r>
      <rPr>
        <i/>
        <sz val="16"/>
        <color rgb="FF000000"/>
        <rFont val="Arial"/>
        <family val="2"/>
      </rPr>
      <t xml:space="preserve">Apresentar justificativas para </t>
    </r>
    <r>
      <rPr>
        <b/>
        <i/>
        <sz val="16"/>
        <color rgb="FF000000"/>
        <rFont val="Arial"/>
        <family val="2"/>
      </rPr>
      <t>cada item</t>
    </r>
    <r>
      <rPr>
        <i/>
        <sz val="16"/>
        <color rgb="FF000000"/>
        <rFont val="Arial"/>
        <family val="2"/>
      </rPr>
      <t xml:space="preserve"> orçamentário que será remanejado (CAMPO OBRIGATÓRIO):</t>
    </r>
  </si>
  <si>
    <t>J)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</si>
  <si>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158, de 23 de dezembro de 2021, ensejará a inscrição da empresa proponente em situação de INADIMPLÊNCIA, cujos efeitos estão previstos nesse instrumento. </t>
  </si>
  <si>
    <t>Declaro que a empresa proponente do projeto não possui dentre os seus sócios, gerentes e administradores, servidores ou ocupantes de cargo em comissão da ANCINE, respectivos cônjuges ou companheiros ou parentes em linha reta, colateral ou por afinidade até o 2º grau.</t>
  </si>
  <si>
    <t>Declaro, em atendimento aos Arts. 31 (§ 2º) e 64 (parágrafo único), fazer constar da obra os serviços de acessibilidade obrigatórios (legendagem, legendagem descritiva, audiodescrição e LIBRAS), de forma que seja possível a visualização da mesma com e sem cada um dos serviços de acessibilidade com o devido sincronismo.</t>
  </si>
  <si>
    <t>Local e Data</t>
  </si>
  <si>
    <t>Nome do responsável legal e Assinatura</t>
  </si>
  <si>
    <r>
      <rPr>
        <b/>
        <u/>
        <sz val="11"/>
        <color rgb="FF000000"/>
        <rFont val="Arial"/>
        <family val="2"/>
      </rPr>
      <t xml:space="preserve">Cálculo do Remanejamento Interno (Art. 50 da IN 158/2021):
</t>
    </r>
    <r>
      <rPr>
        <sz val="11"/>
        <color rgb="FF000000"/>
        <rFont val="Arial"/>
        <family val="2"/>
      </rPr>
      <t xml:space="preserve">
O remanejamento interno deverá ser submetido à análise prévia da Ancine apenas quando o valor do </t>
    </r>
    <r>
      <rPr>
        <u/>
        <sz val="11"/>
        <color rgb="FF000000"/>
        <rFont val="Arial"/>
        <family val="2"/>
      </rPr>
      <t>somatório das extrapolações</t>
    </r>
    <r>
      <rPr>
        <sz val="11"/>
        <color rgb="FF000000"/>
        <rFont val="Arial"/>
        <family val="2"/>
      </rPr>
      <t xml:space="preserve">  + o valor do </t>
    </r>
    <r>
      <rPr>
        <u/>
        <sz val="11"/>
        <color rgb="FF000000"/>
        <rFont val="Arial"/>
        <family val="2"/>
      </rPr>
      <t>somatório dos novos itens incluídos</t>
    </r>
    <r>
      <rPr>
        <sz val="11"/>
        <color rgb="FF000000"/>
        <rFont val="Arial"/>
        <family val="2"/>
      </rPr>
      <t xml:space="preserve"> for maior que 20% do orçamento global aprovado. 
Caso o somatório (extrapolações + novos itens) não ultrapasse 20% do orçamento total aprovado, não será necessário a análise prévia. No entanto, a não exigência do remanejamento interno não implica na aprovação automática das  alterações sofridas no orçamento. Conforme o § 4º do Art. 50 da IN 158/21: "</t>
    </r>
    <r>
      <rPr>
        <i/>
        <sz val="11"/>
        <color rgb="FF000000"/>
        <rFont val="Arial"/>
        <family val="2"/>
      </rPr>
      <t>Nos casos em que não haja extrapolação do percentual definido no caput, as proponentes deverão apresentar, na etapa de prestação de contas, o orçamento executado, informando os itens que sofreram alteração, acompanhados das respectivas justificativas, os quais ficarão condicionados à aprovação da ANCINE</t>
    </r>
    <r>
      <rPr>
        <sz val="11"/>
        <color rgb="FF000000"/>
        <rFont val="Arial"/>
        <family val="2"/>
      </rPr>
      <t>".</t>
    </r>
  </si>
  <si>
    <r>
      <rPr>
        <b/>
        <u/>
        <sz val="11"/>
        <color rgb="FF000000"/>
        <rFont val="Arial"/>
        <family val="2"/>
      </rPr>
      <t>Remanejamento Interno</t>
    </r>
    <r>
      <rPr>
        <sz val="11"/>
        <color rgb="FF000000"/>
        <rFont val="Arial"/>
        <family val="2"/>
      </rPr>
      <t xml:space="preserve">: consiste na análise das alterações internas no orçamento aprovado que não alterem seu </t>
    </r>
    <r>
      <rPr>
        <u/>
        <sz val="11"/>
        <color rgb="FF000000"/>
        <rFont val="Arial"/>
        <family val="2"/>
      </rPr>
      <t>valor total de produção</t>
    </r>
    <r>
      <rPr>
        <sz val="11"/>
        <color rgb="FF000000"/>
        <rFont val="Arial"/>
        <family val="2"/>
      </rPr>
      <t>.  
- o total das colunas "Valores Aprovados" e "Valores Solicitados para o Remanejamento Interno" deverão ser iguais.
- não é possível solicitar a análise para inclusão de rendimentos auferidos após a Aprovação para Execução do projeto (ou redimensionamento) uma vez que o valor do orçamento não pode ser alterado nessa solicitação. 
- caso a solicitação do remanejamento interno seja necessária, ao preencher o orçamento, se o projeto possuir rendimentos na conta de movimentação e que já tenham sido executados, a proponente poderá informar esses rendimentos apenas na coluna "Valores Executados" à título de acompanhamento da execução financeira do projeto. 
- o item "Gerenciamento" não faz parte do orçamento de produção. Portanto, se a solicitação incluir alteração entre um item de produção e o item Gerenciamento, a solicitação correta será de redimensionamento.</t>
    </r>
  </si>
  <si>
    <r>
      <rPr>
        <u/>
        <sz val="11"/>
        <color rgb="FF000000"/>
        <rFont val="Arial"/>
        <family val="2"/>
      </rPr>
      <t xml:space="preserve">Verificar o </t>
    </r>
    <r>
      <rPr>
        <b/>
        <u/>
        <sz val="11"/>
        <color rgb="FF000000"/>
        <rFont val="Arial"/>
        <family val="2"/>
      </rPr>
      <t xml:space="preserve">marco inicial </t>
    </r>
    <r>
      <rPr>
        <u/>
        <sz val="11"/>
        <color rgb="FF000000"/>
        <rFont val="Arial"/>
        <family val="2"/>
      </rPr>
      <t xml:space="preserve">para a execução de despesas do projeto:
</t>
    </r>
    <r>
      <rPr>
        <sz val="11"/>
        <color rgb="FF000000"/>
        <rFont val="Arial"/>
        <family val="2"/>
      </rPr>
      <t xml:space="preserve">
</t>
    </r>
    <r>
      <rPr>
        <i/>
        <sz val="11"/>
        <color rgb="FF000000"/>
        <rFont val="Arial"/>
        <family val="2"/>
      </rPr>
      <t xml:space="preserve">Art. 37 da IN 158: Serão aceitas despesas executadas entre a data da aprovação do projeto para captação e a data para a conclusão da execução financeira do mesmo. 
Parágrafo único. A execução de recursos provenientes das ações de fomento direto observará o disposto em regramento e instrumento convocatório específico. 
</t>
    </r>
    <r>
      <rPr>
        <sz val="11"/>
        <color rgb="FFC00000"/>
        <rFont val="Arial"/>
        <family val="2"/>
      </rPr>
      <t>No orçamento somente podem ser incluídas despesas realizadas após o marco inicial.</t>
    </r>
  </si>
  <si>
    <r>
      <rPr>
        <u/>
        <sz val="11"/>
        <color rgb="FF000000"/>
        <rFont val="Arial"/>
        <family val="2"/>
      </rPr>
      <t xml:space="preserve">
</t>
    </r>
    <r>
      <rPr>
        <b/>
        <u/>
        <sz val="11"/>
        <color rgb="FF000000"/>
        <rFont val="Arial"/>
        <family val="2"/>
      </rPr>
      <t>Fontes de Financiamento</t>
    </r>
    <r>
      <rPr>
        <b/>
        <sz val="11"/>
        <color rgb="FF000000"/>
        <rFont val="Arial"/>
        <family val="2"/>
      </rPr>
      <t xml:space="preserve">:
</t>
    </r>
    <r>
      <rPr>
        <sz val="11"/>
        <color rgb="FF000000"/>
        <rFont val="Arial"/>
        <family val="2"/>
      </rPr>
      <t xml:space="preserve">
</t>
    </r>
    <r>
      <rPr>
        <b/>
        <sz val="11"/>
        <color rgb="FF000000"/>
        <rFont val="Arial"/>
        <family val="2"/>
      </rPr>
      <t>- Valores Aprovados:</t>
    </r>
    <r>
      <rPr>
        <sz val="11"/>
        <color rgb="FF000000"/>
        <rFont val="Arial"/>
        <family val="2"/>
      </rPr>
      <t xml:space="preserve"> os valores preenchidos nessa coluna devem ser iguais ao </t>
    </r>
    <r>
      <rPr>
        <u/>
        <sz val="11"/>
        <color rgb="FF000000"/>
        <rFont val="Arial"/>
        <family val="2"/>
      </rPr>
      <t xml:space="preserve">último </t>
    </r>
    <r>
      <rPr>
        <sz val="11"/>
        <color rgb="FF000000"/>
        <rFont val="Arial"/>
        <family val="2"/>
      </rPr>
      <t xml:space="preserve">Quadro de Fontes aprovado pela ANCINE e publicado no Diário Oficial da União (DOU), seja na Aprovação para Execução, no Redimensionamento ou no último Remanejamento de Fontes.
</t>
    </r>
    <r>
      <rPr>
        <b/>
        <sz val="11"/>
        <color rgb="FF000000"/>
        <rFont val="Arial"/>
        <family val="2"/>
      </rPr>
      <t>- Valores Captados</t>
    </r>
    <r>
      <rPr>
        <sz val="11"/>
        <color rgb="FF000000"/>
        <rFont val="Arial"/>
        <family val="2"/>
      </rPr>
      <t xml:space="preserve">: os valores preenchidos nessa coluna devem corresponder a recursos "captados" nos parâmetros estabelecidos no Art. 32 da IN 158/21.
Ao preencher o </t>
    </r>
    <r>
      <rPr>
        <b/>
        <sz val="11"/>
        <color rgb="FF000000"/>
        <rFont val="Arial"/>
        <family val="2"/>
      </rPr>
      <t xml:space="preserve">quadro de fontes:
</t>
    </r>
    <r>
      <rPr>
        <sz val="11"/>
        <color rgb="FFC00000"/>
        <rFont val="Arial"/>
        <family val="2"/>
      </rPr>
      <t xml:space="preserve">(i) certifique-se que a soma dos </t>
    </r>
    <r>
      <rPr>
        <u/>
        <sz val="11"/>
        <color rgb="FFC00000"/>
        <rFont val="Arial"/>
        <family val="2"/>
      </rPr>
      <t>valores aprovados</t>
    </r>
    <r>
      <rPr>
        <sz val="11"/>
        <color rgb="FFC00000"/>
        <rFont val="Arial"/>
        <family val="2"/>
      </rPr>
      <t xml:space="preserve"> para o projeto no quadro de fontes </t>
    </r>
    <r>
      <rPr>
        <b/>
        <sz val="11"/>
        <color rgb="FFC00000"/>
        <rFont val="Arial"/>
        <family val="2"/>
      </rPr>
      <t>está igual</t>
    </r>
    <r>
      <rPr>
        <sz val="11"/>
        <color rgb="FFC00000"/>
        <rFont val="Arial"/>
        <family val="2"/>
      </rPr>
      <t xml:space="preserve"> ao </t>
    </r>
    <r>
      <rPr>
        <u/>
        <sz val="11"/>
        <color rgb="FFC00000"/>
        <rFont val="Arial"/>
        <family val="2"/>
      </rPr>
      <t>valor total do Orçamento</t>
    </r>
    <r>
      <rPr>
        <sz val="11"/>
        <color rgb="FFC00000"/>
        <rFont val="Arial"/>
        <family val="2"/>
      </rPr>
      <t xml:space="preserve"> apresentado na solicitação de Remanejamento Interno.</t>
    </r>
  </si>
  <si>
    <r>
      <rPr>
        <b/>
        <sz val="18"/>
        <color rgb="FF000000"/>
        <rFont val="Arial"/>
        <family val="2"/>
      </rPr>
      <t>FORMULÁRIO E ORÇAMENTO EM "GRANDES ITENS" DE REMANEJAMENTO INTERNO - PRODUÇÃO DE FICÇÃO E NÃO-FICÇÃO</t>
    </r>
    <r>
      <rPr>
        <b/>
        <sz val="16"/>
        <color rgb="FF000000"/>
        <rFont val="Arial"/>
        <family val="2"/>
      </rPr>
      <t xml:space="preserve">
</t>
    </r>
    <r>
      <rPr>
        <sz val="16"/>
        <color rgb="FF000000"/>
        <rFont val="Arial"/>
        <family val="2"/>
      </rPr>
      <t>Art. 50 e Seção V do Capítulo VI da IN n° 158/2021</t>
    </r>
  </si>
  <si>
    <t>Valores Aprovados</t>
  </si>
  <si>
    <t>Valores Solicitados - Valores Aprovados</t>
  </si>
  <si>
    <t>Valores Solicitados para o
Remanejamento Interno</t>
  </si>
  <si>
    <t>Semestre previsto de lançamento comercial:</t>
  </si>
  <si>
    <t>Despesas de Promoção</t>
  </si>
  <si>
    <r>
      <t xml:space="preserve">Despesas Administrativas </t>
    </r>
    <r>
      <rPr>
        <b/>
        <sz val="14"/>
        <rFont val="Arial"/>
        <family val="2"/>
      </rPr>
      <t>(Seguro / Jurídico / Contábil / Tributos e taxas)</t>
    </r>
  </si>
  <si>
    <r>
      <t>30. Infraestrutura</t>
    </r>
    <r>
      <rPr>
        <sz val="18"/>
        <color rgb="FF000000"/>
        <rFont val="Arial"/>
        <family val="2"/>
      </rPr>
      <t xml:space="preserve"> </t>
    </r>
    <r>
      <rPr>
        <sz val="14"/>
        <color rgb="FFFF0000"/>
        <rFont val="Arial"/>
        <family val="2"/>
      </rPr>
      <t>(apenas para projetos APROVADOS antes de 17/01/2022. Para projetos posteriores, despesas de infraestrutura só podem constar como uma despesa dentro do item Gerenciamento)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</si>
</sst>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quot;R$&quot;\ * #,##0.00_-;\-&quot;R$&quot;\ * #,##0.00_-;_-&quot;R$&quot;\ * &quot;-&quot;??_-;_-@_-"/>
    <numFmt numFmtId="165" formatCode="_(&quot;R$ &quot;* #,##0.00_);_(&quot;R$ &quot;* \(#,##0.00\);_(&quot;R$ &quot;* &quot;-&quot;??_);_(@_)"/>
    <numFmt numFmtId="166" formatCode="&quot;R$ &quot;#,##0.00"/>
    <numFmt numFmtId="167" formatCode="[$R$-416]&quot; &quot;#,##0.00"/>
    <numFmt numFmtId="168" formatCode="&quot; &quot;[$R$-416]&quot; &quot;* #,##0.00&quot; &quot;;&quot;-&quot;[$R$-416]&quot; &quot;* #,##0.00&quot; &quot;;&quot; &quot;[$R$-416]&quot; &quot;* &quot;-&quot;#&quot; &quot;;&quot; &quot;@&quot; &quot;"/>
    <numFmt numFmtId="169" formatCode="[$R$]&quot; &quot;#,##0.00"/>
    <numFmt numFmtId="170" formatCode="_-[$R$-416]\ * #,##0.00_-;\-[$R$-416]\ * #,##0.00_-;_-[$R$-416]\ * &quot;-&quot;??_-;_-@_-"/>
    <numFmt numFmtId="171" formatCode="&quot;R$&quot;\ #,##0.00"/>
    <numFmt numFmtId="172" formatCode="[$R$-416]\ #,##0.00;\-[$R$-416]\ #,##0.00"/>
  </numFmts>
  <fonts count="63"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2"/>
      <color rgb="FF000000"/>
      <name val="Arial"/>
      <family val="2"/>
    </font>
    <font>
      <sz val="11"/>
      <color rgb="FF000000"/>
      <name val="Arial"/>
      <family val="2"/>
    </font>
    <font>
      <b/>
      <sz val="11"/>
      <color rgb="FF000000"/>
      <name val="Arial"/>
      <family val="2"/>
    </font>
    <font>
      <b/>
      <sz val="11"/>
      <color rgb="FFFFC000"/>
      <name val="Arial"/>
      <family val="2"/>
    </font>
    <font>
      <b/>
      <u/>
      <sz val="11"/>
      <color rgb="FF000000"/>
      <name val="Arial"/>
      <family val="2"/>
    </font>
    <font>
      <u/>
      <sz val="11"/>
      <color rgb="FF000000"/>
      <name val="Arial"/>
      <family val="2"/>
    </font>
    <font>
      <i/>
      <sz val="11"/>
      <color rgb="FF000000"/>
      <name val="Arial"/>
      <family val="2"/>
    </font>
    <font>
      <b/>
      <i/>
      <sz val="11"/>
      <color rgb="FF000000"/>
      <name val="Arial"/>
      <family val="2"/>
    </font>
    <font>
      <sz val="11"/>
      <color rgb="FF000000"/>
      <name val="Calibri"/>
      <family val="2"/>
    </font>
    <font>
      <b/>
      <sz val="12"/>
      <color rgb="FF000000"/>
      <name val="Aptos Narrow"/>
      <family val="2"/>
    </font>
    <font>
      <b/>
      <sz val="10"/>
      <color rgb="FF000000"/>
      <name val="Arial"/>
      <family val="2"/>
    </font>
    <font>
      <sz val="10"/>
      <color rgb="FF000000"/>
      <name val="Arial"/>
      <family val="2"/>
    </font>
    <font>
      <i/>
      <sz val="10"/>
      <color rgb="FF000000"/>
      <name val="Arial"/>
      <family val="2"/>
    </font>
    <font>
      <sz val="16"/>
      <color rgb="FF000000"/>
      <name val="Arial"/>
      <family val="2"/>
    </font>
    <font>
      <b/>
      <sz val="16"/>
      <color rgb="FFFF0000"/>
      <name val="Arial"/>
      <family val="2"/>
    </font>
    <font>
      <b/>
      <sz val="16"/>
      <color rgb="FF000000"/>
      <name val="Arial"/>
      <family val="2"/>
    </font>
    <font>
      <sz val="14"/>
      <color rgb="FF000000"/>
      <name val="Arial"/>
      <family val="2"/>
    </font>
    <font>
      <b/>
      <sz val="17"/>
      <color rgb="FF000000"/>
      <name val="Arial"/>
      <family val="2"/>
    </font>
    <font>
      <b/>
      <sz val="16"/>
      <color rgb="FF1F09E6"/>
      <name val="Arial"/>
      <family val="2"/>
    </font>
    <font>
      <i/>
      <sz val="16"/>
      <color rgb="FF000000"/>
      <name val="Arial"/>
      <family val="2"/>
    </font>
    <font>
      <b/>
      <sz val="16"/>
      <color rgb="FF000000"/>
      <name val="Arial"/>
      <family val="2"/>
    </font>
    <font>
      <b/>
      <sz val="18"/>
      <color theme="1"/>
      <name val="Arial"/>
      <family val="2"/>
    </font>
    <font>
      <b/>
      <sz val="16"/>
      <color theme="1"/>
      <name val="Arial"/>
      <family val="2"/>
    </font>
    <font>
      <sz val="20"/>
      <color theme="1"/>
      <name val="Arial"/>
      <family val="2"/>
    </font>
    <font>
      <i/>
      <sz val="18"/>
      <color theme="1"/>
      <name val="Arial"/>
      <family val="2"/>
    </font>
    <font>
      <sz val="16"/>
      <color theme="1"/>
      <name val="Arial"/>
      <family val="2"/>
    </font>
    <font>
      <i/>
      <sz val="16"/>
      <color theme="1"/>
      <name val="Arial"/>
      <family val="2"/>
    </font>
    <font>
      <sz val="20"/>
      <color theme="1"/>
      <name val="Arial"/>
      <family val="2"/>
    </font>
    <font>
      <sz val="10"/>
      <color theme="1"/>
      <name val="Arial"/>
      <family val="2"/>
    </font>
    <font>
      <i/>
      <sz val="18"/>
      <color theme="1"/>
      <name val="Arial"/>
      <family val="2"/>
    </font>
    <font>
      <i/>
      <sz val="16"/>
      <color theme="1"/>
      <name val="Arial"/>
      <family val="2"/>
    </font>
    <font>
      <sz val="16"/>
      <color theme="1"/>
      <name val="Arial"/>
      <family val="2"/>
    </font>
    <font>
      <b/>
      <sz val="16"/>
      <color theme="1"/>
      <name val="Arial"/>
      <family val="2"/>
    </font>
    <font>
      <b/>
      <i/>
      <sz val="16"/>
      <color theme="1"/>
      <name val="Arial"/>
      <family val="2"/>
    </font>
    <font>
      <sz val="14"/>
      <color theme="1"/>
      <name val="Arial"/>
      <family val="2"/>
    </font>
    <font>
      <i/>
      <sz val="14"/>
      <color theme="1"/>
      <name val="Arial"/>
      <family val="2"/>
    </font>
    <font>
      <sz val="16"/>
      <color theme="1"/>
      <name val="Arial"/>
      <family val="2"/>
    </font>
    <font>
      <b/>
      <sz val="16"/>
      <color theme="1"/>
      <name val="Arial"/>
      <family val="2"/>
    </font>
    <font>
      <b/>
      <sz val="14"/>
      <color rgb="FFFF0000"/>
      <name val="Arial"/>
      <family val="2"/>
    </font>
    <font>
      <sz val="14"/>
      <color rgb="FFFF0000"/>
      <name val="Arial"/>
      <family val="2"/>
    </font>
    <font>
      <b/>
      <sz val="18"/>
      <color rgb="FF1F09E6"/>
      <name val="Arial"/>
      <family val="2"/>
    </font>
    <font>
      <sz val="16"/>
      <color rgb="FF000000"/>
      <name val="Arial"/>
      <family val="2"/>
    </font>
    <font>
      <i/>
      <sz val="16"/>
      <color rgb="FF000000"/>
      <name val="Arial"/>
      <family val="2"/>
    </font>
    <font>
      <b/>
      <i/>
      <sz val="16"/>
      <color rgb="FF000000"/>
      <name val="Arial"/>
      <family val="2"/>
    </font>
    <font>
      <b/>
      <sz val="18"/>
      <color rgb="FF000000"/>
      <name val="Arial"/>
      <family val="2"/>
    </font>
    <font>
      <b/>
      <sz val="18"/>
      <color rgb="FF000000"/>
      <name val="Arial"/>
      <family val="2"/>
    </font>
    <font>
      <sz val="18"/>
      <color rgb="FF000000"/>
      <name val="Arial"/>
      <family val="2"/>
    </font>
    <font>
      <sz val="10"/>
      <color theme="1"/>
      <name val="Calibri"/>
      <family val="2"/>
      <scheme val="minor"/>
    </font>
    <font>
      <b/>
      <sz val="16"/>
      <name val="Arial"/>
      <family val="2"/>
    </font>
    <font>
      <sz val="11"/>
      <color theme="1"/>
      <name val="Arial"/>
      <family val="2"/>
    </font>
    <font>
      <b/>
      <sz val="18"/>
      <color rgb="FFFF0000"/>
      <name val="Arial"/>
      <family val="2"/>
    </font>
    <font>
      <sz val="11"/>
      <color rgb="FFC00000"/>
      <name val="Arial"/>
      <family val="2"/>
    </font>
    <font>
      <u/>
      <sz val="11"/>
      <color rgb="FFC00000"/>
      <name val="Arial"/>
      <family val="2"/>
    </font>
    <font>
      <b/>
      <sz val="11"/>
      <color rgb="FFC00000"/>
      <name val="Arial"/>
      <family val="2"/>
    </font>
    <font>
      <sz val="16"/>
      <name val="Arial"/>
      <family val="2"/>
    </font>
    <font>
      <b/>
      <sz val="14"/>
      <name val="Arial"/>
      <family val="2"/>
    </font>
    <font>
      <sz val="20"/>
      <color rgb="FF000000"/>
      <name val="Arial"/>
      <family val="2"/>
    </font>
    <font>
      <i/>
      <sz val="18"/>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CC"/>
        <bgColor rgb="FFFFFFCC"/>
      </patternFill>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
      <patternFill patternType="solid">
        <fgColor rgb="FFA6C9EC"/>
        <bgColor rgb="FFA6C9EC"/>
      </patternFill>
    </fill>
    <fill>
      <patternFill patternType="solid">
        <fgColor theme="0" tint="-0.14999847407452621"/>
        <bgColor rgb="FFFFFFCC"/>
      </patternFill>
    </fill>
    <fill>
      <patternFill patternType="solid">
        <fgColor theme="0"/>
        <bgColor rgb="FFFFFFFF"/>
      </patternFill>
    </fill>
    <fill>
      <patternFill patternType="solid">
        <fgColor rgb="FFD9D9D9"/>
        <bgColor indexed="64"/>
      </patternFill>
    </fill>
  </fills>
  <borders count="80">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right/>
      <top style="medium">
        <color indexed="64"/>
      </top>
      <bottom style="medium">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style="medium">
        <color rgb="FF000000"/>
      </left>
      <right/>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bottom style="medium">
        <color indexed="64"/>
      </bottom>
      <diagonal/>
    </border>
    <border>
      <left/>
      <right/>
      <top/>
      <bottom style="thin">
        <color rgb="FF000000"/>
      </bottom>
      <diagonal/>
    </border>
    <border>
      <left/>
      <right style="medium">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rgb="FF000000"/>
      </top>
      <bottom style="thin">
        <color indexed="64"/>
      </bottom>
      <diagonal/>
    </border>
    <border>
      <left/>
      <right style="thin">
        <color indexed="64"/>
      </right>
      <top style="medium">
        <color rgb="FF000000"/>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s>
  <cellStyleXfs count="8">
    <xf numFmtId="0" fontId="0" fillId="0" borderId="0"/>
    <xf numFmtId="0" fontId="1" fillId="0" borderId="0"/>
    <xf numFmtId="165"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0" fontId="13" fillId="0" borderId="0" applyNumberFormat="0" applyBorder="0" applyProtection="0"/>
    <xf numFmtId="9" fontId="2" fillId="0" borderId="0" applyFont="0" applyFill="0" applyBorder="0" applyAlignment="0" applyProtection="0"/>
  </cellStyleXfs>
  <cellXfs count="451">
    <xf numFmtId="0" fontId="0" fillId="0" borderId="0" xfId="0"/>
    <xf numFmtId="0" fontId="0" fillId="2" borderId="0" xfId="0" applyFill="1" applyAlignment="1">
      <alignment vertical="center"/>
    </xf>
    <xf numFmtId="0" fontId="0" fillId="2" borderId="0" xfId="0" applyFill="1" applyAlignment="1">
      <alignment horizontal="left" vertical="center" wrapText="1"/>
    </xf>
    <xf numFmtId="0" fontId="0" fillId="2" borderId="0" xfId="0" applyFill="1"/>
    <xf numFmtId="0" fontId="0" fillId="0" borderId="0" xfId="0" applyAlignment="1">
      <alignment vertical="center"/>
    </xf>
    <xf numFmtId="0" fontId="0" fillId="0" borderId="0" xfId="0" applyAlignment="1">
      <alignment horizontal="left" vertical="center" wrapText="1"/>
    </xf>
    <xf numFmtId="0" fontId="0" fillId="2" borderId="0" xfId="0" applyFill="1" applyAlignment="1">
      <alignment vertical="center" wrapText="1"/>
    </xf>
    <xf numFmtId="0" fontId="15" fillId="7" borderId="30" xfId="0" applyFont="1" applyFill="1" applyBorder="1" applyAlignment="1">
      <alignment vertical="center" wrapText="1"/>
    </xf>
    <xf numFmtId="49" fontId="0" fillId="0" borderId="28" xfId="0" applyNumberFormat="1" applyBorder="1" applyAlignment="1">
      <alignment horizontal="left" vertical="center" wrapText="1"/>
    </xf>
    <xf numFmtId="49" fontId="0" fillId="2" borderId="0" xfId="0" applyNumberFormat="1" applyFill="1" applyAlignment="1">
      <alignment horizontal="left" vertical="center" wrapText="1"/>
    </xf>
    <xf numFmtId="0" fontId="15" fillId="7" borderId="28" xfId="0" applyFont="1" applyFill="1" applyBorder="1" applyAlignment="1">
      <alignment vertical="center" wrapText="1"/>
    </xf>
    <xf numFmtId="49" fontId="0" fillId="0" borderId="31" xfId="0" applyNumberFormat="1" applyBorder="1" applyAlignment="1">
      <alignment horizontal="left" vertical="center" wrapText="1"/>
    </xf>
    <xf numFmtId="49" fontId="16" fillId="0" borderId="28" xfId="0" applyNumberFormat="1" applyFont="1" applyBorder="1" applyAlignment="1">
      <alignment horizontal="left" vertical="center" wrapText="1"/>
    </xf>
    <xf numFmtId="0" fontId="15" fillId="7" borderId="29" xfId="0" applyFont="1" applyFill="1" applyBorder="1" applyAlignment="1">
      <alignment vertical="center" wrapText="1"/>
    </xf>
    <xf numFmtId="49" fontId="0" fillId="0" borderId="29" xfId="0" applyNumberFormat="1" applyBorder="1" applyAlignment="1">
      <alignment horizontal="left" vertical="center" wrapText="1"/>
    </xf>
    <xf numFmtId="0" fontId="0" fillId="0" borderId="28" xfId="0" applyBorder="1" applyAlignment="1">
      <alignment vertical="center" wrapText="1"/>
    </xf>
    <xf numFmtId="0" fontId="0" fillId="0" borderId="0" xfId="0" applyAlignment="1">
      <alignment vertical="center" wrapText="1"/>
    </xf>
    <xf numFmtId="0" fontId="18" fillId="2" borderId="0" xfId="1" applyFont="1" applyFill="1" applyAlignment="1" applyProtection="1">
      <alignment vertical="center"/>
      <protection locked="0"/>
    </xf>
    <xf numFmtId="0" fontId="18" fillId="2" borderId="0" xfId="1" applyFont="1" applyFill="1" applyAlignment="1" applyProtection="1">
      <alignment horizontal="center" vertical="center"/>
      <protection locked="0"/>
    </xf>
    <xf numFmtId="0" fontId="18" fillId="2" borderId="0" xfId="1" applyFont="1" applyFill="1" applyAlignment="1" applyProtection="1">
      <alignment horizontal="left" vertical="center"/>
      <protection locked="0"/>
    </xf>
    <xf numFmtId="166" fontId="18" fillId="2" borderId="0" xfId="1" applyNumberFormat="1" applyFont="1" applyFill="1" applyAlignment="1" applyProtection="1">
      <alignment horizontal="center" vertical="center"/>
      <protection locked="0"/>
    </xf>
    <xf numFmtId="0" fontId="18" fillId="0" borderId="0" xfId="1" applyFont="1" applyAlignment="1" applyProtection="1">
      <alignment vertical="center"/>
      <protection locked="0"/>
    </xf>
    <xf numFmtId="166" fontId="18" fillId="0" borderId="0" xfId="1" applyNumberFormat="1" applyFont="1" applyAlignment="1" applyProtection="1">
      <alignment horizontal="center" vertical="center"/>
      <protection locked="0"/>
    </xf>
    <xf numFmtId="0" fontId="20" fillId="2" borderId="0" xfId="1" applyFont="1" applyFill="1" applyAlignment="1" applyProtection="1">
      <alignment vertical="center"/>
      <protection locked="0"/>
    </xf>
    <xf numFmtId="0" fontId="20" fillId="0" borderId="0" xfId="1" applyFont="1" applyAlignment="1" applyProtection="1">
      <alignment vertical="center"/>
      <protection locked="0"/>
    </xf>
    <xf numFmtId="0" fontId="18" fillId="11" borderId="0" xfId="1" applyFont="1" applyFill="1" applyAlignment="1" applyProtection="1">
      <alignment vertical="center"/>
      <protection locked="0"/>
    </xf>
    <xf numFmtId="0" fontId="18" fillId="0" borderId="0" xfId="1" applyFont="1" applyAlignment="1" applyProtection="1">
      <alignment horizontal="center" vertical="center"/>
      <protection locked="0"/>
    </xf>
    <xf numFmtId="0" fontId="18" fillId="0" borderId="0" xfId="1" applyFont="1" applyAlignment="1" applyProtection="1">
      <alignment horizontal="left" vertical="center"/>
      <protection locked="0"/>
    </xf>
    <xf numFmtId="0" fontId="39" fillId="4" borderId="2" xfId="1" applyFont="1" applyFill="1" applyBorder="1" applyAlignment="1" applyProtection="1">
      <alignment horizontal="left" vertical="center" wrapText="1"/>
      <protection locked="0"/>
    </xf>
    <xf numFmtId="0" fontId="30" fillId="4" borderId="28" xfId="1" applyFont="1" applyFill="1" applyBorder="1" applyAlignment="1" applyProtection="1">
      <alignment vertical="center"/>
      <protection locked="0"/>
    </xf>
    <xf numFmtId="49" fontId="30" fillId="4" borderId="28" xfId="1" applyNumberFormat="1" applyFont="1" applyFill="1" applyBorder="1" applyAlignment="1" applyProtection="1">
      <alignment vertical="center"/>
      <protection locked="0"/>
    </xf>
    <xf numFmtId="0" fontId="30" fillId="4" borderId="30" xfId="1" applyFont="1" applyFill="1" applyBorder="1" applyAlignment="1" applyProtection="1">
      <alignment vertical="center"/>
      <protection locked="0"/>
    </xf>
    <xf numFmtId="0" fontId="6" fillId="0" borderId="22" xfId="0" applyFont="1" applyBorder="1" applyAlignment="1">
      <alignment horizontal="center" vertical="center" wrapText="1"/>
    </xf>
    <xf numFmtId="0" fontId="18" fillId="2" borderId="0" xfId="6" applyFont="1" applyFill="1" applyBorder="1" applyAlignment="1" applyProtection="1">
      <alignment vertical="center"/>
      <protection locked="0"/>
    </xf>
    <xf numFmtId="0" fontId="18" fillId="2" borderId="0" xfId="6" applyFont="1" applyFill="1" applyBorder="1" applyAlignment="1" applyProtection="1">
      <alignment vertical="center" wrapText="1"/>
      <protection locked="0"/>
    </xf>
    <xf numFmtId="0" fontId="20" fillId="2" borderId="0" xfId="6" applyFont="1" applyFill="1" applyBorder="1" applyAlignment="1" applyProtection="1">
      <alignment vertical="top" wrapText="1"/>
      <protection locked="0"/>
    </xf>
    <xf numFmtId="171" fontId="18" fillId="2" borderId="0" xfId="0" applyNumberFormat="1" applyFont="1" applyFill="1" applyAlignment="1">
      <alignment vertical="center"/>
    </xf>
    <xf numFmtId="169" fontId="20" fillId="2" borderId="0" xfId="5" applyNumberFormat="1"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0" borderId="0" xfId="0" applyFont="1" applyAlignment="1" applyProtection="1">
      <alignment vertical="center"/>
      <protection locked="0"/>
    </xf>
    <xf numFmtId="0" fontId="18" fillId="0" borderId="0" xfId="6" applyFont="1" applyBorder="1" applyAlignment="1" applyProtection="1">
      <alignment vertical="center"/>
      <protection locked="0"/>
    </xf>
    <xf numFmtId="164" fontId="18" fillId="0" borderId="0" xfId="0" applyNumberFormat="1" applyFont="1" applyAlignment="1">
      <alignment vertical="center"/>
    </xf>
    <xf numFmtId="0" fontId="0" fillId="0" borderId="22" xfId="0" applyBorder="1" applyAlignment="1">
      <alignment horizontal="left" vertical="center" wrapText="1"/>
    </xf>
    <xf numFmtId="0" fontId="7" fillId="0" borderId="22" xfId="0" applyFont="1" applyBorder="1" applyAlignment="1">
      <alignment horizontal="left" vertical="center" wrapText="1"/>
    </xf>
    <xf numFmtId="0" fontId="6" fillId="0" borderId="22" xfId="0" applyFont="1" applyBorder="1" applyAlignment="1">
      <alignment horizontal="left" vertical="center" wrapText="1"/>
    </xf>
    <xf numFmtId="0" fontId="6" fillId="0" borderId="32" xfId="0" applyFont="1" applyBorder="1" applyAlignment="1">
      <alignment horizontal="left" vertical="center" wrapText="1"/>
    </xf>
    <xf numFmtId="0" fontId="0" fillId="2" borderId="0" xfId="0" applyFill="1" applyAlignment="1">
      <alignment horizontal="center" vertical="center"/>
    </xf>
    <xf numFmtId="49" fontId="52" fillId="2" borderId="0" xfId="0" applyNumberFormat="1" applyFont="1" applyFill="1" applyAlignment="1">
      <alignment horizontal="center"/>
    </xf>
    <xf numFmtId="2" fontId="0" fillId="2" borderId="0" xfId="0" applyNumberFormat="1" applyFill="1" applyAlignment="1">
      <alignment horizontal="left"/>
    </xf>
    <xf numFmtId="0" fontId="6" fillId="0" borderId="33" xfId="0" applyFont="1" applyBorder="1" applyAlignment="1">
      <alignment horizontal="left" vertical="center" wrapText="1"/>
    </xf>
    <xf numFmtId="0" fontId="6" fillId="0" borderId="65" xfId="0" applyFont="1" applyBorder="1" applyAlignment="1">
      <alignment horizontal="left" vertical="center" wrapText="1"/>
    </xf>
    <xf numFmtId="0" fontId="14" fillId="6" borderId="28" xfId="0" applyFont="1" applyFill="1" applyBorder="1" applyAlignment="1">
      <alignment horizontal="center" vertical="center"/>
    </xf>
    <xf numFmtId="0" fontId="14" fillId="6" borderId="29" xfId="0" applyFont="1" applyFill="1" applyBorder="1" applyAlignment="1">
      <alignment horizontal="center" vertical="center" wrapText="1"/>
    </xf>
    <xf numFmtId="0" fontId="54" fillId="0" borderId="22" xfId="0" applyFont="1" applyBorder="1" applyAlignment="1">
      <alignment horizontal="left" vertical="top" wrapText="1"/>
    </xf>
    <xf numFmtId="170" fontId="30" fillId="5" borderId="15" xfId="0" applyNumberFormat="1" applyFont="1" applyFill="1" applyBorder="1" applyAlignment="1" applyProtection="1">
      <alignment horizontal="left" vertical="center" wrapText="1"/>
      <protection locked="0"/>
    </xf>
    <xf numFmtId="170" fontId="30" fillId="5" borderId="44" xfId="0" applyNumberFormat="1" applyFont="1" applyFill="1" applyBorder="1" applyAlignment="1" applyProtection="1">
      <alignment horizontal="left" vertical="center" wrapText="1"/>
      <protection locked="0"/>
    </xf>
    <xf numFmtId="170" fontId="30" fillId="5" borderId="14" xfId="0" applyNumberFormat="1" applyFont="1" applyFill="1" applyBorder="1" applyAlignment="1" applyProtection="1">
      <alignment horizontal="left" vertical="center" wrapText="1"/>
      <protection locked="0"/>
    </xf>
    <xf numFmtId="170" fontId="30" fillId="5" borderId="17" xfId="0" applyNumberFormat="1" applyFont="1" applyFill="1" applyBorder="1" applyAlignment="1" applyProtection="1">
      <alignment horizontal="left" vertical="center" wrapText="1"/>
      <protection locked="0"/>
    </xf>
    <xf numFmtId="168" fontId="30" fillId="5" borderId="44" xfId="0" applyNumberFormat="1" applyFont="1" applyFill="1" applyBorder="1" applyAlignment="1" applyProtection="1">
      <alignment horizontal="center" vertical="center"/>
      <protection locked="0"/>
    </xf>
    <xf numFmtId="168" fontId="30" fillId="5" borderId="33" xfId="0" applyNumberFormat="1" applyFont="1" applyFill="1" applyBorder="1" applyAlignment="1" applyProtection="1">
      <alignment horizontal="center" vertical="center"/>
      <protection locked="0"/>
    </xf>
    <xf numFmtId="168" fontId="30" fillId="5" borderId="15" xfId="0" applyNumberFormat="1" applyFont="1" applyFill="1" applyBorder="1" applyAlignment="1" applyProtection="1">
      <alignment vertical="center"/>
      <protection locked="0"/>
    </xf>
    <xf numFmtId="168" fontId="30" fillId="5" borderId="15" xfId="0" applyNumberFormat="1" applyFont="1" applyFill="1" applyBorder="1" applyAlignment="1" applyProtection="1">
      <alignment horizontal="center" vertical="center"/>
      <protection locked="0"/>
    </xf>
    <xf numFmtId="170" fontId="30" fillId="5" borderId="43" xfId="0" applyNumberFormat="1" applyFont="1" applyFill="1" applyBorder="1" applyAlignment="1" applyProtection="1">
      <alignment horizontal="left" vertical="center" wrapText="1"/>
      <protection locked="0"/>
    </xf>
    <xf numFmtId="0" fontId="27" fillId="2" borderId="0" xfId="1" applyFont="1" applyFill="1"/>
    <xf numFmtId="0" fontId="30" fillId="2" borderId="0" xfId="1" applyFont="1" applyFill="1" applyAlignment="1">
      <alignment vertical="center"/>
    </xf>
    <xf numFmtId="0" fontId="30" fillId="0" borderId="0" xfId="1" applyFont="1"/>
    <xf numFmtId="0" fontId="27" fillId="2" borderId="16" xfId="1" applyFont="1" applyFill="1" applyBorder="1" applyAlignment="1">
      <alignment horizontal="left" vertical="top"/>
    </xf>
    <xf numFmtId="0" fontId="27" fillId="2" borderId="0" xfId="1" applyFont="1" applyFill="1" applyAlignment="1">
      <alignment horizontal="left" vertical="top"/>
    </xf>
    <xf numFmtId="0" fontId="27" fillId="2" borderId="17" xfId="1" applyFont="1" applyFill="1" applyBorder="1" applyAlignment="1">
      <alignment horizontal="left" vertical="top"/>
    </xf>
    <xf numFmtId="0" fontId="27" fillId="2" borderId="36" xfId="1" applyFont="1" applyFill="1" applyBorder="1"/>
    <xf numFmtId="0" fontId="42" fillId="2" borderId="14" xfId="1" applyFont="1" applyFill="1" applyBorder="1" applyAlignment="1">
      <alignment horizontal="center"/>
    </xf>
    <xf numFmtId="0" fontId="18" fillId="8" borderId="16" xfId="1" applyFont="1" applyFill="1" applyBorder="1" applyAlignment="1">
      <alignment horizontal="center" vertical="center"/>
    </xf>
    <xf numFmtId="0" fontId="18" fillId="8" borderId="0" xfId="1" applyFont="1" applyFill="1" applyAlignment="1">
      <alignment horizontal="center" vertical="center"/>
    </xf>
    <xf numFmtId="0" fontId="18" fillId="8" borderId="17" xfId="1" applyFont="1" applyFill="1" applyBorder="1" applyAlignment="1">
      <alignment horizontal="center" vertical="center"/>
    </xf>
    <xf numFmtId="0" fontId="27" fillId="2" borderId="2" xfId="1" applyFont="1" applyFill="1" applyBorder="1" applyAlignment="1">
      <alignment horizontal="right" vertical="center" wrapText="1"/>
    </xf>
    <xf numFmtId="0" fontId="27" fillId="2" borderId="4" xfId="1" applyFont="1" applyFill="1" applyBorder="1" applyAlignment="1">
      <alignment vertical="center" wrapText="1"/>
    </xf>
    <xf numFmtId="0" fontId="27" fillId="8" borderId="42" xfId="1" applyFont="1" applyFill="1" applyBorder="1" applyAlignment="1">
      <alignment vertical="center"/>
    </xf>
    <xf numFmtId="0" fontId="27" fillId="8" borderId="43" xfId="1" applyFont="1" applyFill="1" applyBorder="1" applyAlignment="1">
      <alignment vertical="center"/>
    </xf>
    <xf numFmtId="0" fontId="27" fillId="8" borderId="44" xfId="1" applyFont="1" applyFill="1" applyBorder="1" applyAlignment="1">
      <alignment vertical="center"/>
    </xf>
    <xf numFmtId="0" fontId="27" fillId="3" borderId="16" xfId="1" applyFont="1" applyFill="1" applyBorder="1" applyAlignment="1">
      <alignment horizontal="left" vertical="center" wrapText="1"/>
    </xf>
    <xf numFmtId="170" fontId="27" fillId="6" borderId="0" xfId="0" applyNumberFormat="1" applyFont="1" applyFill="1" applyAlignment="1">
      <alignment horizontal="center" vertical="center" wrapText="1"/>
    </xf>
    <xf numFmtId="0" fontId="27" fillId="3" borderId="13" xfId="1" applyFont="1" applyFill="1" applyBorder="1" applyAlignment="1">
      <alignment horizontal="left" vertical="center" wrapText="1"/>
    </xf>
    <xf numFmtId="170" fontId="27" fillId="6" borderId="14" xfId="0" applyNumberFormat="1" applyFont="1" applyFill="1" applyBorder="1" applyAlignment="1">
      <alignment horizontal="center" vertical="center" wrapText="1"/>
    </xf>
    <xf numFmtId="0" fontId="53" fillId="3" borderId="66" xfId="1" applyFont="1" applyFill="1" applyBorder="1" applyAlignment="1">
      <alignment horizontal="left" vertical="center" wrapText="1"/>
    </xf>
    <xf numFmtId="166" fontId="31" fillId="10" borderId="42" xfId="1" applyNumberFormat="1" applyFont="1" applyFill="1" applyBorder="1" applyAlignment="1">
      <alignment vertical="center" wrapText="1"/>
    </xf>
    <xf numFmtId="166" fontId="31" fillId="10" borderId="44" xfId="1" applyNumberFormat="1" applyFont="1" applyFill="1" applyBorder="1" applyAlignment="1">
      <alignment vertical="center" wrapText="1"/>
    </xf>
    <xf numFmtId="0" fontId="33" fillId="6" borderId="42" xfId="0" applyFont="1" applyFill="1" applyBorder="1"/>
    <xf numFmtId="0" fontId="33" fillId="6" borderId="44" xfId="0" applyFont="1" applyFill="1" applyBorder="1"/>
    <xf numFmtId="168" fontId="23" fillId="9" borderId="15" xfId="5" applyNumberFormat="1" applyFont="1" applyFill="1" applyBorder="1" applyAlignment="1" applyProtection="1">
      <alignment vertical="center"/>
    </xf>
    <xf numFmtId="0" fontId="30" fillId="5" borderId="13" xfId="0" applyFont="1" applyFill="1" applyBorder="1" applyAlignment="1">
      <alignment horizontal="left" vertical="center" wrapText="1"/>
    </xf>
    <xf numFmtId="0" fontId="30" fillId="5" borderId="42" xfId="0" applyFont="1" applyFill="1" applyBorder="1" applyAlignment="1">
      <alignment horizontal="left" vertical="center" wrapText="1"/>
    </xf>
    <xf numFmtId="0" fontId="30" fillId="5" borderId="13" xfId="1" applyFont="1" applyFill="1" applyBorder="1" applyAlignment="1">
      <alignment horizontal="left" vertical="center" wrapText="1"/>
    </xf>
    <xf numFmtId="0" fontId="30" fillId="5" borderId="16" xfId="0" applyFont="1" applyFill="1" applyBorder="1" applyAlignment="1">
      <alignment horizontal="left" vertical="center" wrapText="1"/>
    </xf>
    <xf numFmtId="168" fontId="30" fillId="12" borderId="65" xfId="0" applyNumberFormat="1" applyFont="1" applyFill="1" applyBorder="1" applyAlignment="1">
      <alignment vertical="center"/>
    </xf>
    <xf numFmtId="168" fontId="30" fillId="12" borderId="15" xfId="0" applyNumberFormat="1" applyFont="1" applyFill="1" applyBorder="1" applyAlignment="1">
      <alignment horizontal="center" vertical="center"/>
    </xf>
    <xf numFmtId="168" fontId="30" fillId="10" borderId="44" xfId="0" applyNumberFormat="1" applyFont="1" applyFill="1" applyBorder="1" applyAlignment="1">
      <alignment horizontal="center" vertical="center"/>
    </xf>
    <xf numFmtId="168" fontId="30" fillId="12" borderId="44" xfId="0" applyNumberFormat="1" applyFont="1" applyFill="1" applyBorder="1" applyAlignment="1">
      <alignment horizontal="center" vertical="center"/>
    </xf>
    <xf numFmtId="168" fontId="27" fillId="12" borderId="13" xfId="5" applyNumberFormat="1" applyFont="1" applyFill="1" applyBorder="1" applyAlignment="1" applyProtection="1">
      <alignment vertical="center"/>
    </xf>
    <xf numFmtId="168" fontId="27" fillId="12" borderId="42" xfId="5" applyNumberFormat="1" applyFont="1" applyFill="1" applyBorder="1" applyAlignment="1" applyProtection="1">
      <alignment vertical="center"/>
    </xf>
    <xf numFmtId="168" fontId="27" fillId="12" borderId="44" xfId="5" applyNumberFormat="1" applyFont="1" applyFill="1" applyBorder="1" applyAlignment="1" applyProtection="1">
      <alignment vertical="center"/>
    </xf>
    <xf numFmtId="168" fontId="30" fillId="10" borderId="42" xfId="0" applyNumberFormat="1" applyFont="1" applyFill="1" applyBorder="1" applyAlignment="1">
      <alignment vertical="center"/>
    </xf>
    <xf numFmtId="168" fontId="30" fillId="10" borderId="44" xfId="0" applyNumberFormat="1" applyFont="1" applyFill="1" applyBorder="1" applyAlignment="1">
      <alignment vertical="center"/>
    </xf>
    <xf numFmtId="0" fontId="30" fillId="10" borderId="13" xfId="1" applyFont="1" applyFill="1" applyBorder="1" applyAlignment="1">
      <alignment horizontal="left" vertical="center" wrapText="1"/>
    </xf>
    <xf numFmtId="170" fontId="30" fillId="10" borderId="15" xfId="0" applyNumberFormat="1" applyFont="1" applyFill="1" applyBorder="1" applyAlignment="1">
      <alignment horizontal="left" vertical="center" wrapText="1"/>
    </xf>
    <xf numFmtId="164" fontId="18" fillId="3" borderId="15" xfId="0" applyNumberFormat="1" applyFont="1" applyFill="1" applyBorder="1" applyAlignment="1">
      <alignment horizontal="center" vertical="center"/>
    </xf>
    <xf numFmtId="168" fontId="30" fillId="12" borderId="32" xfId="0" applyNumberFormat="1" applyFont="1" applyFill="1" applyBorder="1" applyAlignment="1">
      <alignment vertical="center"/>
    </xf>
    <xf numFmtId="164" fontId="18" fillId="3" borderId="15" xfId="0" applyNumberFormat="1" applyFont="1" applyFill="1" applyBorder="1" applyAlignment="1">
      <alignment vertical="center"/>
    </xf>
    <xf numFmtId="164" fontId="18" fillId="3" borderId="32" xfId="6" applyNumberFormat="1" applyFont="1" applyFill="1" applyBorder="1" applyAlignment="1" applyProtection="1">
      <alignment horizontal="center" vertical="center"/>
    </xf>
    <xf numFmtId="164" fontId="18" fillId="12" borderId="32" xfId="5" applyNumberFormat="1" applyFont="1" applyFill="1" applyBorder="1" applyAlignment="1" applyProtection="1">
      <alignment horizontal="center" vertical="center"/>
    </xf>
    <xf numFmtId="0" fontId="18" fillId="8" borderId="43" xfId="1" applyFont="1" applyFill="1" applyBorder="1" applyAlignment="1">
      <alignment vertical="center"/>
    </xf>
    <xf numFmtId="0" fontId="18" fillId="8" borderId="42" xfId="1" applyFont="1" applyFill="1" applyBorder="1" applyAlignment="1">
      <alignment vertical="center"/>
    </xf>
    <xf numFmtId="0" fontId="18" fillId="8" borderId="19" xfId="1" applyFont="1" applyFill="1" applyBorder="1" applyAlignment="1">
      <alignment vertical="center"/>
    </xf>
    <xf numFmtId="0" fontId="18" fillId="0" borderId="0" xfId="6" applyFont="1" applyAlignment="1" applyProtection="1">
      <alignment vertical="center"/>
    </xf>
    <xf numFmtId="9" fontId="49" fillId="0" borderId="15" xfId="7" applyFont="1" applyBorder="1" applyAlignment="1" applyProtection="1">
      <alignment horizontal="center" vertical="center"/>
    </xf>
    <xf numFmtId="0" fontId="49" fillId="2" borderId="44" xfId="6" applyFont="1" applyFill="1" applyBorder="1" applyAlignment="1" applyProtection="1">
      <alignment horizontal="center" vertical="center" wrapText="1"/>
    </xf>
    <xf numFmtId="0" fontId="30" fillId="4" borderId="1" xfId="1" applyFont="1" applyFill="1" applyBorder="1" applyAlignment="1" applyProtection="1">
      <alignment vertical="center"/>
      <protection locked="0"/>
    </xf>
    <xf numFmtId="0" fontId="30" fillId="4" borderId="55" xfId="1" applyFont="1" applyFill="1" applyBorder="1" applyAlignment="1" applyProtection="1">
      <alignment vertical="center"/>
      <protection locked="0"/>
    </xf>
    <xf numFmtId="0" fontId="18" fillId="4" borderId="0" xfId="1" applyFont="1" applyFill="1" applyAlignment="1" applyProtection="1">
      <alignment vertical="center"/>
      <protection locked="0"/>
    </xf>
    <xf numFmtId="0" fontId="20" fillId="3" borderId="66" xfId="1" applyFont="1" applyFill="1" applyBorder="1" applyAlignment="1">
      <alignment horizontal="left" vertical="center" wrapText="1"/>
    </xf>
    <xf numFmtId="170" fontId="27" fillId="6" borderId="73" xfId="1" applyNumberFormat="1" applyFont="1" applyFill="1" applyBorder="1" applyAlignment="1">
      <alignment horizontal="center" vertical="center" wrapText="1"/>
    </xf>
    <xf numFmtId="170" fontId="27" fillId="6" borderId="73"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7" fillId="6" borderId="29" xfId="0" applyFont="1"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27" fillId="2" borderId="71" xfId="1" applyFont="1" applyFill="1" applyBorder="1" applyAlignment="1">
      <alignment horizontal="center" vertical="center" wrapText="1"/>
    </xf>
    <xf numFmtId="0" fontId="27" fillId="2" borderId="59" xfId="1" applyFont="1" applyFill="1" applyBorder="1" applyAlignment="1">
      <alignment horizontal="center" vertical="center" wrapText="1"/>
    </xf>
    <xf numFmtId="14" fontId="30" fillId="4" borderId="59" xfId="1" applyNumberFormat="1" applyFont="1" applyFill="1" applyBorder="1" applyAlignment="1" applyProtection="1">
      <alignment horizontal="center" vertical="center" wrapText="1"/>
      <protection locked="0"/>
    </xf>
    <xf numFmtId="14" fontId="30" fillId="4" borderId="72" xfId="1" applyNumberFormat="1" applyFont="1" applyFill="1" applyBorder="1" applyAlignment="1" applyProtection="1">
      <alignment horizontal="center" vertical="center" wrapText="1"/>
      <protection locked="0"/>
    </xf>
    <xf numFmtId="0" fontId="61" fillId="0" borderId="66" xfId="1" applyFont="1" applyBorder="1" applyAlignment="1">
      <alignment horizontal="left" vertical="center" wrapText="1"/>
    </xf>
    <xf numFmtId="0" fontId="61" fillId="0" borderId="53" xfId="1" applyFont="1" applyBorder="1" applyAlignment="1">
      <alignment horizontal="left" vertical="center" wrapText="1"/>
    </xf>
    <xf numFmtId="0" fontId="61" fillId="0" borderId="73" xfId="1" applyFont="1" applyBorder="1" applyAlignment="1">
      <alignment horizontal="left" vertical="center" wrapText="1"/>
    </xf>
    <xf numFmtId="0" fontId="62" fillId="5" borderId="33" xfId="1" applyFont="1" applyFill="1" applyBorder="1" applyAlignment="1" applyProtection="1">
      <alignment horizontal="left" vertical="center" wrapText="1"/>
      <protection locked="0"/>
    </xf>
    <xf numFmtId="0" fontId="62" fillId="5" borderId="13" xfId="1" applyFont="1" applyFill="1" applyBorder="1" applyAlignment="1" applyProtection="1">
      <alignment horizontal="left" vertical="center" wrapText="1"/>
      <protection locked="0"/>
    </xf>
    <xf numFmtId="0" fontId="27" fillId="4" borderId="67" xfId="1" applyFont="1" applyFill="1" applyBorder="1" applyAlignment="1" applyProtection="1">
      <alignment horizontal="left" vertical="top" wrapText="1"/>
      <protection locked="0"/>
    </xf>
    <xf numFmtId="0" fontId="27" fillId="4" borderId="59" xfId="1" applyFont="1" applyFill="1" applyBorder="1" applyAlignment="1" applyProtection="1">
      <alignment horizontal="left" vertical="top" wrapText="1"/>
      <protection locked="0"/>
    </xf>
    <xf numFmtId="0" fontId="27" fillId="4" borderId="60" xfId="1" applyFont="1" applyFill="1" applyBorder="1" applyAlignment="1" applyProtection="1">
      <alignment horizontal="left" vertical="top" wrapText="1"/>
      <protection locked="0"/>
    </xf>
    <xf numFmtId="0" fontId="26" fillId="6" borderId="13"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8" xfId="0" applyFont="1" applyFill="1" applyBorder="1" applyAlignment="1">
      <alignment horizontal="center" vertical="center" wrapText="1"/>
    </xf>
    <xf numFmtId="169" fontId="45" fillId="12" borderId="68" xfId="5" applyNumberFormat="1" applyFont="1" applyFill="1" applyBorder="1" applyAlignment="1" applyProtection="1">
      <alignment horizontal="center" vertical="center" wrapText="1"/>
    </xf>
    <xf numFmtId="169" fontId="45" fillId="12" borderId="69" xfId="5" applyNumberFormat="1" applyFont="1" applyFill="1" applyBorder="1" applyAlignment="1" applyProtection="1">
      <alignment horizontal="center" vertical="center" wrapText="1"/>
    </xf>
    <xf numFmtId="169" fontId="45" fillId="12" borderId="70" xfId="5" applyNumberFormat="1" applyFont="1" applyFill="1" applyBorder="1" applyAlignment="1" applyProtection="1">
      <alignment horizontal="center" vertical="center" wrapText="1"/>
    </xf>
    <xf numFmtId="49" fontId="49" fillId="12" borderId="15" xfId="5" applyNumberFormat="1" applyFont="1" applyFill="1" applyBorder="1" applyAlignment="1" applyProtection="1">
      <alignment horizontal="center" vertical="center" wrapText="1"/>
    </xf>
    <xf numFmtId="49" fontId="49" fillId="12" borderId="17" xfId="5" applyNumberFormat="1" applyFont="1" applyFill="1" applyBorder="1" applyAlignment="1" applyProtection="1">
      <alignment horizontal="center" vertical="center" wrapText="1"/>
    </xf>
    <xf numFmtId="49" fontId="49" fillId="12" borderId="20" xfId="5" applyNumberFormat="1" applyFont="1" applyFill="1" applyBorder="1" applyAlignment="1" applyProtection="1">
      <alignment horizontal="center" vertical="center" wrapText="1"/>
    </xf>
    <xf numFmtId="0" fontId="27" fillId="2" borderId="1" xfId="1" applyFont="1" applyFill="1" applyBorder="1" applyAlignment="1">
      <alignment horizontal="left"/>
    </xf>
    <xf numFmtId="0" fontId="27" fillId="2" borderId="55" xfId="1" applyFont="1" applyFill="1" applyBorder="1" applyAlignment="1">
      <alignment horizontal="left"/>
    </xf>
    <xf numFmtId="0" fontId="27" fillId="2" borderId="67" xfId="1" applyFont="1" applyFill="1" applyBorder="1" applyAlignment="1">
      <alignment horizontal="left"/>
    </xf>
    <xf numFmtId="0" fontId="27" fillId="2" borderId="59" xfId="1" applyFont="1" applyFill="1" applyBorder="1" applyAlignment="1">
      <alignment horizontal="left"/>
    </xf>
    <xf numFmtId="0" fontId="27" fillId="2" borderId="60" xfId="1" applyFont="1" applyFill="1" applyBorder="1" applyAlignment="1">
      <alignment horizontal="left"/>
    </xf>
    <xf numFmtId="49" fontId="30" fillId="4" borderId="1" xfId="1" applyNumberFormat="1" applyFont="1" applyFill="1" applyBorder="1" applyAlignment="1" applyProtection="1">
      <alignment horizontal="left" vertical="center"/>
      <protection locked="0"/>
    </xf>
    <xf numFmtId="49" fontId="30" fillId="4" borderId="55" xfId="1" applyNumberFormat="1" applyFont="1" applyFill="1" applyBorder="1" applyAlignment="1" applyProtection="1">
      <alignment horizontal="left" vertical="center"/>
      <protection locked="0"/>
    </xf>
    <xf numFmtId="49" fontId="30" fillId="4" borderId="12" xfId="1" applyNumberFormat="1" applyFont="1" applyFill="1" applyBorder="1" applyAlignment="1" applyProtection="1">
      <alignment horizontal="left" vertical="center"/>
      <protection locked="0"/>
    </xf>
    <xf numFmtId="49" fontId="30" fillId="4" borderId="11" xfId="1" applyNumberFormat="1" applyFont="1" applyFill="1" applyBorder="1" applyAlignment="1" applyProtection="1">
      <alignment horizontal="left" vertical="center"/>
      <protection locked="0"/>
    </xf>
    <xf numFmtId="0" fontId="27" fillId="2" borderId="58" xfId="1" applyFont="1" applyFill="1" applyBorder="1" applyAlignment="1">
      <alignment horizontal="left"/>
    </xf>
    <xf numFmtId="0" fontId="27" fillId="2" borderId="8" xfId="1" applyFont="1" applyFill="1" applyBorder="1" applyAlignment="1">
      <alignment horizontal="left"/>
    </xf>
    <xf numFmtId="0" fontId="27" fillId="0" borderId="8" xfId="1" applyFont="1" applyBorder="1" applyAlignment="1">
      <alignment horizontal="left"/>
    </xf>
    <xf numFmtId="0" fontId="27" fillId="2" borderId="56" xfId="1" applyFont="1" applyFill="1" applyBorder="1" applyAlignment="1">
      <alignment horizontal="left"/>
    </xf>
    <xf numFmtId="0" fontId="30" fillId="0" borderId="45" xfId="1" applyFont="1" applyBorder="1" applyAlignment="1">
      <alignment horizontal="left" vertical="center"/>
    </xf>
    <xf numFmtId="0" fontId="30" fillId="0" borderId="34" xfId="1" applyFont="1" applyBorder="1" applyAlignment="1">
      <alignment horizontal="left" vertical="center"/>
    </xf>
    <xf numFmtId="0" fontId="41" fillId="0" borderId="45" xfId="1" applyFont="1" applyBorder="1" applyAlignment="1">
      <alignment horizontal="left" vertical="center"/>
    </xf>
    <xf numFmtId="0" fontId="20" fillId="6" borderId="52" xfId="1" applyFont="1" applyFill="1" applyBorder="1" applyAlignment="1">
      <alignment horizontal="center" vertical="center"/>
    </xf>
    <xf numFmtId="0" fontId="20" fillId="6" borderId="21" xfId="1" applyFont="1" applyFill="1" applyBorder="1" applyAlignment="1">
      <alignment horizontal="center" vertical="center"/>
    </xf>
    <xf numFmtId="0" fontId="20" fillId="6" borderId="42" xfId="1" applyFont="1" applyFill="1" applyBorder="1" applyAlignment="1">
      <alignment horizontal="left" vertical="center"/>
    </xf>
    <xf numFmtId="0" fontId="20" fillId="6" borderId="43" xfId="1" applyFont="1" applyFill="1" applyBorder="1" applyAlignment="1">
      <alignment horizontal="left" vertical="center"/>
    </xf>
    <xf numFmtId="0" fontId="20" fillId="6" borderId="14" xfId="1" applyFont="1" applyFill="1" applyBorder="1" applyAlignment="1">
      <alignment horizontal="left" vertical="center"/>
    </xf>
    <xf numFmtId="0" fontId="20" fillId="6" borderId="15" xfId="1" applyFont="1" applyFill="1" applyBorder="1" applyAlignment="1">
      <alignment horizontal="left" vertical="center"/>
    </xf>
    <xf numFmtId="172" fontId="18" fillId="4" borderId="30" xfId="1" applyNumberFormat="1" applyFont="1" applyFill="1" applyBorder="1" applyAlignment="1" applyProtection="1">
      <alignment horizontal="center" vertical="center"/>
      <protection locked="0"/>
    </xf>
    <xf numFmtId="172" fontId="18" fillId="4" borderId="34" xfId="1" applyNumberFormat="1" applyFont="1" applyFill="1" applyBorder="1" applyAlignment="1" applyProtection="1">
      <alignment horizontal="center" vertical="center"/>
      <protection locked="0"/>
    </xf>
    <xf numFmtId="172" fontId="18" fillId="4" borderId="35" xfId="1" applyNumberFormat="1" applyFont="1" applyFill="1" applyBorder="1" applyAlignment="1" applyProtection="1">
      <alignment horizontal="center" vertical="center"/>
      <protection locked="0"/>
    </xf>
    <xf numFmtId="0" fontId="28" fillId="0" borderId="13" xfId="1" applyFont="1" applyBorder="1" applyAlignment="1">
      <alignment horizontal="left" vertical="center" wrapText="1"/>
    </xf>
    <xf numFmtId="0" fontId="28" fillId="0" borderId="14" xfId="1" applyFont="1" applyBorder="1" applyAlignment="1">
      <alignment horizontal="left" vertical="center" wrapText="1"/>
    </xf>
    <xf numFmtId="0" fontId="28" fillId="0" borderId="15" xfId="1" applyFont="1" applyBorder="1" applyAlignment="1">
      <alignment horizontal="left" vertical="center" wrapText="1"/>
    </xf>
    <xf numFmtId="0" fontId="28" fillId="0" borderId="16" xfId="1" applyFont="1" applyBorder="1" applyAlignment="1">
      <alignment horizontal="left" vertical="center" wrapText="1"/>
    </xf>
    <xf numFmtId="0" fontId="28" fillId="0" borderId="0" xfId="1" applyFont="1" applyAlignment="1">
      <alignment horizontal="left" vertical="center" wrapText="1"/>
    </xf>
    <xf numFmtId="0" fontId="28" fillId="0" borderId="17" xfId="1" applyFont="1" applyBorder="1" applyAlignment="1">
      <alignment horizontal="left" vertical="center" wrapText="1"/>
    </xf>
    <xf numFmtId="0" fontId="28" fillId="0" borderId="18" xfId="1" applyFont="1" applyBorder="1" applyAlignment="1">
      <alignment horizontal="left" vertical="center" wrapText="1"/>
    </xf>
    <xf numFmtId="0" fontId="28" fillId="0" borderId="19" xfId="1" applyFont="1" applyBorder="1" applyAlignment="1">
      <alignment horizontal="left" vertical="center" wrapText="1"/>
    </xf>
    <xf numFmtId="0" fontId="28" fillId="0" borderId="20" xfId="1" applyFont="1" applyBorder="1" applyAlignment="1">
      <alignment horizontal="left" vertical="center" wrapText="1"/>
    </xf>
    <xf numFmtId="166" fontId="29" fillId="5" borderId="13" xfId="1" applyNumberFormat="1" applyFont="1" applyFill="1" applyBorder="1" applyAlignment="1" applyProtection="1">
      <alignment horizontal="left" vertical="center" wrapText="1"/>
      <protection locked="0"/>
    </xf>
    <xf numFmtId="166" fontId="29" fillId="5" borderId="14" xfId="1" applyNumberFormat="1" applyFont="1" applyFill="1" applyBorder="1" applyAlignment="1" applyProtection="1">
      <alignment horizontal="left" vertical="center" wrapText="1"/>
      <protection locked="0"/>
    </xf>
    <xf numFmtId="166" fontId="29" fillId="5" borderId="15" xfId="1" applyNumberFormat="1" applyFont="1" applyFill="1" applyBorder="1" applyAlignment="1" applyProtection="1">
      <alignment horizontal="left" vertical="center" wrapText="1"/>
      <protection locked="0"/>
    </xf>
    <xf numFmtId="166" fontId="29" fillId="5" borderId="16" xfId="1" applyNumberFormat="1" applyFont="1" applyFill="1" applyBorder="1" applyAlignment="1" applyProtection="1">
      <alignment horizontal="left" vertical="center" wrapText="1"/>
      <protection locked="0"/>
    </xf>
    <xf numFmtId="166" fontId="29" fillId="5" borderId="0" xfId="1" applyNumberFormat="1" applyFont="1" applyFill="1" applyAlignment="1" applyProtection="1">
      <alignment horizontal="left" vertical="center" wrapText="1"/>
      <protection locked="0"/>
    </xf>
    <xf numFmtId="166" fontId="29" fillId="5" borderId="17" xfId="1" applyNumberFormat="1" applyFont="1" applyFill="1" applyBorder="1" applyAlignment="1" applyProtection="1">
      <alignment horizontal="left" vertical="center" wrapText="1"/>
      <protection locked="0"/>
    </xf>
    <xf numFmtId="166" fontId="29" fillId="5" borderId="18" xfId="1" applyNumberFormat="1" applyFont="1" applyFill="1" applyBorder="1" applyAlignment="1" applyProtection="1">
      <alignment horizontal="left" vertical="center" wrapText="1"/>
      <protection locked="0"/>
    </xf>
    <xf numFmtId="166" fontId="29" fillId="5" borderId="19" xfId="1" applyNumberFormat="1" applyFont="1" applyFill="1" applyBorder="1" applyAlignment="1" applyProtection="1">
      <alignment horizontal="left" vertical="center" wrapText="1"/>
      <protection locked="0"/>
    </xf>
    <xf numFmtId="166" fontId="29" fillId="5" borderId="20" xfId="1" applyNumberFormat="1" applyFont="1" applyFill="1" applyBorder="1" applyAlignment="1" applyProtection="1">
      <alignment horizontal="left" vertical="center" wrapText="1"/>
      <protection locked="0"/>
    </xf>
    <xf numFmtId="0" fontId="29" fillId="5" borderId="13" xfId="1" applyFont="1" applyFill="1" applyBorder="1" applyAlignment="1" applyProtection="1">
      <alignment horizontal="left" vertical="center" wrapText="1"/>
      <protection locked="0"/>
    </xf>
    <xf numFmtId="0" fontId="29" fillId="5" borderId="14" xfId="1" applyFont="1" applyFill="1" applyBorder="1" applyAlignment="1" applyProtection="1">
      <alignment horizontal="left" vertical="center" wrapText="1"/>
      <protection locked="0"/>
    </xf>
    <xf numFmtId="0" fontId="29" fillId="5" borderId="15" xfId="1" applyFont="1" applyFill="1" applyBorder="1" applyAlignment="1" applyProtection="1">
      <alignment horizontal="left" vertical="center" wrapText="1"/>
      <protection locked="0"/>
    </xf>
    <xf numFmtId="0" fontId="29" fillId="5" borderId="16" xfId="1" applyFont="1" applyFill="1" applyBorder="1" applyAlignment="1" applyProtection="1">
      <alignment horizontal="left" vertical="center" wrapText="1"/>
      <protection locked="0"/>
    </xf>
    <xf numFmtId="0" fontId="29" fillId="5" borderId="0" xfId="1" applyFont="1" applyFill="1" applyAlignment="1" applyProtection="1">
      <alignment horizontal="left" vertical="center" wrapText="1"/>
      <protection locked="0"/>
    </xf>
    <xf numFmtId="0" fontId="29" fillId="5" borderId="17" xfId="1" applyFont="1" applyFill="1" applyBorder="1" applyAlignment="1" applyProtection="1">
      <alignment horizontal="left" vertical="center" wrapText="1"/>
      <protection locked="0"/>
    </xf>
    <xf numFmtId="0" fontId="29" fillId="5" borderId="18" xfId="1" applyFont="1" applyFill="1" applyBorder="1" applyAlignment="1" applyProtection="1">
      <alignment horizontal="left" vertical="center" wrapText="1"/>
      <protection locked="0"/>
    </xf>
    <xf numFmtId="0" fontId="29" fillId="5" borderId="19" xfId="1" applyFont="1" applyFill="1" applyBorder="1" applyAlignment="1" applyProtection="1">
      <alignment horizontal="left" vertical="center" wrapText="1"/>
      <protection locked="0"/>
    </xf>
    <xf numFmtId="0" fontId="29" fillId="5" borderId="20" xfId="1" applyFont="1" applyFill="1" applyBorder="1" applyAlignment="1" applyProtection="1">
      <alignment horizontal="left" vertical="center" wrapText="1"/>
      <protection locked="0"/>
    </xf>
    <xf numFmtId="168" fontId="30" fillId="12" borderId="46" xfId="0" applyNumberFormat="1" applyFont="1" applyFill="1" applyBorder="1" applyAlignment="1">
      <alignment horizontal="center" vertical="center"/>
    </xf>
    <xf numFmtId="168" fontId="30" fillId="12" borderId="32" xfId="0" applyNumberFormat="1" applyFont="1" applyFill="1" applyBorder="1" applyAlignment="1">
      <alignment horizontal="center" vertical="center"/>
    </xf>
    <xf numFmtId="168" fontId="30" fillId="5" borderId="33" xfId="0" applyNumberFormat="1" applyFont="1" applyFill="1" applyBorder="1" applyAlignment="1" applyProtection="1">
      <alignment horizontal="center" vertical="center"/>
      <protection locked="0"/>
    </xf>
    <xf numFmtId="168" fontId="30" fillId="5" borderId="46" xfId="0" applyNumberFormat="1" applyFont="1" applyFill="1" applyBorder="1" applyAlignment="1" applyProtection="1">
      <alignment horizontal="center" vertical="center"/>
      <protection locked="0"/>
    </xf>
    <xf numFmtId="168" fontId="30" fillId="5" borderId="32" xfId="0" applyNumberFormat="1" applyFont="1" applyFill="1" applyBorder="1" applyAlignment="1" applyProtection="1">
      <alignment horizontal="center" vertical="center"/>
      <protection locked="0"/>
    </xf>
    <xf numFmtId="164" fontId="18" fillId="3" borderId="33" xfId="0" applyNumberFormat="1" applyFont="1" applyFill="1" applyBorder="1" applyAlignment="1">
      <alignment horizontal="center" vertical="center"/>
    </xf>
    <xf numFmtId="164" fontId="18" fillId="3" borderId="46" xfId="0" applyNumberFormat="1" applyFont="1" applyFill="1" applyBorder="1" applyAlignment="1">
      <alignment horizontal="center" vertical="center"/>
    </xf>
    <xf numFmtId="164" fontId="18" fillId="3" borderId="32" xfId="0" applyNumberFormat="1" applyFont="1" applyFill="1" applyBorder="1" applyAlignment="1">
      <alignment horizontal="center" vertical="center"/>
    </xf>
    <xf numFmtId="0" fontId="33" fillId="6" borderId="22" xfId="0" applyFont="1" applyFill="1" applyBorder="1"/>
    <xf numFmtId="168" fontId="30" fillId="12" borderId="33" xfId="0" applyNumberFormat="1" applyFont="1" applyFill="1" applyBorder="1" applyAlignment="1">
      <alignment horizontal="center" vertical="center"/>
    </xf>
    <xf numFmtId="164" fontId="18" fillId="3" borderId="15" xfId="0" applyNumberFormat="1" applyFont="1" applyFill="1" applyBorder="1" applyAlignment="1">
      <alignment horizontal="center" vertical="center"/>
    </xf>
    <xf numFmtId="164" fontId="18" fillId="3" borderId="17" xfId="0" applyNumberFormat="1" applyFont="1" applyFill="1" applyBorder="1" applyAlignment="1">
      <alignment horizontal="center" vertical="center"/>
    </xf>
    <xf numFmtId="164" fontId="18" fillId="3" borderId="20" xfId="0" applyNumberFormat="1" applyFont="1" applyFill="1" applyBorder="1" applyAlignment="1">
      <alignment horizontal="center" vertical="center"/>
    </xf>
    <xf numFmtId="172" fontId="59" fillId="4" borderId="28" xfId="0" applyNumberFormat="1" applyFont="1" applyFill="1" applyBorder="1" applyAlignment="1" applyProtection="1">
      <alignment horizontal="center" vertical="center"/>
      <protection locked="0"/>
    </xf>
    <xf numFmtId="0" fontId="27" fillId="12" borderId="42" xfId="1" applyFont="1" applyFill="1" applyBorder="1" applyAlignment="1">
      <alignment horizontal="left" vertical="center"/>
    </xf>
    <xf numFmtId="0" fontId="27" fillId="12" borderId="43" xfId="1" applyFont="1" applyFill="1" applyBorder="1" applyAlignment="1">
      <alignment horizontal="left" vertical="center"/>
    </xf>
    <xf numFmtId="0" fontId="27" fillId="12" borderId="44" xfId="1" applyFont="1" applyFill="1" applyBorder="1" applyAlignment="1">
      <alignment horizontal="left" vertical="center"/>
    </xf>
    <xf numFmtId="0" fontId="59" fillId="5" borderId="18" xfId="0" applyFont="1" applyFill="1" applyBorder="1" applyAlignment="1" applyProtection="1">
      <alignment horizontal="left" vertical="center"/>
      <protection locked="0"/>
    </xf>
    <xf numFmtId="0" fontId="59" fillId="5" borderId="19" xfId="0" applyFont="1" applyFill="1" applyBorder="1" applyAlignment="1" applyProtection="1">
      <alignment horizontal="left" vertical="center"/>
      <protection locked="0"/>
    </xf>
    <xf numFmtId="0" fontId="59" fillId="5" borderId="20" xfId="0" applyFont="1" applyFill="1" applyBorder="1" applyAlignment="1" applyProtection="1">
      <alignment horizontal="left" vertical="center"/>
      <protection locked="0"/>
    </xf>
    <xf numFmtId="2" fontId="30" fillId="8" borderId="19" xfId="1" applyNumberFormat="1" applyFont="1" applyFill="1" applyBorder="1" applyAlignment="1">
      <alignment horizontal="left" vertical="center" wrapText="1"/>
    </xf>
    <xf numFmtId="2" fontId="30" fillId="8" borderId="20" xfId="1" applyNumberFormat="1" applyFont="1" applyFill="1" applyBorder="1" applyAlignment="1">
      <alignment horizontal="left" vertical="center" wrapText="1"/>
    </xf>
    <xf numFmtId="0" fontId="30" fillId="8" borderId="16" xfId="1" applyFont="1" applyFill="1" applyBorder="1" applyAlignment="1">
      <alignment horizontal="center" vertical="center"/>
    </xf>
    <xf numFmtId="0" fontId="30" fillId="8" borderId="18" xfId="1" applyFont="1" applyFill="1" applyBorder="1" applyAlignment="1">
      <alignment horizontal="center" vertical="center"/>
    </xf>
    <xf numFmtId="0" fontId="27" fillId="8" borderId="16" xfId="1" applyFont="1" applyFill="1" applyBorder="1" applyAlignment="1" applyProtection="1">
      <alignment horizontal="center" vertical="center"/>
      <protection locked="0"/>
    </xf>
    <xf numFmtId="0" fontId="36" fillId="0" borderId="63" xfId="0" applyFont="1" applyBorder="1" applyAlignment="1">
      <alignment horizontal="left" vertical="center"/>
    </xf>
    <xf numFmtId="0" fontId="36" fillId="0" borderId="64" xfId="0" applyFont="1" applyBorder="1" applyAlignment="1">
      <alignment horizontal="left" vertical="center"/>
    </xf>
    <xf numFmtId="0" fontId="27" fillId="8" borderId="13" xfId="1" applyFont="1" applyFill="1" applyBorder="1" applyAlignment="1" applyProtection="1">
      <alignment horizontal="center" vertical="center"/>
      <protection locked="0"/>
    </xf>
    <xf numFmtId="0" fontId="27" fillId="8" borderId="18" xfId="1" applyFont="1" applyFill="1" applyBorder="1" applyAlignment="1" applyProtection="1">
      <alignment horizontal="center" vertical="center"/>
      <protection locked="0"/>
    </xf>
    <xf numFmtId="0" fontId="47" fillId="0" borderId="36" xfId="0" applyFont="1" applyBorder="1" applyAlignment="1">
      <alignment horizontal="left" vertical="center"/>
    </xf>
    <xf numFmtId="0" fontId="35" fillId="0" borderId="36" xfId="0" applyFont="1" applyBorder="1" applyAlignment="1">
      <alignment horizontal="left" vertical="center"/>
    </xf>
    <xf numFmtId="0" fontId="35" fillId="0" borderId="37" xfId="0" applyFont="1" applyBorder="1" applyAlignment="1">
      <alignment horizontal="left" vertical="center"/>
    </xf>
    <xf numFmtId="0" fontId="30" fillId="4" borderId="49" xfId="1" applyFont="1" applyFill="1" applyBorder="1" applyAlignment="1" applyProtection="1">
      <alignment horizontal="left" vertical="center"/>
      <protection locked="0"/>
    </xf>
    <xf numFmtId="0" fontId="30" fillId="4" borderId="50" xfId="1" applyFont="1" applyFill="1" applyBorder="1" applyAlignment="1" applyProtection="1">
      <alignment horizontal="left" vertical="center"/>
      <protection locked="0"/>
    </xf>
    <xf numFmtId="0" fontId="30" fillId="4" borderId="51" xfId="1" applyFont="1" applyFill="1" applyBorder="1" applyAlignment="1" applyProtection="1">
      <alignment horizontal="left" vertical="center"/>
      <protection locked="0"/>
    </xf>
    <xf numFmtId="0" fontId="27" fillId="6" borderId="16" xfId="1" applyFont="1" applyFill="1" applyBorder="1" applyAlignment="1">
      <alignment horizontal="left" vertical="center"/>
    </xf>
    <xf numFmtId="0" fontId="27" fillId="6" borderId="0" xfId="1" applyFont="1" applyFill="1" applyAlignment="1">
      <alignment horizontal="left" vertical="center"/>
    </xf>
    <xf numFmtId="0" fontId="27" fillId="6" borderId="17" xfId="1" applyFont="1" applyFill="1" applyBorder="1" applyAlignment="1">
      <alignment horizontal="left" vertical="center"/>
    </xf>
    <xf numFmtId="2" fontId="46" fillId="8" borderId="43" xfId="1" applyNumberFormat="1" applyFont="1" applyFill="1" applyBorder="1" applyAlignment="1">
      <alignment horizontal="left" vertical="center" wrapText="1"/>
    </xf>
    <xf numFmtId="2" fontId="30" fillId="8" borderId="43" xfId="1" applyNumberFormat="1" applyFont="1" applyFill="1" applyBorder="1" applyAlignment="1">
      <alignment horizontal="left" vertical="center" wrapText="1"/>
    </xf>
    <xf numFmtId="2" fontId="30" fillId="8" borderId="44" xfId="1" applyNumberFormat="1" applyFont="1" applyFill="1" applyBorder="1" applyAlignment="1">
      <alignment horizontal="left" vertical="center" wrapText="1"/>
    </xf>
    <xf numFmtId="0" fontId="37" fillId="6" borderId="18" xfId="1" applyFont="1" applyFill="1" applyBorder="1" applyAlignment="1">
      <alignment horizontal="left" vertical="center"/>
    </xf>
    <xf numFmtId="0" fontId="37" fillId="6" borderId="19" xfId="1" applyFont="1" applyFill="1" applyBorder="1" applyAlignment="1">
      <alignment horizontal="left" vertical="center"/>
    </xf>
    <xf numFmtId="0" fontId="37" fillId="6" borderId="20" xfId="1" applyFont="1" applyFill="1" applyBorder="1" applyAlignment="1">
      <alignment horizontal="left" vertical="center"/>
    </xf>
    <xf numFmtId="0" fontId="30" fillId="4" borderId="23" xfId="1" applyFont="1" applyFill="1" applyBorder="1" applyAlignment="1" applyProtection="1">
      <alignment horizontal="left" vertical="center"/>
      <protection locked="0"/>
    </xf>
    <xf numFmtId="0" fontId="30" fillId="4" borderId="24" xfId="1" applyFont="1" applyFill="1" applyBorder="1" applyAlignment="1" applyProtection="1">
      <alignment horizontal="left" vertical="center"/>
      <protection locked="0"/>
    </xf>
    <xf numFmtId="0" fontId="30" fillId="4" borderId="38" xfId="1" applyFont="1" applyFill="1" applyBorder="1" applyAlignment="1" applyProtection="1">
      <alignment horizontal="left" vertical="center"/>
      <protection locked="0"/>
    </xf>
    <xf numFmtId="0" fontId="28" fillId="0" borderId="22" xfId="1" applyFont="1" applyBorder="1" applyAlignment="1">
      <alignment horizontal="left" vertical="center"/>
    </xf>
    <xf numFmtId="0" fontId="27" fillId="6" borderId="18" xfId="1" applyFont="1" applyFill="1" applyBorder="1" applyAlignment="1">
      <alignment horizontal="left" vertical="center"/>
    </xf>
    <xf numFmtId="0" fontId="27" fillId="6" borderId="19" xfId="1" applyFont="1" applyFill="1" applyBorder="1" applyAlignment="1">
      <alignment horizontal="left" vertical="center"/>
    </xf>
    <xf numFmtId="0" fontId="27" fillId="6" borderId="20" xfId="1" applyFont="1" applyFill="1" applyBorder="1" applyAlignment="1">
      <alignment horizontal="left" vertical="center"/>
    </xf>
    <xf numFmtId="0" fontId="33" fillId="8" borderId="16" xfId="0" applyFont="1" applyFill="1" applyBorder="1" applyAlignment="1">
      <alignment horizontal="center"/>
    </xf>
    <xf numFmtId="0" fontId="33" fillId="8" borderId="0" xfId="0" applyFont="1" applyFill="1" applyAlignment="1">
      <alignment horizontal="center"/>
    </xf>
    <xf numFmtId="0" fontId="33" fillId="8" borderId="17" xfId="0" applyFont="1" applyFill="1" applyBorder="1" applyAlignment="1">
      <alignment horizontal="center"/>
    </xf>
    <xf numFmtId="2" fontId="30" fillId="8" borderId="0" xfId="1" applyNumberFormat="1" applyFont="1" applyFill="1" applyAlignment="1">
      <alignment horizontal="left" vertical="center" wrapText="1"/>
    </xf>
    <xf numFmtId="2" fontId="30" fillId="8" borderId="17" xfId="1" applyNumberFormat="1" applyFont="1" applyFill="1" applyBorder="1" applyAlignment="1">
      <alignment horizontal="left" vertical="center" wrapText="1"/>
    </xf>
    <xf numFmtId="0" fontId="20" fillId="6" borderId="18" xfId="0" applyFont="1" applyFill="1" applyBorder="1" applyAlignment="1">
      <alignment horizontal="center" vertical="center"/>
    </xf>
    <xf numFmtId="0" fontId="20" fillId="6" borderId="19" xfId="0" applyFont="1" applyFill="1" applyBorder="1" applyAlignment="1">
      <alignment horizontal="center" vertical="center"/>
    </xf>
    <xf numFmtId="0" fontId="20" fillId="6" borderId="20" xfId="0" applyFont="1" applyFill="1" applyBorder="1" applyAlignment="1">
      <alignment horizontal="center" vertical="center"/>
    </xf>
    <xf numFmtId="0" fontId="18" fillId="0" borderId="39" xfId="1" applyFont="1" applyBorder="1" applyAlignment="1">
      <alignment horizontal="left" vertical="center" wrapText="1"/>
    </xf>
    <xf numFmtId="49" fontId="18" fillId="5" borderId="30" xfId="1" applyNumberFormat="1" applyFont="1" applyFill="1" applyBorder="1" applyAlignment="1" applyProtection="1">
      <alignment horizontal="left" vertical="center"/>
      <protection locked="0"/>
    </xf>
    <xf numFmtId="49" fontId="18" fillId="5" borderId="34" xfId="1" applyNumberFormat="1" applyFont="1" applyFill="1" applyBorder="1" applyAlignment="1" applyProtection="1">
      <alignment horizontal="left" vertical="center"/>
      <protection locked="0"/>
    </xf>
    <xf numFmtId="0" fontId="27" fillId="3" borderId="42" xfId="1" applyFont="1" applyFill="1" applyBorder="1" applyAlignment="1">
      <alignment horizontal="left" vertical="center" wrapText="1"/>
    </xf>
    <xf numFmtId="0" fontId="27" fillId="3" borderId="43" xfId="1" applyFont="1" applyFill="1" applyBorder="1" applyAlignment="1">
      <alignment horizontal="left" vertical="center" wrapText="1"/>
    </xf>
    <xf numFmtId="0" fontId="27" fillId="3" borderId="44" xfId="1" applyFont="1" applyFill="1" applyBorder="1" applyAlignment="1">
      <alignment horizontal="left" vertical="center" wrapText="1"/>
    </xf>
    <xf numFmtId="0" fontId="28" fillId="0" borderId="22" xfId="1" applyFont="1" applyBorder="1" applyAlignment="1">
      <alignment horizontal="left" vertical="center" wrapText="1"/>
    </xf>
    <xf numFmtId="0" fontId="29" fillId="5" borderId="22" xfId="1" applyFont="1" applyFill="1" applyBorder="1" applyAlignment="1" applyProtection="1">
      <alignment horizontal="left" vertical="center" wrapText="1"/>
      <protection locked="0"/>
    </xf>
    <xf numFmtId="0" fontId="30" fillId="4" borderId="61" xfId="0" applyFont="1" applyFill="1" applyBorder="1" applyAlignment="1" applyProtection="1">
      <alignment horizontal="left" vertical="top" wrapText="1"/>
      <protection locked="0"/>
    </xf>
    <xf numFmtId="0" fontId="30" fillId="4" borderId="7" xfId="0" applyFont="1" applyFill="1" applyBorder="1" applyAlignment="1" applyProtection="1">
      <alignment horizontal="left" vertical="top" wrapText="1"/>
      <protection locked="0"/>
    </xf>
    <xf numFmtId="0" fontId="30" fillId="4" borderId="57" xfId="0" applyFont="1" applyFill="1" applyBorder="1" applyAlignment="1" applyProtection="1">
      <alignment horizontal="left" vertical="top" wrapText="1"/>
      <protection locked="0"/>
    </xf>
    <xf numFmtId="14" fontId="30" fillId="4" borderId="4" xfId="1" applyNumberFormat="1" applyFont="1" applyFill="1" applyBorder="1" applyAlignment="1" applyProtection="1">
      <alignment horizontal="left" vertical="center" wrapText="1"/>
      <protection locked="0"/>
    </xf>
    <xf numFmtId="14" fontId="30" fillId="4" borderId="3" xfId="1" applyNumberFormat="1" applyFont="1" applyFill="1" applyBorder="1" applyAlignment="1" applyProtection="1">
      <alignment horizontal="left" vertical="center" wrapText="1"/>
      <protection locked="0"/>
    </xf>
    <xf numFmtId="0" fontId="27" fillId="3" borderId="42" xfId="1" applyFont="1" applyFill="1" applyBorder="1" applyAlignment="1">
      <alignment horizontal="center" vertical="center"/>
    </xf>
    <xf numFmtId="0" fontId="33" fillId="0" borderId="43" xfId="0" applyFont="1" applyBorder="1" applyAlignment="1">
      <alignment vertical="center"/>
    </xf>
    <xf numFmtId="0" fontId="33" fillId="0" borderId="14" xfId="0" applyFont="1" applyBorder="1" applyAlignment="1">
      <alignment vertical="center"/>
    </xf>
    <xf numFmtId="0" fontId="33" fillId="0" borderId="15" xfId="0" applyFont="1" applyBorder="1" applyAlignment="1">
      <alignment vertical="center"/>
    </xf>
    <xf numFmtId="0" fontId="20" fillId="8" borderId="16" xfId="1" applyFont="1" applyFill="1" applyBorder="1" applyAlignment="1">
      <alignment horizontal="center" vertical="center"/>
    </xf>
    <xf numFmtId="0" fontId="20" fillId="8" borderId="0" xfId="1" applyFont="1" applyFill="1" applyAlignment="1">
      <alignment horizontal="center" vertical="center"/>
    </xf>
    <xf numFmtId="0" fontId="20" fillId="8" borderId="17" xfId="1" applyFont="1" applyFill="1" applyBorder="1" applyAlignment="1">
      <alignment horizontal="center" vertical="center"/>
    </xf>
    <xf numFmtId="0" fontId="27" fillId="6" borderId="42" xfId="1" applyFont="1" applyFill="1" applyBorder="1" applyAlignment="1">
      <alignment horizontal="left" vertical="center" wrapText="1"/>
    </xf>
    <xf numFmtId="0" fontId="27" fillId="6" borderId="43" xfId="1" applyFont="1" applyFill="1" applyBorder="1" applyAlignment="1">
      <alignment horizontal="left" vertical="center" wrapText="1"/>
    </xf>
    <xf numFmtId="0" fontId="27" fillId="6" borderId="44" xfId="1" applyFont="1" applyFill="1" applyBorder="1" applyAlignment="1">
      <alignment horizontal="left" vertical="center" wrapText="1"/>
    </xf>
    <xf numFmtId="0" fontId="18" fillId="0" borderId="39" xfId="1" applyFont="1" applyBorder="1" applyAlignment="1">
      <alignment horizontal="left" vertical="center"/>
    </xf>
    <xf numFmtId="0" fontId="27" fillId="2" borderId="14" xfId="1" applyFont="1" applyFill="1" applyBorder="1" applyAlignment="1">
      <alignment horizontal="left"/>
    </xf>
    <xf numFmtId="0" fontId="27" fillId="2" borderId="15" xfId="1" applyFont="1" applyFill="1" applyBorder="1" applyAlignment="1">
      <alignment horizontal="left"/>
    </xf>
    <xf numFmtId="49" fontId="30" fillId="4" borderId="30" xfId="1" applyNumberFormat="1" applyFont="1" applyFill="1" applyBorder="1" applyAlignment="1" applyProtection="1">
      <alignment horizontal="center" vertical="center"/>
      <protection locked="0"/>
    </xf>
    <xf numFmtId="49" fontId="30" fillId="4" borderId="34" xfId="1" applyNumberFormat="1" applyFont="1" applyFill="1" applyBorder="1" applyAlignment="1" applyProtection="1">
      <alignment horizontal="center" vertical="center"/>
      <protection locked="0"/>
    </xf>
    <xf numFmtId="49" fontId="30" fillId="4" borderId="28" xfId="1" applyNumberFormat="1" applyFont="1" applyFill="1" applyBorder="1" applyAlignment="1" applyProtection="1">
      <alignment horizontal="center" vertical="center"/>
      <protection locked="0"/>
    </xf>
    <xf numFmtId="49" fontId="30" fillId="4" borderId="40" xfId="1" applyNumberFormat="1" applyFont="1" applyFill="1" applyBorder="1" applyAlignment="1" applyProtection="1">
      <alignment horizontal="center" vertical="center"/>
      <protection locked="0"/>
    </xf>
    <xf numFmtId="0" fontId="18" fillId="0" borderId="45" xfId="1" applyFont="1" applyBorder="1" applyAlignment="1">
      <alignment horizontal="left" vertical="center"/>
    </xf>
    <xf numFmtId="167" fontId="20" fillId="6" borderId="49" xfId="5" applyNumberFormat="1" applyFont="1" applyFill="1" applyBorder="1" applyAlignment="1" applyProtection="1">
      <alignment horizontal="center" vertical="center"/>
    </xf>
    <xf numFmtId="167" fontId="20" fillId="6" borderId="50" xfId="5" applyNumberFormat="1" applyFont="1" applyFill="1" applyBorder="1" applyAlignment="1" applyProtection="1">
      <alignment horizontal="center" vertical="center"/>
    </xf>
    <xf numFmtId="167" fontId="20" fillId="6" borderId="51" xfId="5" applyNumberFormat="1" applyFont="1" applyFill="1" applyBorder="1" applyAlignment="1" applyProtection="1">
      <alignment horizontal="center" vertical="center"/>
    </xf>
    <xf numFmtId="0" fontId="24" fillId="5" borderId="18" xfId="1" applyFont="1" applyFill="1" applyBorder="1" applyAlignment="1" applyProtection="1">
      <alignment horizontal="left" vertical="center" wrapText="1"/>
      <protection locked="0"/>
    </xf>
    <xf numFmtId="0" fontId="24" fillId="5" borderId="19" xfId="1" applyFont="1" applyFill="1" applyBorder="1" applyAlignment="1" applyProtection="1">
      <alignment horizontal="left" vertical="center" wrapText="1"/>
      <protection locked="0"/>
    </xf>
    <xf numFmtId="0" fontId="24" fillId="5" borderId="20" xfId="1" applyFont="1" applyFill="1" applyBorder="1" applyAlignment="1" applyProtection="1">
      <alignment horizontal="left" vertical="center" wrapText="1"/>
      <protection locked="0"/>
    </xf>
    <xf numFmtId="0" fontId="27" fillId="2" borderId="6" xfId="1" applyFont="1" applyFill="1" applyBorder="1" applyAlignment="1">
      <alignment horizontal="left"/>
    </xf>
    <xf numFmtId="0" fontId="27" fillId="2" borderId="10" xfId="1" applyFont="1" applyFill="1" applyBorder="1" applyAlignment="1">
      <alignment horizontal="left"/>
    </xf>
    <xf numFmtId="0" fontId="27" fillId="2" borderId="58" xfId="1" applyFont="1" applyFill="1" applyBorder="1" applyAlignment="1">
      <alignment horizontal="right" vertical="center"/>
    </xf>
    <xf numFmtId="0" fontId="33" fillId="0" borderId="3" xfId="0" applyFont="1" applyBorder="1" applyAlignment="1">
      <alignment vertical="center"/>
    </xf>
    <xf numFmtId="49" fontId="30" fillId="4" borderId="9" xfId="1" applyNumberFormat="1" applyFont="1" applyFill="1" applyBorder="1" applyAlignment="1" applyProtection="1">
      <alignment horizontal="left" vertical="center"/>
      <protection locked="0"/>
    </xf>
    <xf numFmtId="0" fontId="33" fillId="0" borderId="44" xfId="0" applyFont="1" applyBorder="1" applyAlignment="1">
      <alignment vertical="center"/>
    </xf>
    <xf numFmtId="0" fontId="27" fillId="2" borderId="6" xfId="1" applyFont="1" applyFill="1" applyBorder="1" applyAlignment="1">
      <alignment horizontal="center" vertical="center" wrapText="1"/>
    </xf>
    <xf numFmtId="0" fontId="27" fillId="2" borderId="8" xfId="1" applyFont="1" applyFill="1" applyBorder="1" applyAlignment="1">
      <alignment horizontal="center" vertical="center" wrapText="1"/>
    </xf>
    <xf numFmtId="0" fontId="20" fillId="6" borderId="47" xfId="1" applyFont="1" applyFill="1" applyBorder="1" applyAlignment="1">
      <alignment horizontal="center" vertical="center"/>
    </xf>
    <xf numFmtId="0" fontId="20" fillId="6" borderId="48" xfId="1" applyFont="1" applyFill="1" applyBorder="1" applyAlignment="1">
      <alignment horizontal="center" vertical="center"/>
    </xf>
    <xf numFmtId="0" fontId="27" fillId="6" borderId="33" xfId="1" applyFont="1" applyFill="1" applyBorder="1" applyAlignment="1">
      <alignment horizontal="left" vertical="center"/>
    </xf>
    <xf numFmtId="0" fontId="33" fillId="6" borderId="33" xfId="0" applyFont="1" applyFill="1" applyBorder="1"/>
    <xf numFmtId="0" fontId="33" fillId="6" borderId="13" xfId="0" applyFont="1" applyFill="1" applyBorder="1"/>
    <xf numFmtId="0" fontId="34" fillId="5" borderId="22" xfId="1" applyFont="1" applyFill="1" applyBorder="1" applyAlignment="1" applyProtection="1">
      <alignment horizontal="left" vertical="center" wrapText="1"/>
      <protection locked="0"/>
    </xf>
    <xf numFmtId="166" fontId="31" fillId="10" borderId="42" xfId="1" applyNumberFormat="1" applyFont="1" applyFill="1" applyBorder="1" applyAlignment="1">
      <alignment horizontal="center" vertical="center" wrapText="1"/>
    </xf>
    <xf numFmtId="166" fontId="31" fillId="10" borderId="43" xfId="1" applyNumberFormat="1" applyFont="1" applyFill="1" applyBorder="1" applyAlignment="1">
      <alignment horizontal="center" vertical="center" wrapText="1"/>
    </xf>
    <xf numFmtId="0" fontId="19" fillId="2" borderId="13" xfId="6" applyFont="1" applyFill="1" applyBorder="1" applyAlignment="1" applyProtection="1">
      <alignment horizontal="center" vertical="center"/>
    </xf>
    <xf numFmtId="0" fontId="19" fillId="2" borderId="14" xfId="6" applyFont="1" applyFill="1" applyBorder="1" applyAlignment="1" applyProtection="1">
      <alignment horizontal="center" vertical="center"/>
    </xf>
    <xf numFmtId="0" fontId="19" fillId="2" borderId="15" xfId="6" applyFont="1" applyFill="1" applyBorder="1" applyAlignment="1" applyProtection="1">
      <alignment horizontal="center" vertical="center"/>
    </xf>
    <xf numFmtId="0" fontId="20" fillId="8" borderId="13" xfId="1" applyFont="1" applyFill="1" applyBorder="1" applyAlignment="1">
      <alignment horizontal="center" vertical="center" wrapText="1"/>
    </xf>
    <xf numFmtId="0" fontId="27" fillId="8" borderId="14" xfId="1" applyFont="1" applyFill="1" applyBorder="1" applyAlignment="1">
      <alignment horizontal="center" vertical="center" wrapText="1"/>
    </xf>
    <xf numFmtId="0" fontId="27" fillId="8" borderId="15" xfId="1" applyFont="1" applyFill="1" applyBorder="1" applyAlignment="1">
      <alignment horizontal="center" vertical="center" wrapText="1"/>
    </xf>
    <xf numFmtId="0" fontId="27" fillId="12" borderId="42" xfId="1" applyFont="1" applyFill="1" applyBorder="1" applyAlignment="1">
      <alignment horizontal="left"/>
    </xf>
    <xf numFmtId="0" fontId="27" fillId="12" borderId="43" xfId="1" applyFont="1" applyFill="1" applyBorder="1" applyAlignment="1">
      <alignment horizontal="left"/>
    </xf>
    <xf numFmtId="0" fontId="27" fillId="12" borderId="44" xfId="1" applyFont="1" applyFill="1" applyBorder="1" applyAlignment="1">
      <alignment horizontal="left"/>
    </xf>
    <xf numFmtId="0" fontId="30" fillId="4" borderId="12" xfId="1" applyFont="1" applyFill="1" applyBorder="1" applyAlignment="1" applyProtection="1">
      <alignment horizontal="left" vertical="center"/>
      <protection locked="0"/>
    </xf>
    <xf numFmtId="0" fontId="30" fillId="4" borderId="1" xfId="1" applyFont="1" applyFill="1" applyBorder="1" applyAlignment="1" applyProtection="1">
      <alignment horizontal="left" vertical="center"/>
      <protection locked="0"/>
    </xf>
    <xf numFmtId="0" fontId="30" fillId="4" borderId="55" xfId="1" applyFont="1" applyFill="1" applyBorder="1" applyAlignment="1" applyProtection="1">
      <alignment horizontal="left" vertical="center"/>
      <protection locked="0"/>
    </xf>
    <xf numFmtId="49" fontId="27" fillId="4" borderId="54" xfId="1" applyNumberFormat="1" applyFont="1" applyFill="1" applyBorder="1" applyAlignment="1" applyProtection="1">
      <alignment horizontal="left" vertical="center" wrapText="1"/>
      <protection locked="0"/>
    </xf>
    <xf numFmtId="49" fontId="27" fillId="4" borderId="1" xfId="1" applyNumberFormat="1" applyFont="1" applyFill="1" applyBorder="1" applyAlignment="1" applyProtection="1">
      <alignment horizontal="left" vertical="center" wrapText="1"/>
      <protection locked="0"/>
    </xf>
    <xf numFmtId="49" fontId="27" fillId="4" borderId="55" xfId="1" applyNumberFormat="1" applyFont="1" applyFill="1" applyBorder="1" applyAlignment="1" applyProtection="1">
      <alignment horizontal="left" vertical="center" wrapText="1"/>
      <protection locked="0"/>
    </xf>
    <xf numFmtId="0" fontId="27" fillId="2" borderId="18" xfId="1" applyFont="1" applyFill="1" applyBorder="1" applyAlignment="1">
      <alignment horizontal="center" vertical="center" wrapText="1"/>
    </xf>
    <xf numFmtId="0" fontId="27" fillId="2" borderId="19" xfId="1" applyFont="1" applyFill="1" applyBorder="1" applyAlignment="1">
      <alignment horizontal="center" vertical="center" wrapText="1"/>
    </xf>
    <xf numFmtId="0" fontId="27" fillId="2" borderId="20" xfId="1" applyFont="1" applyFill="1" applyBorder="1" applyAlignment="1">
      <alignment horizontal="center" vertical="center" wrapText="1"/>
    </xf>
    <xf numFmtId="0" fontId="37" fillId="2" borderId="54" xfId="1" applyFont="1" applyFill="1" applyBorder="1" applyAlignment="1">
      <alignment horizontal="left"/>
    </xf>
    <xf numFmtId="0" fontId="27" fillId="2" borderId="54" xfId="1" applyFont="1" applyFill="1" applyBorder="1" applyAlignment="1">
      <alignment horizontal="left"/>
    </xf>
    <xf numFmtId="49" fontId="30" fillId="4" borderId="54" xfId="1" applyNumberFormat="1" applyFont="1" applyFill="1" applyBorder="1" applyAlignment="1" applyProtection="1">
      <alignment horizontal="left" vertical="center"/>
      <protection locked="0"/>
    </xf>
    <xf numFmtId="0" fontId="30" fillId="4" borderId="11" xfId="1" applyFont="1" applyFill="1" applyBorder="1" applyAlignment="1" applyProtection="1">
      <alignment horizontal="left" vertical="center"/>
      <protection locked="0"/>
    </xf>
    <xf numFmtId="0" fontId="30" fillId="4" borderId="54" xfId="1" applyFont="1" applyFill="1" applyBorder="1" applyAlignment="1" applyProtection="1">
      <alignment horizontal="left" vertical="center"/>
      <protection locked="0"/>
    </xf>
    <xf numFmtId="0" fontId="30" fillId="0" borderId="1" xfId="0" applyFont="1" applyBorder="1" applyAlignment="1" applyProtection="1">
      <alignment vertical="center"/>
      <protection locked="0"/>
    </xf>
    <xf numFmtId="0" fontId="30" fillId="0" borderId="11" xfId="0" applyFont="1" applyBorder="1" applyAlignment="1" applyProtection="1">
      <alignment vertical="center"/>
      <protection locked="0"/>
    </xf>
    <xf numFmtId="0" fontId="27" fillId="2" borderId="36" xfId="1" applyFont="1" applyFill="1" applyBorder="1" applyAlignment="1">
      <alignment horizontal="center"/>
    </xf>
    <xf numFmtId="0" fontId="30" fillId="0" borderId="1" xfId="0" applyFont="1" applyBorder="1" applyProtection="1">
      <protection locked="0"/>
    </xf>
    <xf numFmtId="0" fontId="30" fillId="0" borderId="11" xfId="0" applyFont="1" applyBorder="1" applyProtection="1">
      <protection locked="0"/>
    </xf>
    <xf numFmtId="49" fontId="30" fillId="0" borderId="1" xfId="0" applyNumberFormat="1" applyFont="1" applyBorder="1" applyAlignment="1" applyProtection="1">
      <alignment vertical="center"/>
      <protection locked="0"/>
    </xf>
    <xf numFmtId="49" fontId="30" fillId="0" borderId="11" xfId="0" applyNumberFormat="1" applyFont="1" applyBorder="1" applyAlignment="1" applyProtection="1">
      <alignment vertical="center"/>
      <protection locked="0"/>
    </xf>
    <xf numFmtId="0" fontId="27" fillId="2" borderId="16" xfId="1" applyFont="1" applyFill="1" applyBorder="1" applyAlignment="1">
      <alignment horizontal="left"/>
    </xf>
    <xf numFmtId="0" fontId="27" fillId="2" borderId="0" xfId="1" applyFont="1" applyFill="1" applyAlignment="1">
      <alignment horizontal="left"/>
    </xf>
    <xf numFmtId="0" fontId="30" fillId="4" borderId="39" xfId="1" applyFont="1" applyFill="1" applyBorder="1" applyAlignment="1" applyProtection="1">
      <alignment horizontal="left" vertical="center"/>
      <protection locked="0"/>
    </xf>
    <xf numFmtId="0" fontId="30" fillId="4" borderId="28" xfId="1" applyFont="1" applyFill="1" applyBorder="1" applyAlignment="1" applyProtection="1">
      <alignment horizontal="left" vertical="center"/>
      <protection locked="0"/>
    </xf>
    <xf numFmtId="0" fontId="30" fillId="4" borderId="30" xfId="1" applyFont="1" applyFill="1" applyBorder="1" applyAlignment="1" applyProtection="1">
      <alignment horizontal="left" vertical="center"/>
      <protection locked="0"/>
    </xf>
    <xf numFmtId="0" fontId="27" fillId="2" borderId="18" xfId="1" applyFont="1" applyFill="1" applyBorder="1" applyAlignment="1">
      <alignment horizontal="left" vertical="top"/>
    </xf>
    <xf numFmtId="0" fontId="27" fillId="2" borderId="19" xfId="1" applyFont="1" applyFill="1" applyBorder="1" applyAlignment="1">
      <alignment horizontal="left" vertical="top"/>
    </xf>
    <xf numFmtId="0" fontId="27" fillId="2" borderId="20" xfId="1" applyFont="1" applyFill="1" applyBorder="1" applyAlignment="1">
      <alignment horizontal="left" vertical="top"/>
    </xf>
    <xf numFmtId="0" fontId="30" fillId="4" borderId="28" xfId="1" applyFont="1" applyFill="1" applyBorder="1" applyAlignment="1" applyProtection="1">
      <alignment horizontal="center" vertical="center"/>
      <protection locked="0"/>
    </xf>
    <xf numFmtId="0" fontId="30" fillId="4" borderId="30" xfId="1" applyFont="1" applyFill="1" applyBorder="1" applyAlignment="1" applyProtection="1">
      <alignment horizontal="center" vertical="center"/>
      <protection locked="0"/>
    </xf>
    <xf numFmtId="0" fontId="30" fillId="4" borderId="41" xfId="1" applyFont="1" applyFill="1" applyBorder="1" applyAlignment="1" applyProtection="1">
      <alignment horizontal="left" vertical="center"/>
      <protection locked="0"/>
    </xf>
    <xf numFmtId="0" fontId="30" fillId="4" borderId="34" xfId="1" applyFont="1" applyFill="1" applyBorder="1" applyAlignment="1" applyProtection="1">
      <alignment horizontal="center" vertical="center"/>
      <protection locked="0"/>
    </xf>
    <xf numFmtId="0" fontId="30" fillId="4" borderId="41" xfId="1" applyFont="1" applyFill="1" applyBorder="1" applyAlignment="1" applyProtection="1">
      <alignment horizontal="center" vertical="center"/>
      <protection locked="0"/>
    </xf>
    <xf numFmtId="0" fontId="42" fillId="2" borderId="36" xfId="1" applyFont="1" applyFill="1" applyBorder="1" applyAlignment="1">
      <alignment horizontal="center"/>
    </xf>
    <xf numFmtId="0" fontId="42" fillId="2" borderId="37" xfId="1" applyFont="1" applyFill="1" applyBorder="1" applyAlignment="1">
      <alignment horizontal="center"/>
    </xf>
    <xf numFmtId="0" fontId="30" fillId="4" borderId="35" xfId="1" applyFont="1" applyFill="1" applyBorder="1" applyAlignment="1" applyProtection="1">
      <alignment horizontal="center" vertical="center"/>
      <protection locked="0"/>
    </xf>
    <xf numFmtId="49" fontId="30" fillId="4" borderId="12" xfId="1" applyNumberFormat="1" applyFont="1" applyFill="1" applyBorder="1" applyAlignment="1" applyProtection="1">
      <alignment horizontal="center" vertical="center"/>
      <protection locked="0"/>
    </xf>
    <xf numFmtId="49" fontId="30" fillId="4" borderId="1" xfId="1" applyNumberFormat="1" applyFont="1" applyFill="1" applyBorder="1" applyAlignment="1" applyProtection="1">
      <alignment horizontal="center" vertical="center"/>
      <protection locked="0"/>
    </xf>
    <xf numFmtId="0" fontId="25" fillId="6" borderId="29" xfId="6" applyFont="1" applyFill="1" applyBorder="1" applyAlignment="1" applyProtection="1">
      <alignment horizontal="center" vertical="center" wrapText="1"/>
    </xf>
    <xf numFmtId="0" fontId="25" fillId="6" borderId="23" xfId="6" applyFont="1" applyFill="1" applyBorder="1" applyAlignment="1" applyProtection="1">
      <alignment horizontal="center" vertical="center" wrapText="1"/>
    </xf>
    <xf numFmtId="0" fontId="20" fillId="6" borderId="28" xfId="1" applyFont="1" applyFill="1" applyBorder="1" applyAlignment="1">
      <alignment horizontal="center" vertical="center" wrapText="1"/>
    </xf>
    <xf numFmtId="0" fontId="20" fillId="6" borderId="40" xfId="1" applyFont="1" applyFill="1" applyBorder="1" applyAlignment="1">
      <alignment horizontal="center" vertical="center" wrapText="1"/>
    </xf>
    <xf numFmtId="0" fontId="27" fillId="4" borderId="31" xfId="1" applyFont="1" applyFill="1" applyBorder="1" applyAlignment="1" applyProtection="1">
      <alignment horizontal="center" vertical="center" wrapText="1"/>
      <protection locked="0"/>
    </xf>
    <xf numFmtId="0" fontId="27" fillId="4" borderId="28" xfId="1" applyFont="1" applyFill="1" applyBorder="1" applyAlignment="1" applyProtection="1">
      <alignment horizontal="center" vertical="center" wrapText="1"/>
      <protection locked="0"/>
    </xf>
    <xf numFmtId="0" fontId="27" fillId="4" borderId="31" xfId="1" applyFont="1" applyFill="1" applyBorder="1" applyAlignment="1" applyProtection="1">
      <alignment horizontal="left" vertical="center" wrapText="1"/>
      <protection locked="0"/>
    </xf>
    <xf numFmtId="0" fontId="27" fillId="2" borderId="36" xfId="1" applyFont="1" applyFill="1" applyBorder="1" applyAlignment="1">
      <alignment horizontal="left"/>
    </xf>
    <xf numFmtId="49" fontId="30" fillId="4" borderId="28" xfId="1" applyNumberFormat="1" applyFont="1" applyFill="1" applyBorder="1" applyAlignment="1" applyProtection="1">
      <alignment horizontal="left" vertical="center"/>
      <protection locked="0"/>
    </xf>
    <xf numFmtId="49" fontId="30" fillId="4" borderId="16" xfId="0" applyNumberFormat="1" applyFont="1" applyFill="1" applyBorder="1" applyAlignment="1" applyProtection="1">
      <alignment horizontal="left" vertical="center"/>
      <protection locked="0"/>
    </xf>
    <xf numFmtId="49" fontId="30" fillId="4" borderId="0" xfId="0" applyNumberFormat="1" applyFont="1" applyFill="1" applyAlignment="1" applyProtection="1">
      <alignment horizontal="left" vertical="center"/>
      <protection locked="0"/>
    </xf>
    <xf numFmtId="49" fontId="30" fillId="4" borderId="5" xfId="0" applyNumberFormat="1" applyFont="1" applyFill="1" applyBorder="1" applyAlignment="1" applyProtection="1">
      <alignment horizontal="left" vertical="center"/>
      <protection locked="0"/>
    </xf>
    <xf numFmtId="49" fontId="30" fillId="4" borderId="62" xfId="0" applyNumberFormat="1" applyFont="1" applyFill="1" applyBorder="1" applyAlignment="1" applyProtection="1">
      <alignment horizontal="left" vertical="center"/>
      <protection locked="0"/>
    </xf>
    <xf numFmtId="0" fontId="31" fillId="0" borderId="54" xfId="0" applyFont="1" applyBorder="1" applyAlignment="1">
      <alignment horizontal="left" vertical="center" wrapText="1"/>
    </xf>
    <xf numFmtId="0" fontId="31" fillId="0" borderId="1" xfId="0" applyFont="1" applyBorder="1" applyAlignment="1">
      <alignment horizontal="left" vertical="center" wrapText="1"/>
    </xf>
    <xf numFmtId="0" fontId="31" fillId="0" borderId="8" xfId="0" applyFont="1" applyBorder="1" applyAlignment="1">
      <alignment horizontal="left" vertical="center" wrapText="1"/>
    </xf>
    <xf numFmtId="0" fontId="31" fillId="0" borderId="55" xfId="0" applyFont="1" applyBorder="1" applyAlignment="1">
      <alignment horizontal="left" vertical="center" wrapText="1"/>
    </xf>
    <xf numFmtId="0" fontId="40" fillId="0" borderId="54" xfId="0" applyFont="1" applyBorder="1" applyAlignment="1">
      <alignment horizontal="left" vertical="center" wrapText="1"/>
    </xf>
    <xf numFmtId="0" fontId="40" fillId="0" borderId="1" xfId="0" applyFont="1" applyBorder="1" applyAlignment="1">
      <alignment horizontal="left" vertical="center" wrapText="1"/>
    </xf>
    <xf numFmtId="0" fontId="40" fillId="0" borderId="8" xfId="0" applyFont="1" applyBorder="1" applyAlignment="1">
      <alignment horizontal="left" vertical="center" wrapText="1"/>
    </xf>
    <xf numFmtId="0" fontId="40" fillId="0" borderId="55" xfId="0" applyFont="1" applyBorder="1" applyAlignment="1">
      <alignment horizontal="left" vertical="center" wrapText="1"/>
    </xf>
    <xf numFmtId="0" fontId="32" fillId="0" borderId="13" xfId="1" applyFont="1" applyBorder="1" applyAlignment="1">
      <alignment horizontal="left" vertical="center" wrapText="1"/>
    </xf>
    <xf numFmtId="0" fontId="32" fillId="0" borderId="14" xfId="1" applyFont="1" applyBorder="1" applyAlignment="1">
      <alignment horizontal="left" vertical="center" wrapText="1"/>
    </xf>
    <xf numFmtId="0" fontId="32" fillId="0" borderId="15" xfId="1" applyFont="1" applyBorder="1" applyAlignment="1">
      <alignment horizontal="left" vertical="center" wrapText="1"/>
    </xf>
    <xf numFmtId="0" fontId="32" fillId="0" borderId="16" xfId="1" applyFont="1" applyBorder="1" applyAlignment="1">
      <alignment horizontal="left" vertical="center" wrapText="1"/>
    </xf>
    <xf numFmtId="0" fontId="32" fillId="0" borderId="0" xfId="1" applyFont="1" applyAlignment="1">
      <alignment horizontal="left" vertical="center" wrapText="1"/>
    </xf>
    <xf numFmtId="0" fontId="32" fillId="0" borderId="17" xfId="1" applyFont="1" applyBorder="1" applyAlignment="1">
      <alignment horizontal="left" vertical="center" wrapText="1"/>
    </xf>
    <xf numFmtId="0" fontId="32" fillId="0" borderId="18" xfId="1" applyFont="1" applyBorder="1" applyAlignment="1">
      <alignment horizontal="left" vertical="center" wrapText="1"/>
    </xf>
    <xf numFmtId="0" fontId="32" fillId="0" borderId="19" xfId="1" applyFont="1" applyBorder="1" applyAlignment="1">
      <alignment horizontal="left" vertical="center" wrapText="1"/>
    </xf>
    <xf numFmtId="0" fontId="32" fillId="0" borderId="20" xfId="1" applyFont="1" applyBorder="1" applyAlignment="1">
      <alignment horizontal="left" vertical="center" wrapText="1"/>
    </xf>
    <xf numFmtId="0" fontId="29" fillId="5" borderId="13" xfId="0" applyFont="1" applyFill="1" applyBorder="1" applyAlignment="1" applyProtection="1">
      <alignment horizontal="left" vertical="center" wrapText="1"/>
      <protection locked="0"/>
    </xf>
    <xf numFmtId="0" fontId="29" fillId="5" borderId="14" xfId="0" applyFont="1" applyFill="1" applyBorder="1" applyAlignment="1" applyProtection="1">
      <alignment horizontal="left" vertical="center" wrapText="1"/>
      <protection locked="0"/>
    </xf>
    <xf numFmtId="0" fontId="29" fillId="5" borderId="16" xfId="0" applyFont="1" applyFill="1" applyBorder="1" applyAlignment="1" applyProtection="1">
      <alignment horizontal="left" vertical="center" wrapText="1"/>
      <protection locked="0"/>
    </xf>
    <xf numFmtId="0" fontId="29" fillId="5" borderId="0" xfId="0" applyFont="1" applyFill="1" applyAlignment="1" applyProtection="1">
      <alignment horizontal="left" vertical="center" wrapText="1"/>
      <protection locked="0"/>
    </xf>
    <xf numFmtId="0" fontId="0" fillId="0" borderId="42" xfId="0" applyBorder="1" applyAlignment="1">
      <alignment horizontal="center"/>
    </xf>
    <xf numFmtId="0" fontId="0" fillId="0" borderId="4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49" fontId="30" fillId="4" borderId="17" xfId="0" applyNumberFormat="1" applyFont="1" applyFill="1" applyBorder="1" applyAlignment="1" applyProtection="1">
      <alignment horizontal="left" vertical="center"/>
      <protection locked="0"/>
    </xf>
    <xf numFmtId="0" fontId="27" fillId="2" borderId="14" xfId="1" applyFont="1" applyFill="1" applyBorder="1" applyAlignment="1">
      <alignment horizontal="center" vertical="center" wrapText="1"/>
    </xf>
    <xf numFmtId="49" fontId="30" fillId="4" borderId="18" xfId="0" applyNumberFormat="1" applyFont="1" applyFill="1" applyBorder="1" applyAlignment="1" applyProtection="1">
      <alignment horizontal="left" vertical="center"/>
      <protection locked="0"/>
    </xf>
    <xf numFmtId="49" fontId="30" fillId="4" borderId="19" xfId="0" applyNumberFormat="1" applyFont="1" applyFill="1" applyBorder="1" applyAlignment="1" applyProtection="1">
      <alignment horizontal="left" vertical="center"/>
      <protection locked="0"/>
    </xf>
    <xf numFmtId="49" fontId="30" fillId="4" borderId="20" xfId="0" applyNumberFormat="1" applyFont="1" applyFill="1" applyBorder="1" applyAlignment="1" applyProtection="1">
      <alignment horizontal="left" vertical="center"/>
      <protection locked="0"/>
    </xf>
    <xf numFmtId="0" fontId="30" fillId="4" borderId="16" xfId="0" applyFont="1" applyFill="1" applyBorder="1" applyAlignment="1" applyProtection="1">
      <alignment horizontal="center" vertical="center"/>
      <protection locked="0"/>
    </xf>
    <xf numFmtId="0" fontId="30" fillId="4" borderId="0" xfId="0" applyFont="1" applyFill="1" applyAlignment="1" applyProtection="1">
      <alignment horizontal="center" vertical="center"/>
      <protection locked="0"/>
    </xf>
    <xf numFmtId="0" fontId="30" fillId="4" borderId="5" xfId="0" applyFont="1" applyFill="1" applyBorder="1" applyAlignment="1" applyProtection="1">
      <alignment horizontal="center" vertical="center"/>
      <protection locked="0"/>
    </xf>
    <xf numFmtId="0" fontId="30" fillId="4" borderId="62" xfId="0" applyFont="1" applyFill="1" applyBorder="1" applyAlignment="1" applyProtection="1">
      <alignment horizontal="center" vertical="center"/>
      <protection locked="0"/>
    </xf>
    <xf numFmtId="0" fontId="26" fillId="6" borderId="16" xfId="1" applyFont="1" applyFill="1" applyBorder="1" applyAlignment="1">
      <alignment horizontal="center" vertical="center" wrapText="1"/>
    </xf>
    <xf numFmtId="0" fontId="26" fillId="6" borderId="0" xfId="1" applyFont="1" applyFill="1" applyAlignment="1">
      <alignment horizontal="center" vertical="center" wrapText="1"/>
    </xf>
    <xf numFmtId="0" fontId="26" fillId="6" borderId="17" xfId="1" applyFont="1" applyFill="1" applyBorder="1" applyAlignment="1">
      <alignment horizontal="center" vertical="center" wrapText="1"/>
    </xf>
    <xf numFmtId="0" fontId="26" fillId="6" borderId="18"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50" fillId="6" borderId="13" xfId="0" applyFont="1" applyFill="1" applyBorder="1" applyAlignment="1">
      <alignment horizontal="center" vertical="center" wrapText="1"/>
    </xf>
    <xf numFmtId="0" fontId="50" fillId="6" borderId="14"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0" xfId="0" applyFont="1" applyFill="1" applyAlignment="1">
      <alignment horizontal="center" vertical="center" wrapText="1"/>
    </xf>
    <xf numFmtId="0" fontId="50" fillId="6" borderId="18" xfId="0" applyFont="1" applyFill="1" applyBorder="1" applyAlignment="1">
      <alignment horizontal="center" vertical="center" wrapText="1"/>
    </xf>
    <xf numFmtId="0" fontId="50" fillId="6" borderId="19" xfId="0" applyFont="1" applyFill="1" applyBorder="1" applyAlignment="1">
      <alignment horizontal="center" vertical="center" wrapText="1"/>
    </xf>
    <xf numFmtId="0" fontId="31" fillId="0" borderId="58" xfId="0" applyFont="1" applyBorder="1" applyAlignment="1">
      <alignment horizontal="left" vertical="center" wrapText="1"/>
    </xf>
    <xf numFmtId="0" fontId="31" fillId="0" borderId="56" xfId="0" applyFont="1" applyBorder="1" applyAlignment="1">
      <alignment horizontal="left" vertical="center" wrapText="1"/>
    </xf>
    <xf numFmtId="0" fontId="55" fillId="8" borderId="43" xfId="1" applyFont="1" applyFill="1" applyBorder="1" applyAlignment="1">
      <alignment horizontal="center" vertical="center"/>
    </xf>
    <xf numFmtId="0" fontId="55" fillId="8" borderId="44" xfId="1" applyFont="1" applyFill="1" applyBorder="1" applyAlignment="1">
      <alignment horizontal="center" vertical="center"/>
    </xf>
    <xf numFmtId="0" fontId="30" fillId="4" borderId="61" xfId="0" applyFont="1" applyFill="1" applyBorder="1" applyAlignment="1" applyProtection="1">
      <alignment vertical="top" wrapText="1"/>
      <protection locked="0"/>
    </xf>
    <xf numFmtId="0" fontId="33" fillId="0" borderId="7" xfId="0" applyFont="1" applyBorder="1" applyProtection="1">
      <protection locked="0"/>
    </xf>
    <xf numFmtId="0" fontId="33" fillId="0" borderId="57" xfId="0" applyFont="1" applyBorder="1" applyProtection="1">
      <protection locked="0"/>
    </xf>
    <xf numFmtId="0" fontId="26" fillId="6" borderId="42" xfId="0" applyFont="1" applyFill="1" applyBorder="1" applyAlignment="1">
      <alignment horizontal="center" vertical="center" wrapText="1"/>
    </xf>
    <xf numFmtId="0" fontId="26" fillId="6" borderId="43" xfId="0"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15" xfId="1" applyFont="1" applyFill="1" applyBorder="1" applyAlignment="1">
      <alignment horizontal="center" vertical="center" wrapText="1"/>
    </xf>
    <xf numFmtId="0" fontId="50" fillId="6" borderId="0"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0"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49" fillId="6" borderId="74" xfId="1" applyFont="1" applyFill="1" applyBorder="1" applyAlignment="1">
      <alignment horizontal="center" vertical="center" wrapText="1"/>
    </xf>
    <xf numFmtId="0" fontId="49" fillId="6" borderId="10" xfId="1" applyFont="1" applyFill="1" applyBorder="1" applyAlignment="1">
      <alignment horizontal="center" vertical="center" wrapText="1"/>
    </xf>
    <xf numFmtId="0" fontId="49" fillId="6" borderId="75" xfId="1" applyFont="1" applyFill="1" applyBorder="1" applyAlignment="1">
      <alignment horizontal="center" vertical="center" wrapText="1"/>
    </xf>
    <xf numFmtId="0" fontId="49" fillId="6" borderId="76" xfId="1" applyFont="1" applyFill="1" applyBorder="1" applyAlignment="1">
      <alignment horizontal="center" vertical="center" wrapText="1"/>
    </xf>
    <xf numFmtId="0" fontId="49" fillId="6" borderId="77" xfId="1" applyFont="1" applyFill="1" applyBorder="1" applyAlignment="1">
      <alignment horizontal="center" vertical="center" wrapText="1"/>
    </xf>
    <xf numFmtId="0" fontId="49" fillId="6" borderId="78" xfId="1" applyFont="1" applyFill="1" applyBorder="1" applyAlignment="1">
      <alignment horizontal="center" vertical="center" wrapText="1"/>
    </xf>
    <xf numFmtId="0" fontId="30" fillId="5" borderId="13" xfId="0" applyFont="1" applyFill="1"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170" fontId="30" fillId="5" borderId="17" xfId="0" applyNumberFormat="1" applyFont="1" applyFill="1" applyBorder="1" applyAlignment="1" applyProtection="1">
      <alignment horizontal="left" vertical="center" wrapText="1"/>
      <protection locked="0"/>
    </xf>
    <xf numFmtId="170" fontId="30" fillId="5" borderId="79" xfId="0" applyNumberFormat="1" applyFont="1" applyFill="1" applyBorder="1" applyAlignment="1" applyProtection="1">
      <alignment horizontal="left" vertical="center" wrapText="1"/>
      <protection locked="0"/>
    </xf>
    <xf numFmtId="0" fontId="0" fillId="0" borderId="17" xfId="0" applyBorder="1" applyAlignment="1">
      <alignment horizontal="left" vertical="center" wrapText="1"/>
    </xf>
    <xf numFmtId="0" fontId="0" fillId="0" borderId="20" xfId="0" applyBorder="1" applyAlignment="1">
      <alignment horizontal="left" vertical="center" wrapText="1"/>
    </xf>
    <xf numFmtId="170" fontId="30" fillId="5" borderId="15" xfId="0" applyNumberFormat="1" applyFont="1" applyFill="1" applyBorder="1" applyAlignment="1" applyProtection="1">
      <alignment horizontal="left" vertical="center" wrapText="1"/>
      <protection locked="0"/>
    </xf>
    <xf numFmtId="170" fontId="30" fillId="5" borderId="20" xfId="0" applyNumberFormat="1" applyFont="1" applyFill="1" applyBorder="1" applyAlignment="1" applyProtection="1">
      <alignment horizontal="left" vertical="center" wrapText="1"/>
      <protection locked="0"/>
    </xf>
  </cellXfs>
  <cellStyles count="8">
    <cellStyle name="Moeda 2" xfId="2" xr:uid="{00000000-0005-0000-0000-000001000000}"/>
    <cellStyle name="Normal" xfId="0" builtinId="0"/>
    <cellStyle name="Normal 2" xfId="1" xr:uid="{00000000-0005-0000-0000-000003000000}"/>
    <cellStyle name="Normal 2 2" xfId="6" xr:uid="{442CEF27-D161-4740-82E1-952223FB2E51}"/>
    <cellStyle name="Normal 3" xfId="4" xr:uid="{00000000-0005-0000-0000-000004000000}"/>
    <cellStyle name="Porcentagem" xfId="7" builtinId="5"/>
    <cellStyle name="Porcentagem 2" xfId="3" xr:uid="{00000000-0005-0000-0000-000005000000}"/>
    <cellStyle name="Vírgula" xfId="5" builtinId="3"/>
  </cellStyles>
  <dxfs count="8">
    <dxf>
      <font>
        <color rgb="FF3C7D22"/>
      </font>
      <fill>
        <patternFill patternType="solid">
          <bgColor rgb="FFB5E6A2"/>
        </patternFill>
      </fill>
    </dxf>
    <dxf>
      <font>
        <color rgb="FFFF0000"/>
      </font>
      <fill>
        <patternFill patternType="solid">
          <bgColor theme="9" tint="0.59999389629810485"/>
        </patternFill>
      </fill>
    </dxf>
    <dxf>
      <font>
        <color rgb="FFFF0000"/>
      </font>
      <fill>
        <patternFill patternType="solid">
          <bgColor theme="9" tint="0.59996337778862885"/>
        </patternFill>
      </fill>
    </dxf>
    <dxf>
      <font>
        <color rgb="FF3C7D22"/>
      </font>
      <fill>
        <patternFill patternType="solid">
          <bgColor rgb="FFB5E6A2"/>
        </patternFill>
      </fill>
    </dxf>
    <dxf>
      <font>
        <color rgb="FF9C5700"/>
      </font>
      <fill>
        <patternFill>
          <bgColor rgb="FFFFEB9C"/>
        </patternFill>
      </fill>
    </dxf>
    <dxf>
      <font>
        <color rgb="FF006100"/>
      </font>
      <fill>
        <patternFill>
          <bgColor rgb="FFC6EFCE"/>
        </patternFill>
      </fill>
    </dxf>
    <dxf>
      <font>
        <color rgb="FFFF0000"/>
      </font>
      <fill>
        <patternFill patternType="solid">
          <bgColor theme="0" tint="-0.14999847407452621"/>
        </patternFill>
      </fill>
    </dxf>
    <dxf>
      <font>
        <color rgb="FFFF0000"/>
      </font>
      <fill>
        <patternFill>
          <bgColor theme="9" tint="0.59996337778862885"/>
        </patternFill>
      </fill>
    </dxf>
  </dxfs>
  <tableStyles count="0" defaultTableStyle="TableStyleMedium9" defaultPivotStyle="PivotStyleLight16"/>
  <colors>
    <mruColors>
      <color rgb="FFD9D9D9"/>
      <color rgb="FF1F09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2390776</xdr:colOff>
      <xdr:row>6</xdr:row>
      <xdr:rowOff>1076325</xdr:rowOff>
    </xdr:from>
    <xdr:to>
      <xdr:col>2</xdr:col>
      <xdr:colOff>5534026</xdr:colOff>
      <xdr:row>6</xdr:row>
      <xdr:rowOff>1618916</xdr:rowOff>
    </xdr:to>
    <xdr:pic>
      <xdr:nvPicPr>
        <xdr:cNvPr id="3" name="Imagem 2">
          <a:extLst>
            <a:ext uri="{FF2B5EF4-FFF2-40B4-BE49-F238E27FC236}">
              <a16:creationId xmlns:a16="http://schemas.microsoft.com/office/drawing/2014/main" id="{12A10408-5A60-49CF-9765-4E32A76F02B7}"/>
            </a:ext>
          </a:extLst>
        </xdr:cNvPr>
        <xdr:cNvPicPr>
          <a:picLocks noChangeAspect="1"/>
        </xdr:cNvPicPr>
      </xdr:nvPicPr>
      <xdr:blipFill>
        <a:blip xmlns:r="http://schemas.openxmlformats.org/officeDocument/2006/relationships" r:embed="rId1"/>
        <a:stretch>
          <a:fillRect/>
        </a:stretch>
      </xdr:blipFill>
      <xdr:spPr>
        <a:xfrm>
          <a:off x="2939416" y="2790825"/>
          <a:ext cx="3143250" cy="542591"/>
        </a:xfrm>
        <a:prstGeom prst="rect">
          <a:avLst/>
        </a:prstGeom>
      </xdr:spPr>
    </xdr:pic>
    <xdr:clientData/>
  </xdr:twoCellAnchor>
  <xdr:twoCellAnchor editAs="oneCell">
    <xdr:from>
      <xdr:col>2</xdr:col>
      <xdr:colOff>2390776</xdr:colOff>
      <xdr:row>6</xdr:row>
      <xdr:rowOff>1076325</xdr:rowOff>
    </xdr:from>
    <xdr:to>
      <xdr:col>2</xdr:col>
      <xdr:colOff>5534026</xdr:colOff>
      <xdr:row>6</xdr:row>
      <xdr:rowOff>1618916</xdr:rowOff>
    </xdr:to>
    <xdr:pic>
      <xdr:nvPicPr>
        <xdr:cNvPr id="2" name="Imagem 1">
          <a:extLst>
            <a:ext uri="{FF2B5EF4-FFF2-40B4-BE49-F238E27FC236}">
              <a16:creationId xmlns:a16="http://schemas.microsoft.com/office/drawing/2014/main" id="{D5BAF816-844F-424B-B4BD-9466E1AC90D0}"/>
            </a:ext>
          </a:extLst>
        </xdr:cNvPr>
        <xdr:cNvPicPr>
          <a:picLocks noChangeAspect="1"/>
        </xdr:cNvPicPr>
      </xdr:nvPicPr>
      <xdr:blipFill>
        <a:blip xmlns:r="http://schemas.openxmlformats.org/officeDocument/2006/relationships" r:embed="rId1"/>
        <a:stretch>
          <a:fillRect/>
        </a:stretch>
      </xdr:blipFill>
      <xdr:spPr>
        <a:xfrm>
          <a:off x="2924176" y="5381625"/>
          <a:ext cx="3143250" cy="5425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DC897-400D-44A8-A364-E98D12119D1C}">
  <sheetPr>
    <tabColor rgb="FFF7F19C"/>
  </sheetPr>
  <dimension ref="A1:N23"/>
  <sheetViews>
    <sheetView topLeftCell="A8" workbookViewId="0">
      <selection activeCell="C8" sqref="C8"/>
    </sheetView>
  </sheetViews>
  <sheetFormatPr defaultRowHeight="12.75" x14ac:dyDescent="0.2"/>
  <cols>
    <col min="1" max="1" width="3.42578125" style="3" customWidth="1"/>
    <col min="2" max="2" width="4.5703125" style="4" customWidth="1"/>
    <col min="3" max="3" width="137.140625" style="5" customWidth="1"/>
    <col min="4" max="5" width="9.140625" style="3"/>
    <col min="6" max="6" width="25.42578125" style="3" customWidth="1"/>
    <col min="7" max="7" width="17" style="3" bestFit="1" customWidth="1"/>
    <col min="8" max="8" width="5.7109375" style="3" customWidth="1"/>
    <col min="9" max="14" width="9.140625" style="3"/>
  </cols>
  <sheetData>
    <row r="1" spans="1:14" s="3" customFormat="1" ht="13.5" thickBot="1" x14ac:dyDescent="0.25">
      <c r="B1" s="1"/>
      <c r="C1" s="2"/>
    </row>
    <row r="2" spans="1:14" ht="15.75" customHeight="1" thickBot="1" x14ac:dyDescent="0.25">
      <c r="B2" s="121" t="s">
        <v>0</v>
      </c>
      <c r="C2" s="121"/>
    </row>
    <row r="3" spans="1:14" ht="29.25" customHeight="1" thickBot="1" x14ac:dyDescent="0.25">
      <c r="B3" s="32">
        <f t="shared" ref="B3:B12" si="0">ROW() - ROW($B$2)</f>
        <v>1</v>
      </c>
      <c r="C3" s="42" t="s">
        <v>1</v>
      </c>
    </row>
    <row r="4" spans="1:14" ht="36.75" customHeight="1" thickBot="1" x14ac:dyDescent="0.25">
      <c r="B4" s="32">
        <f t="shared" si="0"/>
        <v>2</v>
      </c>
      <c r="C4" s="43" t="s">
        <v>2</v>
      </c>
    </row>
    <row r="5" spans="1:14" ht="39.75" customHeight="1" thickBot="1" x14ac:dyDescent="0.25">
      <c r="B5" s="32">
        <f t="shared" si="0"/>
        <v>3</v>
      </c>
      <c r="C5" s="49" t="s">
        <v>3</v>
      </c>
    </row>
    <row r="6" spans="1:14" ht="208.5" customHeight="1" thickBot="1" x14ac:dyDescent="0.25">
      <c r="B6" s="32">
        <f t="shared" si="0"/>
        <v>4</v>
      </c>
      <c r="C6" s="50" t="s">
        <v>189</v>
      </c>
    </row>
    <row r="7" spans="1:14" ht="226.5" customHeight="1" thickBot="1" x14ac:dyDescent="0.25">
      <c r="A7"/>
      <c r="B7" s="32">
        <f t="shared" si="0"/>
        <v>5</v>
      </c>
      <c r="C7" s="50" t="s">
        <v>188</v>
      </c>
      <c r="D7"/>
      <c r="E7"/>
      <c r="F7"/>
      <c r="G7"/>
      <c r="H7"/>
      <c r="I7"/>
      <c r="J7"/>
      <c r="K7"/>
      <c r="L7"/>
      <c r="M7"/>
      <c r="N7"/>
    </row>
    <row r="8" spans="1:14" ht="216" customHeight="1" thickBot="1" x14ac:dyDescent="0.25">
      <c r="B8" s="32">
        <f t="shared" si="0"/>
        <v>6</v>
      </c>
      <c r="C8" s="53" t="s">
        <v>191</v>
      </c>
    </row>
    <row r="9" spans="1:14" ht="284.25" customHeight="1" thickBot="1" x14ac:dyDescent="0.25">
      <c r="B9" s="32">
        <f t="shared" si="0"/>
        <v>7</v>
      </c>
      <c r="C9" s="50" t="s">
        <v>4</v>
      </c>
    </row>
    <row r="10" spans="1:14" ht="54.75" customHeight="1" thickBot="1" x14ac:dyDescent="0.25">
      <c r="B10" s="32">
        <f t="shared" si="0"/>
        <v>8</v>
      </c>
      <c r="C10" s="45" t="s">
        <v>5</v>
      </c>
    </row>
    <row r="11" spans="1:14" ht="150.75" customHeight="1" thickBot="1" x14ac:dyDescent="0.25">
      <c r="B11" s="32">
        <f t="shared" si="0"/>
        <v>9</v>
      </c>
      <c r="C11" s="44" t="s">
        <v>6</v>
      </c>
    </row>
    <row r="12" spans="1:14" ht="142.5" customHeight="1" thickBot="1" x14ac:dyDescent="0.25">
      <c r="B12" s="32">
        <f t="shared" si="0"/>
        <v>10</v>
      </c>
      <c r="C12" s="44" t="s">
        <v>190</v>
      </c>
    </row>
    <row r="13" spans="1:14" s="3" customFormat="1" x14ac:dyDescent="0.2">
      <c r="B13" s="1"/>
      <c r="C13" s="2"/>
    </row>
    <row r="14" spans="1:14" s="3" customFormat="1" x14ac:dyDescent="0.2">
      <c r="B14" s="1"/>
      <c r="C14" s="2"/>
      <c r="F14" s="46"/>
      <c r="G14" s="47"/>
      <c r="H14" s="48"/>
    </row>
    <row r="15" spans="1:14" s="3" customFormat="1" x14ac:dyDescent="0.2">
      <c r="B15" s="1"/>
      <c r="C15" s="2"/>
      <c r="F15" s="46"/>
    </row>
    <row r="16" spans="1:14" s="3" customFormat="1" x14ac:dyDescent="0.2">
      <c r="B16" s="1"/>
      <c r="C16" s="2"/>
    </row>
    <row r="17" spans="2:3" s="3" customFormat="1" x14ac:dyDescent="0.2">
      <c r="B17" s="1"/>
      <c r="C17" s="2"/>
    </row>
    <row r="18" spans="2:3" s="3" customFormat="1" x14ac:dyDescent="0.2">
      <c r="B18" s="1"/>
      <c r="C18" s="2"/>
    </row>
    <row r="19" spans="2:3" s="3" customFormat="1" x14ac:dyDescent="0.2">
      <c r="B19" s="1"/>
      <c r="C19" s="2"/>
    </row>
    <row r="20" spans="2:3" s="3" customFormat="1" x14ac:dyDescent="0.2">
      <c r="B20" s="1"/>
      <c r="C20" s="2"/>
    </row>
    <row r="21" spans="2:3" s="3" customFormat="1" x14ac:dyDescent="0.2">
      <c r="B21" s="1"/>
      <c r="C21" s="2"/>
    </row>
    <row r="22" spans="2:3" s="3" customFormat="1" x14ac:dyDescent="0.2">
      <c r="B22" s="1"/>
      <c r="C22" s="2"/>
    </row>
    <row r="23" spans="2:3" s="3" customFormat="1" x14ac:dyDescent="0.2">
      <c r="B23" s="1"/>
      <c r="C23" s="2"/>
    </row>
  </sheetData>
  <mergeCells count="1">
    <mergeCell ref="B2:C2"/>
  </mergeCells>
  <pageMargins left="0.70000000000000007" right="0.70000000000000007" top="0.75" bottom="0.75" header="0.30000000000000004" footer="0.30000000000000004"/>
  <pageSetup paperSize="9" fitToWidth="0"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D7289-1117-4EAE-96F4-5AFE9F52EE6D}">
  <sheetPr>
    <tabColor rgb="FFADADAD"/>
  </sheetPr>
  <dimension ref="A1:F49"/>
  <sheetViews>
    <sheetView topLeftCell="A37" workbookViewId="0">
      <selection activeCell="C37" sqref="C37"/>
    </sheetView>
  </sheetViews>
  <sheetFormatPr defaultRowHeight="12.75" x14ac:dyDescent="0.2"/>
  <cols>
    <col min="1" max="1" width="7.140625" style="1" customWidth="1"/>
    <col min="2" max="2" width="40.28515625" style="4" customWidth="1"/>
    <col min="3" max="3" width="85" style="16" customWidth="1"/>
    <col min="4" max="4" width="31.42578125" style="6" customWidth="1"/>
    <col min="5" max="6" width="9.140625" style="1"/>
    <col min="7" max="16384" width="9.140625" style="4"/>
  </cols>
  <sheetData>
    <row r="1" spans="2:4" s="1" customFormat="1" x14ac:dyDescent="0.2">
      <c r="C1" s="6"/>
      <c r="D1" s="6"/>
    </row>
    <row r="2" spans="2:4" ht="19.5" customHeight="1" x14ac:dyDescent="0.2">
      <c r="B2" s="122" t="s">
        <v>7</v>
      </c>
      <c r="C2" s="122"/>
    </row>
    <row r="3" spans="2:4" ht="21" customHeight="1" x14ac:dyDescent="0.2">
      <c r="B3" s="123" t="s">
        <v>8</v>
      </c>
      <c r="C3" s="124"/>
    </row>
    <row r="4" spans="2:4" ht="11.25" customHeight="1" x14ac:dyDescent="0.2">
      <c r="B4" s="125"/>
      <c r="C4" s="126"/>
    </row>
    <row r="5" spans="2:4" ht="18" customHeight="1" x14ac:dyDescent="0.2">
      <c r="B5" s="51" t="s">
        <v>9</v>
      </c>
      <c r="C5" s="52" t="s">
        <v>10</v>
      </c>
    </row>
    <row r="6" spans="2:4" ht="92.25" customHeight="1" x14ac:dyDescent="0.2">
      <c r="B6" s="7" t="s">
        <v>11</v>
      </c>
      <c r="C6" s="8" t="s">
        <v>12</v>
      </c>
      <c r="D6" s="9"/>
    </row>
    <row r="7" spans="2:4" ht="69" customHeight="1" x14ac:dyDescent="0.2">
      <c r="B7" s="10" t="s">
        <v>13</v>
      </c>
      <c r="C7" s="11" t="s">
        <v>14</v>
      </c>
    </row>
    <row r="8" spans="2:4" ht="63.75" customHeight="1" x14ac:dyDescent="0.2">
      <c r="B8" s="10" t="s">
        <v>15</v>
      </c>
      <c r="C8" s="8" t="s">
        <v>16</v>
      </c>
    </row>
    <row r="9" spans="2:4" ht="179.25" customHeight="1" x14ac:dyDescent="0.2">
      <c r="B9" s="10" t="s">
        <v>17</v>
      </c>
      <c r="C9" s="12" t="s">
        <v>18</v>
      </c>
    </row>
    <row r="10" spans="2:4" ht="121.5" customHeight="1" x14ac:dyDescent="0.2">
      <c r="B10" s="10" t="s">
        <v>19</v>
      </c>
      <c r="C10" s="12" t="s">
        <v>20</v>
      </c>
    </row>
    <row r="11" spans="2:4" ht="117.75" customHeight="1" x14ac:dyDescent="0.2">
      <c r="B11" s="10" t="s">
        <v>21</v>
      </c>
      <c r="C11" s="12" t="s">
        <v>22</v>
      </c>
    </row>
    <row r="12" spans="2:4" ht="156" customHeight="1" x14ac:dyDescent="0.2">
      <c r="B12" s="10" t="s">
        <v>23</v>
      </c>
      <c r="C12" s="12" t="s">
        <v>24</v>
      </c>
    </row>
    <row r="13" spans="2:4" ht="190.5" customHeight="1" x14ac:dyDescent="0.2">
      <c r="B13" s="10" t="s">
        <v>25</v>
      </c>
      <c r="C13" s="12" t="s">
        <v>26</v>
      </c>
    </row>
    <row r="14" spans="2:4" ht="36.75" customHeight="1" x14ac:dyDescent="0.2">
      <c r="B14" s="10" t="s">
        <v>27</v>
      </c>
      <c r="C14" s="12" t="s">
        <v>28</v>
      </c>
    </row>
    <row r="15" spans="2:4" ht="329.25" customHeight="1" x14ac:dyDescent="0.2">
      <c r="B15" s="10" t="s">
        <v>29</v>
      </c>
      <c r="C15" s="12" t="s">
        <v>30</v>
      </c>
    </row>
    <row r="16" spans="2:4" ht="225.75" customHeight="1" x14ac:dyDescent="0.2">
      <c r="B16" s="13" t="s">
        <v>31</v>
      </c>
      <c r="C16" s="14" t="s">
        <v>32</v>
      </c>
    </row>
    <row r="17" spans="2:3" ht="43.5" customHeight="1" x14ac:dyDescent="0.2">
      <c r="B17" s="13" t="s">
        <v>33</v>
      </c>
      <c r="C17" s="14" t="s">
        <v>34</v>
      </c>
    </row>
    <row r="18" spans="2:3" ht="279" customHeight="1" x14ac:dyDescent="0.2">
      <c r="B18" s="13" t="s">
        <v>35</v>
      </c>
      <c r="C18" s="14" t="s">
        <v>36</v>
      </c>
    </row>
    <row r="19" spans="2:3" ht="174" customHeight="1" x14ac:dyDescent="0.2">
      <c r="B19" s="13" t="s">
        <v>37</v>
      </c>
      <c r="C19" s="14" t="s">
        <v>38</v>
      </c>
    </row>
    <row r="20" spans="2:3" ht="240" customHeight="1" x14ac:dyDescent="0.2">
      <c r="B20" s="13" t="s">
        <v>39</v>
      </c>
      <c r="C20" s="14" t="s">
        <v>40</v>
      </c>
    </row>
    <row r="21" spans="2:3" ht="244.5" customHeight="1" x14ac:dyDescent="0.2">
      <c r="B21" s="13" t="s">
        <v>41</v>
      </c>
      <c r="C21" s="14" t="s">
        <v>42</v>
      </c>
    </row>
    <row r="22" spans="2:3" ht="95.25" customHeight="1" x14ac:dyDescent="0.2">
      <c r="B22" s="13" t="s">
        <v>43</v>
      </c>
      <c r="C22" s="14" t="s">
        <v>44</v>
      </c>
    </row>
    <row r="23" spans="2:3" ht="150.75" customHeight="1" x14ac:dyDescent="0.2">
      <c r="B23" s="13" t="s">
        <v>45</v>
      </c>
      <c r="C23" s="14" t="s">
        <v>46</v>
      </c>
    </row>
    <row r="24" spans="2:3" ht="116.25" customHeight="1" x14ac:dyDescent="0.2">
      <c r="B24" s="13" t="s">
        <v>47</v>
      </c>
      <c r="C24" s="14" t="s">
        <v>48</v>
      </c>
    </row>
    <row r="25" spans="2:3" ht="190.5" customHeight="1" x14ac:dyDescent="0.2">
      <c r="B25" s="13" t="s">
        <v>49</v>
      </c>
      <c r="C25" s="14" t="s">
        <v>50</v>
      </c>
    </row>
    <row r="26" spans="2:3" ht="129" customHeight="1" x14ac:dyDescent="0.2">
      <c r="B26" s="13" t="s">
        <v>51</v>
      </c>
      <c r="C26" s="14" t="s">
        <v>52</v>
      </c>
    </row>
    <row r="27" spans="2:3" ht="111" customHeight="1" x14ac:dyDescent="0.2">
      <c r="B27" s="13" t="s">
        <v>53</v>
      </c>
      <c r="C27" s="12" t="s">
        <v>54</v>
      </c>
    </row>
    <row r="28" spans="2:3" ht="146.25" customHeight="1" x14ac:dyDescent="0.2">
      <c r="B28" s="10" t="s">
        <v>55</v>
      </c>
      <c r="C28" s="8" t="s">
        <v>56</v>
      </c>
    </row>
    <row r="29" spans="2:3" ht="113.25" customHeight="1" x14ac:dyDescent="0.2">
      <c r="B29" s="10" t="s">
        <v>57</v>
      </c>
      <c r="C29" s="8" t="s">
        <v>58</v>
      </c>
    </row>
    <row r="30" spans="2:3" ht="145.5" customHeight="1" x14ac:dyDescent="0.2">
      <c r="B30" s="10" t="s">
        <v>59</v>
      </c>
      <c r="C30" s="8" t="s">
        <v>56</v>
      </c>
    </row>
    <row r="31" spans="2:3" ht="62.25" customHeight="1" x14ac:dyDescent="0.2">
      <c r="B31" s="10" t="s">
        <v>60</v>
      </c>
      <c r="C31" s="8" t="s">
        <v>61</v>
      </c>
    </row>
    <row r="32" spans="2:3" ht="62.25" customHeight="1" x14ac:dyDescent="0.2">
      <c r="B32" s="10" t="s">
        <v>62</v>
      </c>
      <c r="C32" s="8" t="s">
        <v>63</v>
      </c>
    </row>
    <row r="33" spans="2:4" ht="104.25" customHeight="1" x14ac:dyDescent="0.2">
      <c r="B33" s="10" t="s">
        <v>64</v>
      </c>
      <c r="C33" s="8" t="s">
        <v>65</v>
      </c>
    </row>
    <row r="34" spans="2:4" ht="62.25" customHeight="1" x14ac:dyDescent="0.2">
      <c r="B34" s="13" t="s">
        <v>66</v>
      </c>
      <c r="C34" s="14" t="s">
        <v>67</v>
      </c>
    </row>
    <row r="35" spans="2:4" ht="62.25" customHeight="1" x14ac:dyDescent="0.2">
      <c r="B35" s="13" t="s">
        <v>68</v>
      </c>
      <c r="C35" s="14" t="s">
        <v>69</v>
      </c>
    </row>
    <row r="36" spans="2:4" ht="53.25" customHeight="1" x14ac:dyDescent="0.2">
      <c r="B36" s="13" t="s">
        <v>70</v>
      </c>
      <c r="C36" s="14" t="s">
        <v>71</v>
      </c>
    </row>
    <row r="37" spans="2:4" ht="209.25" customHeight="1" x14ac:dyDescent="0.2">
      <c r="B37" s="10" t="s">
        <v>72</v>
      </c>
      <c r="C37" s="15" t="s">
        <v>73</v>
      </c>
    </row>
    <row r="38" spans="2:4" s="1" customFormat="1" x14ac:dyDescent="0.2">
      <c r="C38" s="6"/>
      <c r="D38" s="6"/>
    </row>
    <row r="39" spans="2:4" s="1" customFormat="1" x14ac:dyDescent="0.2">
      <c r="C39" s="6"/>
      <c r="D39" s="6"/>
    </row>
    <row r="40" spans="2:4" s="1" customFormat="1" x14ac:dyDescent="0.2">
      <c r="C40" s="6"/>
      <c r="D40" s="6"/>
    </row>
    <row r="41" spans="2:4" s="1" customFormat="1" x14ac:dyDescent="0.2">
      <c r="C41" s="6"/>
      <c r="D41" s="6"/>
    </row>
    <row r="42" spans="2:4" s="1" customFormat="1" x14ac:dyDescent="0.2">
      <c r="C42" s="6"/>
      <c r="D42" s="6"/>
    </row>
    <row r="43" spans="2:4" s="1" customFormat="1" x14ac:dyDescent="0.2">
      <c r="C43" s="6"/>
      <c r="D43" s="6"/>
    </row>
    <row r="44" spans="2:4" s="1" customFormat="1" x14ac:dyDescent="0.2">
      <c r="C44" s="6"/>
      <c r="D44" s="6"/>
    </row>
    <row r="45" spans="2:4" s="1" customFormat="1" x14ac:dyDescent="0.2">
      <c r="C45" s="6"/>
      <c r="D45" s="6"/>
    </row>
    <row r="46" spans="2:4" s="1" customFormat="1" x14ac:dyDescent="0.2">
      <c r="C46" s="6"/>
      <c r="D46" s="6"/>
    </row>
    <row r="47" spans="2:4" s="1" customFormat="1" x14ac:dyDescent="0.2">
      <c r="C47" s="6"/>
      <c r="D47" s="6"/>
    </row>
    <row r="48" spans="2:4" s="1" customFormat="1" x14ac:dyDescent="0.2">
      <c r="C48" s="6"/>
      <c r="D48" s="6"/>
    </row>
    <row r="49" spans="3:4" s="1" customFormat="1" x14ac:dyDescent="0.2">
      <c r="C49" s="6"/>
      <c r="D49" s="6"/>
    </row>
  </sheetData>
  <mergeCells count="2">
    <mergeCell ref="B2:C2"/>
    <mergeCell ref="B3:C4"/>
  </mergeCells>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8B92-CCA4-41F7-BBC0-D53E083173AE}">
  <sheetPr>
    <tabColor rgb="FF000000"/>
    <pageSetUpPr fitToPage="1"/>
  </sheetPr>
  <dimension ref="A1:W232"/>
  <sheetViews>
    <sheetView showGridLines="0" tabSelected="1" topLeftCell="A26" zoomScale="50" zoomScaleNormal="50" workbookViewId="0">
      <selection activeCell="H34" sqref="H34:P34"/>
    </sheetView>
  </sheetViews>
  <sheetFormatPr defaultColWidth="9.5703125" defaultRowHeight="20.25" x14ac:dyDescent="0.2"/>
  <cols>
    <col min="1" max="1" width="4.85546875" style="17" customWidth="1"/>
    <col min="2" max="2" width="5.42578125" style="26" customWidth="1"/>
    <col min="3" max="3" width="31" style="27" customWidth="1"/>
    <col min="4" max="4" width="34.140625" style="27" customWidth="1"/>
    <col min="5" max="5" width="20.7109375" style="27" customWidth="1"/>
    <col min="6" max="6" width="5" style="27" customWidth="1"/>
    <col min="7" max="7" width="16" style="27" customWidth="1"/>
    <col min="8" max="8" width="23.28515625" style="22" customWidth="1"/>
    <col min="9" max="9" width="13.28515625" style="22" customWidth="1"/>
    <col min="10" max="10" width="8.7109375" style="22" customWidth="1"/>
    <col min="11" max="11" width="20.5703125" style="21" customWidth="1"/>
    <col min="12" max="12" width="19.85546875" style="21" customWidth="1"/>
    <col min="13" max="13" width="13.42578125" style="21" customWidth="1"/>
    <col min="14" max="14" width="3.5703125" style="21" customWidth="1"/>
    <col min="15" max="15" width="43.28515625" style="21" customWidth="1"/>
    <col min="16" max="16" width="25.5703125" style="21" customWidth="1"/>
    <col min="17" max="17" width="40.5703125" style="22" customWidth="1"/>
    <col min="18" max="18" width="39.42578125" style="17" customWidth="1"/>
    <col min="19" max="19" width="43.42578125" style="17" customWidth="1"/>
    <col min="20" max="20" width="26.140625" style="17" customWidth="1"/>
    <col min="21" max="21" width="50.5703125" style="17" customWidth="1"/>
    <col min="22" max="22" width="50.5703125" style="40" customWidth="1"/>
    <col min="23" max="23" width="9.5703125" style="17"/>
    <col min="24" max="16384" width="9.5703125" style="21"/>
  </cols>
  <sheetData>
    <row r="1" spans="1:23" customFormat="1" x14ac:dyDescent="0.2">
      <c r="A1" s="17"/>
      <c r="B1" s="18"/>
      <c r="C1" s="19"/>
      <c r="D1" s="19"/>
      <c r="E1" s="19"/>
      <c r="F1" s="19"/>
      <c r="G1" s="19"/>
      <c r="H1" s="20"/>
      <c r="I1" s="20"/>
      <c r="J1" s="20"/>
      <c r="K1" s="17"/>
      <c r="L1" s="17"/>
      <c r="M1" s="17"/>
      <c r="N1" s="17"/>
      <c r="O1" s="17"/>
      <c r="P1" s="17"/>
      <c r="Q1" s="20"/>
      <c r="R1" s="3"/>
      <c r="S1" s="3"/>
      <c r="T1" s="3"/>
      <c r="U1" s="3"/>
      <c r="V1" s="33"/>
      <c r="W1" s="3"/>
    </row>
    <row r="2" spans="1:23" ht="29.25" customHeight="1" x14ac:dyDescent="0.2">
      <c r="B2" s="313" t="s">
        <v>74</v>
      </c>
      <c r="C2" s="314"/>
      <c r="D2" s="314"/>
      <c r="E2" s="314"/>
      <c r="F2" s="314"/>
      <c r="G2" s="314"/>
      <c r="H2" s="314"/>
      <c r="I2" s="314"/>
      <c r="J2" s="314"/>
      <c r="K2" s="314"/>
      <c r="L2" s="314"/>
      <c r="M2" s="314"/>
      <c r="N2" s="314"/>
      <c r="O2" s="314"/>
      <c r="P2" s="314"/>
      <c r="Q2" s="314"/>
      <c r="R2" s="314"/>
      <c r="S2" s="314"/>
      <c r="T2" s="314"/>
      <c r="U2" s="315"/>
      <c r="V2" s="33"/>
    </row>
    <row r="3" spans="1:23" ht="73.5" customHeight="1" x14ac:dyDescent="0.2">
      <c r="B3" s="316" t="s">
        <v>192</v>
      </c>
      <c r="C3" s="317"/>
      <c r="D3" s="317"/>
      <c r="E3" s="317"/>
      <c r="F3" s="317"/>
      <c r="G3" s="317"/>
      <c r="H3" s="317"/>
      <c r="I3" s="317"/>
      <c r="J3" s="317"/>
      <c r="K3" s="317"/>
      <c r="L3" s="317"/>
      <c r="M3" s="317"/>
      <c r="N3" s="317"/>
      <c r="O3" s="317"/>
      <c r="P3" s="317"/>
      <c r="Q3" s="317"/>
      <c r="R3" s="317"/>
      <c r="S3" s="317"/>
      <c r="T3" s="317"/>
      <c r="U3" s="318"/>
      <c r="V3" s="34"/>
    </row>
    <row r="4" spans="1:23" ht="8.25" customHeight="1" x14ac:dyDescent="0.2">
      <c r="B4" s="328"/>
      <c r="C4" s="329"/>
      <c r="D4" s="329"/>
      <c r="E4" s="329"/>
      <c r="F4" s="329"/>
      <c r="G4" s="329"/>
      <c r="H4" s="329"/>
      <c r="I4" s="329"/>
      <c r="J4" s="329"/>
      <c r="K4" s="329"/>
      <c r="L4" s="329"/>
      <c r="M4" s="329"/>
      <c r="N4" s="329"/>
      <c r="O4" s="329"/>
      <c r="P4" s="329"/>
      <c r="Q4" s="329"/>
      <c r="R4" s="329"/>
      <c r="S4" s="329"/>
      <c r="T4" s="329"/>
      <c r="U4" s="330"/>
      <c r="V4" s="33"/>
    </row>
    <row r="5" spans="1:23" ht="25.5" customHeight="1" thickBot="1" x14ac:dyDescent="0.35">
      <c r="B5" s="319" t="s">
        <v>75</v>
      </c>
      <c r="C5" s="320"/>
      <c r="D5" s="320"/>
      <c r="E5" s="320"/>
      <c r="F5" s="320"/>
      <c r="G5" s="320"/>
      <c r="H5" s="320"/>
      <c r="I5" s="320"/>
      <c r="J5" s="320"/>
      <c r="K5" s="320"/>
      <c r="L5" s="320"/>
      <c r="M5" s="320"/>
      <c r="N5" s="320"/>
      <c r="O5" s="320"/>
      <c r="P5" s="320"/>
      <c r="Q5" s="320"/>
      <c r="R5" s="320"/>
      <c r="S5" s="320"/>
      <c r="T5" s="320"/>
      <c r="U5" s="321"/>
      <c r="V5" s="33"/>
    </row>
    <row r="6" spans="1:23" ht="25.5" customHeight="1" x14ac:dyDescent="0.3">
      <c r="B6" s="151" t="s">
        <v>76</v>
      </c>
      <c r="C6" s="152"/>
      <c r="D6" s="152"/>
      <c r="E6" s="152"/>
      <c r="F6" s="152"/>
      <c r="G6" s="152"/>
      <c r="H6" s="152"/>
      <c r="I6" s="152"/>
      <c r="J6" s="152"/>
      <c r="K6" s="152"/>
      <c r="L6" s="152"/>
      <c r="M6" s="152"/>
      <c r="N6" s="152" t="s">
        <v>77</v>
      </c>
      <c r="O6" s="152"/>
      <c r="P6" s="152"/>
      <c r="Q6" s="152"/>
      <c r="R6" s="152"/>
      <c r="S6" s="152"/>
      <c r="T6" s="152"/>
      <c r="U6" s="153"/>
      <c r="V6" s="33"/>
    </row>
    <row r="7" spans="1:23" ht="27" customHeight="1" x14ac:dyDescent="0.2">
      <c r="B7" s="156"/>
      <c r="C7" s="154"/>
      <c r="D7" s="154"/>
      <c r="E7" s="154"/>
      <c r="F7" s="154"/>
      <c r="G7" s="154"/>
      <c r="H7" s="154"/>
      <c r="I7" s="154"/>
      <c r="J7" s="154"/>
      <c r="K7" s="154"/>
      <c r="L7" s="154"/>
      <c r="M7" s="157"/>
      <c r="N7" s="154"/>
      <c r="O7" s="154"/>
      <c r="P7" s="154"/>
      <c r="Q7" s="154"/>
      <c r="R7" s="154"/>
      <c r="S7" s="154"/>
      <c r="T7" s="154"/>
      <c r="U7" s="155"/>
      <c r="V7" s="33"/>
    </row>
    <row r="8" spans="1:23" ht="30.75" customHeight="1" x14ac:dyDescent="0.3">
      <c r="B8" s="332" t="s">
        <v>78</v>
      </c>
      <c r="C8" s="149"/>
      <c r="D8" s="149"/>
      <c r="E8" s="149"/>
      <c r="F8" s="149"/>
      <c r="G8" s="149"/>
      <c r="H8" s="149"/>
      <c r="I8" s="149"/>
      <c r="J8" s="149"/>
      <c r="K8" s="63" t="s">
        <v>79</v>
      </c>
      <c r="L8" s="64"/>
      <c r="M8" s="65"/>
      <c r="N8" s="149" t="s">
        <v>80</v>
      </c>
      <c r="O8" s="149"/>
      <c r="P8" s="149"/>
      <c r="Q8" s="149"/>
      <c r="R8" s="149"/>
      <c r="S8" s="149"/>
      <c r="T8" s="149"/>
      <c r="U8" s="150"/>
      <c r="V8" s="33"/>
    </row>
    <row r="9" spans="1:23" ht="24.75" customHeight="1" x14ac:dyDescent="0.3">
      <c r="B9" s="335" t="s">
        <v>81</v>
      </c>
      <c r="C9" s="323"/>
      <c r="D9" s="323"/>
      <c r="E9" s="323"/>
      <c r="F9" s="323"/>
      <c r="G9" s="323"/>
      <c r="H9" s="323"/>
      <c r="I9" s="336"/>
      <c r="J9" s="337"/>
      <c r="K9" s="322" t="s">
        <v>81</v>
      </c>
      <c r="L9" s="339"/>
      <c r="M9" s="340"/>
      <c r="N9" s="156"/>
      <c r="O9" s="154"/>
      <c r="P9" s="154"/>
      <c r="Q9" s="154"/>
      <c r="R9" s="154"/>
      <c r="S9" s="154"/>
      <c r="T9" s="154"/>
      <c r="U9" s="155"/>
      <c r="V9" s="33"/>
    </row>
    <row r="10" spans="1:23" ht="27.75" customHeight="1" x14ac:dyDescent="0.3">
      <c r="A10" s="21"/>
      <c r="B10" s="332" t="s">
        <v>82</v>
      </c>
      <c r="C10" s="149"/>
      <c r="D10" s="149"/>
      <c r="E10" s="149"/>
      <c r="F10" s="149"/>
      <c r="G10" s="149" t="s">
        <v>83</v>
      </c>
      <c r="H10" s="149"/>
      <c r="I10" s="149"/>
      <c r="J10" s="149"/>
      <c r="K10" s="149" t="s">
        <v>84</v>
      </c>
      <c r="L10" s="149"/>
      <c r="M10" s="149"/>
      <c r="N10" s="149" t="s">
        <v>85</v>
      </c>
      <c r="O10" s="149"/>
      <c r="P10" s="149"/>
      <c r="Q10" s="149"/>
      <c r="R10" s="149"/>
      <c r="S10" s="149"/>
      <c r="T10" s="149"/>
      <c r="U10" s="150"/>
      <c r="V10" s="33"/>
      <c r="W10" s="21"/>
    </row>
    <row r="11" spans="1:23" ht="27.75" customHeight="1" x14ac:dyDescent="0.2">
      <c r="B11" s="333"/>
      <c r="C11" s="154"/>
      <c r="D11" s="154"/>
      <c r="E11" s="154"/>
      <c r="F11" s="157"/>
      <c r="G11" s="156"/>
      <c r="H11" s="154"/>
      <c r="I11" s="341"/>
      <c r="J11" s="342"/>
      <c r="K11" s="156"/>
      <c r="L11" s="154"/>
      <c r="M11" s="341"/>
      <c r="N11" s="322" t="s">
        <v>81</v>
      </c>
      <c r="O11" s="323"/>
      <c r="P11" s="323"/>
      <c r="Q11" s="323"/>
      <c r="R11" s="323"/>
      <c r="S11" s="323"/>
      <c r="T11" s="323"/>
      <c r="U11" s="324"/>
      <c r="V11" s="33"/>
    </row>
    <row r="12" spans="1:23" ht="25.5" customHeight="1" x14ac:dyDescent="0.3">
      <c r="B12" s="149" t="s">
        <v>86</v>
      </c>
      <c r="C12" s="149"/>
      <c r="D12" s="149"/>
      <c r="E12" s="64"/>
      <c r="F12" s="64"/>
      <c r="G12" s="149" t="s">
        <v>87</v>
      </c>
      <c r="H12" s="149"/>
      <c r="I12" s="149"/>
      <c r="J12" s="149"/>
      <c r="K12" s="149"/>
      <c r="L12" s="149"/>
      <c r="M12" s="149"/>
      <c r="N12" s="149"/>
      <c r="O12" s="149"/>
      <c r="P12" s="149"/>
      <c r="Q12" s="149"/>
      <c r="R12" s="149"/>
      <c r="S12" s="149"/>
      <c r="T12" s="149"/>
      <c r="U12" s="150"/>
      <c r="V12" s="33"/>
    </row>
    <row r="13" spans="1:23" ht="29.25" customHeight="1" x14ac:dyDescent="0.2">
      <c r="B13" s="322" t="s">
        <v>81</v>
      </c>
      <c r="C13" s="323"/>
      <c r="D13" s="323"/>
      <c r="E13" s="323"/>
      <c r="F13" s="334"/>
      <c r="G13" s="322" t="s">
        <v>81</v>
      </c>
      <c r="H13" s="323"/>
      <c r="I13" s="323"/>
      <c r="J13" s="334"/>
      <c r="K13" s="117"/>
      <c r="L13" s="117"/>
      <c r="M13" s="117"/>
      <c r="N13" s="117"/>
      <c r="O13" s="115"/>
      <c r="P13" s="115"/>
      <c r="Q13" s="115"/>
      <c r="R13" s="115"/>
      <c r="S13" s="115"/>
      <c r="T13" s="115"/>
      <c r="U13" s="116"/>
      <c r="V13" s="33"/>
    </row>
    <row r="14" spans="1:23" ht="25.5" customHeight="1" x14ac:dyDescent="0.3">
      <c r="B14" s="331" t="s">
        <v>88</v>
      </c>
      <c r="C14" s="149"/>
      <c r="D14" s="149"/>
      <c r="E14" s="149"/>
      <c r="F14" s="149"/>
      <c r="G14" s="149"/>
      <c r="H14" s="149"/>
      <c r="I14" s="149"/>
      <c r="J14" s="149"/>
      <c r="K14" s="149"/>
      <c r="L14" s="149"/>
      <c r="M14" s="149"/>
      <c r="N14" s="149"/>
      <c r="O14" s="149"/>
      <c r="P14" s="149"/>
      <c r="Q14" s="149"/>
      <c r="R14" s="149"/>
      <c r="S14" s="149"/>
      <c r="T14" s="149"/>
      <c r="U14" s="150"/>
      <c r="V14" s="33"/>
    </row>
    <row r="15" spans="1:23" ht="105" customHeight="1" x14ac:dyDescent="0.2">
      <c r="B15" s="325"/>
      <c r="C15" s="326"/>
      <c r="D15" s="326"/>
      <c r="E15" s="326"/>
      <c r="F15" s="326"/>
      <c r="G15" s="326"/>
      <c r="H15" s="326"/>
      <c r="I15" s="326"/>
      <c r="J15" s="326"/>
      <c r="K15" s="326"/>
      <c r="L15" s="326"/>
      <c r="M15" s="326"/>
      <c r="N15" s="326"/>
      <c r="O15" s="326"/>
      <c r="P15" s="326"/>
      <c r="Q15" s="326"/>
      <c r="R15" s="326"/>
      <c r="S15" s="326"/>
      <c r="T15" s="326"/>
      <c r="U15" s="327"/>
      <c r="V15" s="33"/>
    </row>
    <row r="16" spans="1:23" ht="17.25" customHeight="1" x14ac:dyDescent="0.2">
      <c r="B16" s="66"/>
      <c r="C16" s="67"/>
      <c r="D16" s="67"/>
      <c r="E16" s="67"/>
      <c r="F16" s="67"/>
      <c r="G16" s="67"/>
      <c r="H16" s="67"/>
      <c r="I16" s="67"/>
      <c r="J16" s="67"/>
      <c r="K16" s="67"/>
      <c r="L16" s="67"/>
      <c r="M16" s="67"/>
      <c r="N16" s="67"/>
      <c r="O16" s="67"/>
      <c r="P16" s="67"/>
      <c r="Q16" s="67"/>
      <c r="R16" s="67"/>
      <c r="S16" s="67"/>
      <c r="T16" s="67"/>
      <c r="U16" s="68"/>
      <c r="V16" s="33"/>
    </row>
    <row r="17" spans="2:22" ht="27.75" customHeight="1" x14ac:dyDescent="0.3">
      <c r="B17" s="319" t="s">
        <v>89</v>
      </c>
      <c r="C17" s="320"/>
      <c r="D17" s="320"/>
      <c r="E17" s="320"/>
      <c r="F17" s="320"/>
      <c r="G17" s="320"/>
      <c r="H17" s="320"/>
      <c r="I17" s="320"/>
      <c r="J17" s="320"/>
      <c r="K17" s="320"/>
      <c r="L17" s="320"/>
      <c r="M17" s="320"/>
      <c r="N17" s="320"/>
      <c r="O17" s="320"/>
      <c r="P17" s="320"/>
      <c r="Q17" s="320"/>
      <c r="R17" s="320"/>
      <c r="S17" s="320"/>
      <c r="T17" s="320"/>
      <c r="U17" s="321"/>
      <c r="V17" s="33"/>
    </row>
    <row r="18" spans="2:22" ht="29.25" customHeight="1" x14ac:dyDescent="0.3">
      <c r="B18" s="343" t="s">
        <v>90</v>
      </c>
      <c r="C18" s="344"/>
      <c r="D18" s="344"/>
      <c r="E18" s="338" t="s">
        <v>77</v>
      </c>
      <c r="F18" s="338"/>
      <c r="G18" s="338"/>
      <c r="H18" s="338" t="s">
        <v>77</v>
      </c>
      <c r="I18" s="338"/>
      <c r="J18" s="69" t="s">
        <v>91</v>
      </c>
      <c r="K18" s="69"/>
      <c r="L18" s="338" t="s">
        <v>77</v>
      </c>
      <c r="M18" s="338"/>
      <c r="N18" s="338"/>
      <c r="O18" s="70" t="s">
        <v>77</v>
      </c>
      <c r="P18" s="356" t="s">
        <v>77</v>
      </c>
      <c r="Q18" s="356"/>
      <c r="R18" s="70" t="s">
        <v>77</v>
      </c>
      <c r="S18" s="69" t="s">
        <v>92</v>
      </c>
      <c r="T18" s="356" t="s">
        <v>77</v>
      </c>
      <c r="U18" s="357"/>
      <c r="V18" s="33"/>
    </row>
    <row r="19" spans="2:22" ht="29.25" customHeight="1" x14ac:dyDescent="0.2">
      <c r="B19" s="345" t="s">
        <v>81</v>
      </c>
      <c r="C19" s="346"/>
      <c r="D19" s="347"/>
      <c r="E19" s="351"/>
      <c r="F19" s="351"/>
      <c r="G19" s="351"/>
      <c r="H19" s="351"/>
      <c r="I19" s="352"/>
      <c r="J19" s="347" t="s">
        <v>81</v>
      </c>
      <c r="K19" s="353"/>
      <c r="L19" s="352"/>
      <c r="M19" s="354"/>
      <c r="N19" s="355"/>
      <c r="O19" s="29"/>
      <c r="P19" s="352"/>
      <c r="Q19" s="355"/>
      <c r="R19" s="30"/>
      <c r="S19" s="31" t="s">
        <v>81</v>
      </c>
      <c r="T19" s="352"/>
      <c r="U19" s="358"/>
      <c r="V19" s="33"/>
    </row>
    <row r="20" spans="2:22" ht="21" customHeight="1" x14ac:dyDescent="0.2">
      <c r="B20" s="348"/>
      <c r="C20" s="349"/>
      <c r="D20" s="349"/>
      <c r="E20" s="349"/>
      <c r="F20" s="349"/>
      <c r="G20" s="349"/>
      <c r="H20" s="349"/>
      <c r="I20" s="349"/>
      <c r="J20" s="349"/>
      <c r="K20" s="349"/>
      <c r="L20" s="349"/>
      <c r="M20" s="349"/>
      <c r="N20" s="349"/>
      <c r="O20" s="349"/>
      <c r="P20" s="349"/>
      <c r="Q20" s="349"/>
      <c r="R20" s="349"/>
      <c r="S20" s="349"/>
      <c r="T20" s="349"/>
      <c r="U20" s="350"/>
      <c r="V20" s="33"/>
    </row>
    <row r="21" spans="2:22" ht="29.25" customHeight="1" x14ac:dyDescent="0.3">
      <c r="B21" s="319" t="s">
        <v>93</v>
      </c>
      <c r="C21" s="320"/>
      <c r="D21" s="320"/>
      <c r="E21" s="320"/>
      <c r="F21" s="320"/>
      <c r="G21" s="320"/>
      <c r="H21" s="320"/>
      <c r="I21" s="320"/>
      <c r="J21" s="320"/>
      <c r="K21" s="320"/>
      <c r="L21" s="320"/>
      <c r="M21" s="320"/>
      <c r="N21" s="320"/>
      <c r="O21" s="320"/>
      <c r="P21" s="320"/>
      <c r="Q21" s="320"/>
      <c r="R21" s="320"/>
      <c r="S21" s="320"/>
      <c r="T21" s="320"/>
      <c r="U21" s="321"/>
      <c r="V21" s="33"/>
    </row>
    <row r="22" spans="2:22" ht="25.5" customHeight="1" x14ac:dyDescent="0.3">
      <c r="B22" s="158" t="s">
        <v>94</v>
      </c>
      <c r="C22" s="159"/>
      <c r="D22" s="159"/>
      <c r="E22" s="159"/>
      <c r="F22" s="159"/>
      <c r="G22" s="159"/>
      <c r="H22" s="159"/>
      <c r="I22" s="159"/>
      <c r="J22" s="159"/>
      <c r="K22" s="160" t="s">
        <v>95</v>
      </c>
      <c r="L22" s="160"/>
      <c r="M22" s="160"/>
      <c r="N22" s="159" t="s">
        <v>96</v>
      </c>
      <c r="O22" s="159"/>
      <c r="P22" s="159"/>
      <c r="Q22" s="159"/>
      <c r="R22" s="159"/>
      <c r="S22" s="159"/>
      <c r="T22" s="159"/>
      <c r="U22" s="161"/>
      <c r="V22" s="33"/>
    </row>
    <row r="23" spans="2:22" ht="25.5" customHeight="1" x14ac:dyDescent="0.2">
      <c r="B23" s="333"/>
      <c r="C23" s="154"/>
      <c r="D23" s="154"/>
      <c r="E23" s="154"/>
      <c r="F23" s="154"/>
      <c r="G23" s="154"/>
      <c r="H23" s="154"/>
      <c r="I23" s="341"/>
      <c r="J23" s="342"/>
      <c r="K23" s="359"/>
      <c r="L23" s="360"/>
      <c r="M23" s="360"/>
      <c r="N23" s="156"/>
      <c r="O23" s="154"/>
      <c r="P23" s="154"/>
      <c r="Q23" s="154"/>
      <c r="R23" s="154"/>
      <c r="S23" s="154"/>
      <c r="T23" s="154"/>
      <c r="U23" s="155"/>
      <c r="V23" s="33"/>
    </row>
    <row r="24" spans="2:22" ht="15" customHeight="1" thickBot="1" x14ac:dyDescent="0.25">
      <c r="B24" s="66"/>
      <c r="C24" s="67"/>
      <c r="D24" s="67"/>
      <c r="E24" s="67"/>
      <c r="F24" s="67"/>
      <c r="G24" s="67"/>
      <c r="H24" s="67"/>
      <c r="I24" s="67"/>
      <c r="J24" s="67"/>
      <c r="K24" s="67"/>
      <c r="L24" s="67"/>
      <c r="M24" s="67"/>
      <c r="N24" s="67"/>
      <c r="O24" s="67"/>
      <c r="P24" s="67"/>
      <c r="Q24" s="67"/>
      <c r="R24" s="67"/>
      <c r="S24" s="67"/>
      <c r="T24" s="67"/>
      <c r="U24" s="68"/>
      <c r="V24" s="35"/>
    </row>
    <row r="25" spans="2:22" ht="28.5" customHeight="1" thickBot="1" x14ac:dyDescent="0.25">
      <c r="B25" s="215" t="s">
        <v>97</v>
      </c>
      <c r="C25" s="216"/>
      <c r="D25" s="216"/>
      <c r="E25" s="216"/>
      <c r="F25" s="216"/>
      <c r="G25" s="216"/>
      <c r="H25" s="216"/>
      <c r="I25" s="216"/>
      <c r="J25" s="216"/>
      <c r="K25" s="216"/>
      <c r="L25" s="216"/>
      <c r="M25" s="216"/>
      <c r="N25" s="216"/>
      <c r="O25" s="216"/>
      <c r="P25" s="216"/>
      <c r="Q25" s="216"/>
      <c r="R25" s="216"/>
      <c r="S25" s="216"/>
      <c r="T25" s="216"/>
      <c r="U25" s="217"/>
      <c r="V25" s="36"/>
    </row>
    <row r="26" spans="2:22" ht="33" customHeight="1" x14ac:dyDescent="0.2">
      <c r="B26" s="136"/>
      <c r="C26" s="137"/>
      <c r="D26" s="137"/>
      <c r="E26" s="137"/>
      <c r="F26" s="137"/>
      <c r="G26" s="137"/>
      <c r="H26" s="137"/>
      <c r="I26" s="137"/>
      <c r="J26" s="137"/>
      <c r="K26" s="137"/>
      <c r="L26" s="137"/>
      <c r="M26" s="137"/>
      <c r="N26" s="137"/>
      <c r="O26" s="137"/>
      <c r="P26" s="137"/>
      <c r="Q26" s="137"/>
      <c r="R26" s="137"/>
      <c r="S26" s="137"/>
      <c r="T26" s="137"/>
      <c r="U26" s="138"/>
      <c r="V26" s="36"/>
    </row>
    <row r="27" spans="2:22" ht="15" customHeight="1" thickBot="1" x14ac:dyDescent="0.25">
      <c r="B27" s="71"/>
      <c r="C27" s="72"/>
      <c r="D27" s="72"/>
      <c r="E27" s="72"/>
      <c r="F27" s="72"/>
      <c r="G27" s="72"/>
      <c r="H27" s="72"/>
      <c r="I27" s="72"/>
      <c r="J27" s="72"/>
      <c r="K27" s="72"/>
      <c r="L27" s="72"/>
      <c r="M27" s="72"/>
      <c r="N27" s="72"/>
      <c r="O27" s="72"/>
      <c r="P27" s="72"/>
      <c r="Q27" s="72"/>
      <c r="R27" s="72"/>
      <c r="S27" s="72"/>
      <c r="T27" s="72"/>
      <c r="U27" s="73"/>
      <c r="V27" s="36"/>
    </row>
    <row r="28" spans="2:22" ht="30" customHeight="1" x14ac:dyDescent="0.2">
      <c r="B28" s="167" t="s">
        <v>98</v>
      </c>
      <c r="C28" s="168"/>
      <c r="D28" s="168"/>
      <c r="E28" s="168"/>
      <c r="F28" s="168"/>
      <c r="G28" s="168"/>
      <c r="H28" s="169"/>
      <c r="I28" s="169"/>
      <c r="J28" s="169"/>
      <c r="K28" s="169"/>
      <c r="L28" s="169"/>
      <c r="M28" s="169"/>
      <c r="N28" s="169"/>
      <c r="O28" s="169"/>
      <c r="P28" s="169"/>
      <c r="Q28" s="169"/>
      <c r="R28" s="169"/>
      <c r="S28" s="169"/>
      <c r="T28" s="169"/>
      <c r="U28" s="170"/>
      <c r="V28" s="36"/>
    </row>
    <row r="29" spans="2:22" ht="154.5" customHeight="1" x14ac:dyDescent="0.2">
      <c r="B29" s="165" t="s">
        <v>99</v>
      </c>
      <c r="C29" s="165"/>
      <c r="D29" s="165"/>
      <c r="E29" s="165"/>
      <c r="F29" s="165"/>
      <c r="G29" s="166"/>
      <c r="H29" s="361" t="s">
        <v>100</v>
      </c>
      <c r="I29" s="361"/>
      <c r="J29" s="361"/>
      <c r="K29" s="361"/>
      <c r="L29" s="361"/>
      <c r="M29" s="361"/>
      <c r="N29" s="361"/>
      <c r="O29" s="361"/>
      <c r="P29" s="362"/>
      <c r="Q29" s="363" t="s">
        <v>101</v>
      </c>
      <c r="R29" s="363"/>
      <c r="S29" s="363"/>
      <c r="T29" s="363"/>
      <c r="U29" s="364"/>
      <c r="V29" s="36"/>
    </row>
    <row r="30" spans="2:22" ht="27.95" customHeight="1" x14ac:dyDescent="0.2">
      <c r="B30" s="162" t="s">
        <v>102</v>
      </c>
      <c r="C30" s="163"/>
      <c r="D30" s="163"/>
      <c r="E30" s="163"/>
      <c r="F30" s="163"/>
      <c r="G30" s="163"/>
      <c r="H30" s="214"/>
      <c r="I30" s="214"/>
      <c r="J30" s="214"/>
      <c r="K30" s="214"/>
      <c r="L30" s="214"/>
      <c r="M30" s="214"/>
      <c r="N30" s="214"/>
      <c r="O30" s="214"/>
      <c r="P30" s="214"/>
      <c r="Q30" s="171"/>
      <c r="R30" s="172"/>
      <c r="S30" s="172"/>
      <c r="T30" s="172"/>
      <c r="U30" s="173"/>
      <c r="V30" s="36"/>
    </row>
    <row r="31" spans="2:22" ht="27.95" customHeight="1" x14ac:dyDescent="0.2">
      <c r="B31" s="162" t="s">
        <v>103</v>
      </c>
      <c r="C31" s="163"/>
      <c r="D31" s="163"/>
      <c r="E31" s="163"/>
      <c r="F31" s="163"/>
      <c r="G31" s="163"/>
      <c r="H31" s="214"/>
      <c r="I31" s="214"/>
      <c r="J31" s="214"/>
      <c r="K31" s="214"/>
      <c r="L31" s="214"/>
      <c r="M31" s="214"/>
      <c r="N31" s="214"/>
      <c r="O31" s="214"/>
      <c r="P31" s="214"/>
      <c r="Q31" s="171"/>
      <c r="R31" s="172"/>
      <c r="S31" s="172"/>
      <c r="T31" s="172"/>
      <c r="U31" s="173"/>
      <c r="V31" s="36"/>
    </row>
    <row r="32" spans="2:22" ht="27.95" customHeight="1" x14ac:dyDescent="0.2">
      <c r="B32" s="164" t="s">
        <v>104</v>
      </c>
      <c r="C32" s="163"/>
      <c r="D32" s="163"/>
      <c r="E32" s="163"/>
      <c r="F32" s="163"/>
      <c r="G32" s="163"/>
      <c r="H32" s="214"/>
      <c r="I32" s="214"/>
      <c r="J32" s="214"/>
      <c r="K32" s="214"/>
      <c r="L32" s="214"/>
      <c r="M32" s="214"/>
      <c r="N32" s="214"/>
      <c r="O32" s="214"/>
      <c r="P32" s="214"/>
      <c r="Q32" s="171"/>
      <c r="R32" s="172"/>
      <c r="S32" s="172"/>
      <c r="T32" s="172"/>
      <c r="U32" s="173"/>
      <c r="V32" s="36"/>
    </row>
    <row r="33" spans="2:22" ht="27.95" customHeight="1" x14ac:dyDescent="0.2">
      <c r="B33" s="164" t="s">
        <v>105</v>
      </c>
      <c r="C33" s="163"/>
      <c r="D33" s="163"/>
      <c r="E33" s="163"/>
      <c r="F33" s="163"/>
      <c r="G33" s="163"/>
      <c r="H33" s="214"/>
      <c r="I33" s="214"/>
      <c r="J33" s="214"/>
      <c r="K33" s="214"/>
      <c r="L33" s="214"/>
      <c r="M33" s="214"/>
      <c r="N33" s="214"/>
      <c r="O33" s="214"/>
      <c r="P33" s="214"/>
      <c r="Q33" s="171"/>
      <c r="R33" s="172"/>
      <c r="S33" s="172"/>
      <c r="T33" s="172"/>
      <c r="U33" s="173"/>
      <c r="V33" s="36"/>
    </row>
    <row r="34" spans="2:22" ht="27.95" customHeight="1" x14ac:dyDescent="0.2">
      <c r="B34" s="164" t="s">
        <v>106</v>
      </c>
      <c r="C34" s="163"/>
      <c r="D34" s="163"/>
      <c r="E34" s="163"/>
      <c r="F34" s="163"/>
      <c r="G34" s="163"/>
      <c r="H34" s="214"/>
      <c r="I34" s="214"/>
      <c r="J34" s="214"/>
      <c r="K34" s="214"/>
      <c r="L34" s="214"/>
      <c r="M34" s="214"/>
      <c r="N34" s="214"/>
      <c r="O34" s="214"/>
      <c r="P34" s="214"/>
      <c r="Q34" s="171"/>
      <c r="R34" s="172"/>
      <c r="S34" s="172"/>
      <c r="T34" s="172"/>
      <c r="U34" s="173"/>
      <c r="V34" s="36"/>
    </row>
    <row r="35" spans="2:22" ht="27.95" customHeight="1" x14ac:dyDescent="0.2">
      <c r="B35" s="164" t="s">
        <v>107</v>
      </c>
      <c r="C35" s="163"/>
      <c r="D35" s="163"/>
      <c r="E35" s="163"/>
      <c r="F35" s="163"/>
      <c r="G35" s="163"/>
      <c r="H35" s="214"/>
      <c r="I35" s="214"/>
      <c r="J35" s="214"/>
      <c r="K35" s="214"/>
      <c r="L35" s="214"/>
      <c r="M35" s="214"/>
      <c r="N35" s="214"/>
      <c r="O35" s="214"/>
      <c r="P35" s="214"/>
      <c r="Q35" s="171"/>
      <c r="R35" s="172"/>
      <c r="S35" s="172"/>
      <c r="T35" s="172"/>
      <c r="U35" s="173"/>
      <c r="V35" s="36"/>
    </row>
    <row r="36" spans="2:22" ht="27.95" customHeight="1" x14ac:dyDescent="0.2">
      <c r="B36" s="164" t="s">
        <v>108</v>
      </c>
      <c r="C36" s="163"/>
      <c r="D36" s="163"/>
      <c r="E36" s="163"/>
      <c r="F36" s="163"/>
      <c r="G36" s="163"/>
      <c r="H36" s="214"/>
      <c r="I36" s="214"/>
      <c r="J36" s="214"/>
      <c r="K36" s="214"/>
      <c r="L36" s="214"/>
      <c r="M36" s="214"/>
      <c r="N36" s="214"/>
      <c r="O36" s="214"/>
      <c r="P36" s="214"/>
      <c r="Q36" s="171"/>
      <c r="R36" s="172"/>
      <c r="S36" s="172"/>
      <c r="T36" s="172"/>
      <c r="U36" s="173"/>
      <c r="V36" s="36"/>
    </row>
    <row r="37" spans="2:22" ht="27.95" customHeight="1" x14ac:dyDescent="0.2">
      <c r="B37" s="162" t="s">
        <v>109</v>
      </c>
      <c r="C37" s="163"/>
      <c r="D37" s="163"/>
      <c r="E37" s="163"/>
      <c r="F37" s="163"/>
      <c r="G37" s="163"/>
      <c r="H37" s="214"/>
      <c r="I37" s="214"/>
      <c r="J37" s="214"/>
      <c r="K37" s="214"/>
      <c r="L37" s="214"/>
      <c r="M37" s="214"/>
      <c r="N37" s="214"/>
      <c r="O37" s="214"/>
      <c r="P37" s="214"/>
      <c r="Q37" s="171"/>
      <c r="R37" s="172"/>
      <c r="S37" s="172"/>
      <c r="T37" s="172"/>
      <c r="U37" s="173"/>
      <c r="V37" s="36"/>
    </row>
    <row r="38" spans="2:22" ht="27.95" customHeight="1" x14ac:dyDescent="0.2">
      <c r="B38" s="162" t="s">
        <v>110</v>
      </c>
      <c r="C38" s="163"/>
      <c r="D38" s="163"/>
      <c r="E38" s="163"/>
      <c r="F38" s="163"/>
      <c r="G38" s="163"/>
      <c r="H38" s="214"/>
      <c r="I38" s="214"/>
      <c r="J38" s="214"/>
      <c r="K38" s="214"/>
      <c r="L38" s="214"/>
      <c r="M38" s="214"/>
      <c r="N38" s="214"/>
      <c r="O38" s="214"/>
      <c r="P38" s="214"/>
      <c r="Q38" s="171"/>
      <c r="R38" s="172"/>
      <c r="S38" s="172"/>
      <c r="T38" s="172"/>
      <c r="U38" s="173"/>
      <c r="V38" s="36"/>
    </row>
    <row r="39" spans="2:22" ht="27.95" customHeight="1" x14ac:dyDescent="0.2">
      <c r="B39" s="283" t="s">
        <v>111</v>
      </c>
      <c r="C39" s="283"/>
      <c r="D39" s="261" t="s">
        <v>112</v>
      </c>
      <c r="E39" s="262"/>
      <c r="F39" s="262"/>
      <c r="G39" s="262"/>
      <c r="H39" s="214"/>
      <c r="I39" s="214"/>
      <c r="J39" s="214"/>
      <c r="K39" s="214"/>
      <c r="L39" s="214"/>
      <c r="M39" s="214"/>
      <c r="N39" s="214"/>
      <c r="O39" s="214"/>
      <c r="P39" s="214"/>
      <c r="Q39" s="171"/>
      <c r="R39" s="172"/>
      <c r="S39" s="172"/>
      <c r="T39" s="172"/>
      <c r="U39" s="173"/>
      <c r="V39" s="36"/>
    </row>
    <row r="40" spans="2:22" ht="27.95" customHeight="1" x14ac:dyDescent="0.2">
      <c r="B40" s="283" t="s">
        <v>111</v>
      </c>
      <c r="C40" s="283"/>
      <c r="D40" s="261" t="s">
        <v>112</v>
      </c>
      <c r="E40" s="262"/>
      <c r="F40" s="262"/>
      <c r="G40" s="262"/>
      <c r="H40" s="214"/>
      <c r="I40" s="214"/>
      <c r="J40" s="214"/>
      <c r="K40" s="214"/>
      <c r="L40" s="214"/>
      <c r="M40" s="214"/>
      <c r="N40" s="214"/>
      <c r="O40" s="214"/>
      <c r="P40" s="214"/>
      <c r="Q40" s="171"/>
      <c r="R40" s="172"/>
      <c r="S40" s="172"/>
      <c r="T40" s="172"/>
      <c r="U40" s="173"/>
      <c r="V40" s="36"/>
    </row>
    <row r="41" spans="2:22" ht="27.95" customHeight="1" x14ac:dyDescent="0.2">
      <c r="B41" s="283" t="s">
        <v>111</v>
      </c>
      <c r="C41" s="283"/>
      <c r="D41" s="261" t="s">
        <v>112</v>
      </c>
      <c r="E41" s="262"/>
      <c r="F41" s="262"/>
      <c r="G41" s="262"/>
      <c r="H41" s="214"/>
      <c r="I41" s="214"/>
      <c r="J41" s="214"/>
      <c r="K41" s="214"/>
      <c r="L41" s="214"/>
      <c r="M41" s="214"/>
      <c r="N41" s="214"/>
      <c r="O41" s="214"/>
      <c r="P41" s="214"/>
      <c r="Q41" s="171"/>
      <c r="R41" s="172"/>
      <c r="S41" s="172"/>
      <c r="T41" s="172"/>
      <c r="U41" s="173"/>
      <c r="V41" s="37"/>
    </row>
    <row r="42" spans="2:22" ht="27.95" customHeight="1" x14ac:dyDescent="0.2">
      <c r="B42" s="283" t="s">
        <v>113</v>
      </c>
      <c r="C42" s="283"/>
      <c r="D42" s="261" t="s">
        <v>112</v>
      </c>
      <c r="E42" s="262"/>
      <c r="F42" s="262"/>
      <c r="G42" s="262"/>
      <c r="H42" s="214"/>
      <c r="I42" s="214"/>
      <c r="J42" s="214"/>
      <c r="K42" s="214"/>
      <c r="L42" s="214"/>
      <c r="M42" s="214"/>
      <c r="N42" s="214"/>
      <c r="O42" s="214"/>
      <c r="P42" s="214"/>
      <c r="Q42" s="171"/>
      <c r="R42" s="172"/>
      <c r="S42" s="172"/>
      <c r="T42" s="172"/>
      <c r="U42" s="173"/>
      <c r="V42" s="33"/>
    </row>
    <row r="43" spans="2:22" ht="27.95" customHeight="1" x14ac:dyDescent="0.2">
      <c r="B43" s="283" t="s">
        <v>114</v>
      </c>
      <c r="C43" s="283"/>
      <c r="D43" s="261" t="s">
        <v>112</v>
      </c>
      <c r="E43" s="262"/>
      <c r="F43" s="262"/>
      <c r="G43" s="262"/>
      <c r="H43" s="214"/>
      <c r="I43" s="214"/>
      <c r="J43" s="214"/>
      <c r="K43" s="214"/>
      <c r="L43" s="214"/>
      <c r="M43" s="214"/>
      <c r="N43" s="214"/>
      <c r="O43" s="214"/>
      <c r="P43" s="214"/>
      <c r="Q43" s="171"/>
      <c r="R43" s="172"/>
      <c r="S43" s="172"/>
      <c r="T43" s="172"/>
      <c r="U43" s="173"/>
      <c r="V43" s="33"/>
    </row>
    <row r="44" spans="2:22" ht="27" customHeight="1" x14ac:dyDescent="0.2">
      <c r="B44" s="260" t="s">
        <v>115</v>
      </c>
      <c r="C44" s="260"/>
      <c r="D44" s="261" t="s">
        <v>112</v>
      </c>
      <c r="E44" s="262"/>
      <c r="F44" s="262"/>
      <c r="G44" s="262"/>
      <c r="H44" s="214"/>
      <c r="I44" s="214"/>
      <c r="J44" s="214"/>
      <c r="K44" s="214"/>
      <c r="L44" s="214"/>
      <c r="M44" s="214"/>
      <c r="N44" s="214"/>
      <c r="O44" s="214"/>
      <c r="P44" s="214"/>
      <c r="Q44" s="171"/>
      <c r="R44" s="172"/>
      <c r="S44" s="172"/>
      <c r="T44" s="172"/>
      <c r="U44" s="173"/>
      <c r="V44" s="33"/>
    </row>
    <row r="45" spans="2:22" ht="29.25" customHeight="1" x14ac:dyDescent="0.2">
      <c r="B45" s="260" t="s">
        <v>116</v>
      </c>
      <c r="C45" s="260"/>
      <c r="D45" s="261" t="s">
        <v>112</v>
      </c>
      <c r="E45" s="262"/>
      <c r="F45" s="262"/>
      <c r="G45" s="262"/>
      <c r="H45" s="214"/>
      <c r="I45" s="214"/>
      <c r="J45" s="214"/>
      <c r="K45" s="214"/>
      <c r="L45" s="214"/>
      <c r="M45" s="214"/>
      <c r="N45" s="214"/>
      <c r="O45" s="214"/>
      <c r="P45" s="214"/>
      <c r="Q45" s="171"/>
      <c r="R45" s="172"/>
      <c r="S45" s="172"/>
      <c r="T45" s="172"/>
      <c r="U45" s="173"/>
      <c r="V45" s="33"/>
    </row>
    <row r="46" spans="2:22" ht="27" customHeight="1" x14ac:dyDescent="0.2">
      <c r="B46" s="260" t="s">
        <v>117</v>
      </c>
      <c r="C46" s="260"/>
      <c r="D46" s="261" t="s">
        <v>112</v>
      </c>
      <c r="E46" s="262"/>
      <c r="F46" s="262"/>
      <c r="G46" s="262"/>
      <c r="H46" s="214"/>
      <c r="I46" s="214"/>
      <c r="J46" s="214"/>
      <c r="K46" s="214"/>
      <c r="L46" s="214"/>
      <c r="M46" s="214"/>
      <c r="N46" s="214"/>
      <c r="O46" s="214"/>
      <c r="P46" s="214"/>
      <c r="Q46" s="171"/>
      <c r="R46" s="172"/>
      <c r="S46" s="172"/>
      <c r="T46" s="172"/>
      <c r="U46" s="173"/>
      <c r="V46" s="33"/>
    </row>
    <row r="47" spans="2:22" ht="27.95" customHeight="1" x14ac:dyDescent="0.2">
      <c r="B47" s="283" t="s">
        <v>118</v>
      </c>
      <c r="C47" s="283"/>
      <c r="D47" s="261" t="s">
        <v>112</v>
      </c>
      <c r="E47" s="262"/>
      <c r="F47" s="262"/>
      <c r="G47" s="262"/>
      <c r="H47" s="214"/>
      <c r="I47" s="214"/>
      <c r="J47" s="214"/>
      <c r="K47" s="214"/>
      <c r="L47" s="214"/>
      <c r="M47" s="214"/>
      <c r="N47" s="214"/>
      <c r="O47" s="214"/>
      <c r="P47" s="214"/>
      <c r="Q47" s="171"/>
      <c r="R47" s="172"/>
      <c r="S47" s="172"/>
      <c r="T47" s="172"/>
      <c r="U47" s="173"/>
      <c r="V47" s="33"/>
    </row>
    <row r="48" spans="2:22" ht="27.95" customHeight="1" x14ac:dyDescent="0.2">
      <c r="B48" s="283" t="s">
        <v>118</v>
      </c>
      <c r="C48" s="283"/>
      <c r="D48" s="261" t="s">
        <v>112</v>
      </c>
      <c r="E48" s="262"/>
      <c r="F48" s="262"/>
      <c r="G48" s="262"/>
      <c r="H48" s="214"/>
      <c r="I48" s="214"/>
      <c r="J48" s="214"/>
      <c r="K48" s="214"/>
      <c r="L48" s="214"/>
      <c r="M48" s="214"/>
      <c r="N48" s="214"/>
      <c r="O48" s="214"/>
      <c r="P48" s="214"/>
      <c r="Q48" s="171"/>
      <c r="R48" s="172"/>
      <c r="S48" s="172"/>
      <c r="T48" s="172"/>
      <c r="U48" s="173"/>
      <c r="V48" s="33"/>
    </row>
    <row r="49" spans="1:23" ht="27.95" customHeight="1" x14ac:dyDescent="0.2">
      <c r="B49" s="283" t="s">
        <v>118</v>
      </c>
      <c r="C49" s="283"/>
      <c r="D49" s="261" t="s">
        <v>112</v>
      </c>
      <c r="E49" s="262"/>
      <c r="F49" s="262"/>
      <c r="G49" s="262"/>
      <c r="H49" s="214"/>
      <c r="I49" s="214"/>
      <c r="J49" s="214"/>
      <c r="K49" s="214"/>
      <c r="L49" s="214"/>
      <c r="M49" s="214"/>
      <c r="N49" s="214"/>
      <c r="O49" s="214"/>
      <c r="P49" s="214"/>
      <c r="Q49" s="171"/>
      <c r="R49" s="172"/>
      <c r="S49" s="172"/>
      <c r="T49" s="172"/>
      <c r="U49" s="173"/>
      <c r="V49" s="33"/>
    </row>
    <row r="50" spans="1:23" ht="27.95" customHeight="1" x14ac:dyDescent="0.2">
      <c r="B50" s="283" t="s">
        <v>119</v>
      </c>
      <c r="C50" s="283"/>
      <c r="D50" s="283"/>
      <c r="E50" s="283"/>
      <c r="F50" s="283"/>
      <c r="G50" s="290"/>
      <c r="H50" s="214"/>
      <c r="I50" s="214"/>
      <c r="J50" s="214"/>
      <c r="K50" s="214"/>
      <c r="L50" s="214"/>
      <c r="M50" s="214"/>
      <c r="N50" s="214"/>
      <c r="O50" s="214"/>
      <c r="P50" s="214"/>
      <c r="Q50" s="171"/>
      <c r="R50" s="172"/>
      <c r="S50" s="172"/>
      <c r="T50" s="172"/>
      <c r="U50" s="173"/>
      <c r="V50" s="33"/>
    </row>
    <row r="51" spans="1:23" ht="27.95" customHeight="1" x14ac:dyDescent="0.2">
      <c r="B51" s="283" t="s">
        <v>120</v>
      </c>
      <c r="C51" s="283"/>
      <c r="D51" s="283"/>
      <c r="E51" s="283"/>
      <c r="F51" s="283"/>
      <c r="G51" s="290"/>
      <c r="H51" s="214"/>
      <c r="I51" s="214"/>
      <c r="J51" s="214"/>
      <c r="K51" s="214"/>
      <c r="L51" s="214"/>
      <c r="M51" s="214"/>
      <c r="N51" s="214"/>
      <c r="O51" s="214"/>
      <c r="P51" s="214"/>
      <c r="Q51" s="171"/>
      <c r="R51" s="172"/>
      <c r="S51" s="172"/>
      <c r="T51" s="172"/>
      <c r="U51" s="173"/>
      <c r="V51" s="33"/>
    </row>
    <row r="52" spans="1:23" s="24" customFormat="1" ht="27.95" customHeight="1" x14ac:dyDescent="0.2">
      <c r="A52" s="23"/>
      <c r="B52" s="305" t="s">
        <v>121</v>
      </c>
      <c r="C52" s="305"/>
      <c r="D52" s="305"/>
      <c r="E52" s="305"/>
      <c r="F52" s="305"/>
      <c r="G52" s="306"/>
      <c r="H52" s="291">
        <f>SUM(H30:P51)</f>
        <v>0</v>
      </c>
      <c r="I52" s="292"/>
      <c r="J52" s="292"/>
      <c r="K52" s="292"/>
      <c r="L52" s="292"/>
      <c r="M52" s="292"/>
      <c r="N52" s="292"/>
      <c r="O52" s="292"/>
      <c r="P52" s="292"/>
      <c r="Q52" s="291">
        <f>SUM(Q30:U51)</f>
        <v>0</v>
      </c>
      <c r="R52" s="292"/>
      <c r="S52" s="292"/>
      <c r="T52" s="292"/>
      <c r="U52" s="293"/>
      <c r="V52" s="38"/>
      <c r="W52" s="23"/>
    </row>
    <row r="53" spans="1:23" ht="73.5" customHeight="1" x14ac:dyDescent="0.2">
      <c r="B53" s="294" t="s">
        <v>122</v>
      </c>
      <c r="C53" s="295"/>
      <c r="D53" s="295"/>
      <c r="E53" s="295"/>
      <c r="F53" s="295"/>
      <c r="G53" s="295"/>
      <c r="H53" s="295"/>
      <c r="I53" s="295"/>
      <c r="J53" s="295"/>
      <c r="K53" s="295"/>
      <c r="L53" s="295"/>
      <c r="M53" s="295"/>
      <c r="N53" s="295"/>
      <c r="O53" s="295"/>
      <c r="P53" s="295"/>
      <c r="Q53" s="295"/>
      <c r="R53" s="295"/>
      <c r="S53" s="295"/>
      <c r="T53" s="295"/>
      <c r="U53" s="296"/>
      <c r="V53" s="38"/>
    </row>
    <row r="54" spans="1:23" ht="18.75" customHeight="1" x14ac:dyDescent="0.2">
      <c r="B54" s="277"/>
      <c r="C54" s="278"/>
      <c r="D54" s="278"/>
      <c r="E54" s="278"/>
      <c r="F54" s="278"/>
      <c r="G54" s="278"/>
      <c r="H54" s="278"/>
      <c r="I54" s="278"/>
      <c r="J54" s="278"/>
      <c r="K54" s="278"/>
      <c r="L54" s="278"/>
      <c r="M54" s="278"/>
      <c r="N54" s="278"/>
      <c r="O54" s="278"/>
      <c r="P54" s="278"/>
      <c r="Q54" s="278"/>
      <c r="R54" s="278"/>
      <c r="S54" s="278"/>
      <c r="T54" s="278"/>
      <c r="U54" s="279"/>
      <c r="V54" s="33"/>
    </row>
    <row r="55" spans="1:23" ht="31.5" customHeight="1" thickBot="1" x14ac:dyDescent="0.25">
      <c r="B55" s="280" t="s">
        <v>123</v>
      </c>
      <c r="C55" s="281"/>
      <c r="D55" s="281"/>
      <c r="E55" s="281"/>
      <c r="F55" s="281"/>
      <c r="G55" s="281"/>
      <c r="H55" s="281"/>
      <c r="I55" s="281"/>
      <c r="J55" s="281"/>
      <c r="K55" s="281"/>
      <c r="L55" s="281"/>
      <c r="M55" s="281"/>
      <c r="N55" s="281"/>
      <c r="O55" s="281"/>
      <c r="P55" s="281"/>
      <c r="Q55" s="281"/>
      <c r="R55" s="281"/>
      <c r="S55" s="281"/>
      <c r="T55" s="281"/>
      <c r="U55" s="282"/>
      <c r="V55" s="39"/>
    </row>
    <row r="56" spans="1:23" ht="30.75" customHeight="1" thickBot="1" x14ac:dyDescent="0.35">
      <c r="B56" s="273" t="s">
        <v>124</v>
      </c>
      <c r="C56" s="274"/>
      <c r="D56" s="274"/>
      <c r="E56" s="274"/>
      <c r="F56" s="274"/>
      <c r="G56" s="274"/>
      <c r="H56" s="274"/>
      <c r="I56" s="274"/>
      <c r="J56" s="274"/>
      <c r="K56" s="302"/>
      <c r="L56" s="303"/>
      <c r="M56" s="297" t="s">
        <v>125</v>
      </c>
      <c r="N56" s="297"/>
      <c r="O56" s="297"/>
      <c r="P56" s="297"/>
      <c r="Q56" s="297"/>
      <c r="R56" s="297" t="s">
        <v>126</v>
      </c>
      <c r="S56" s="297"/>
      <c r="T56" s="297"/>
      <c r="U56" s="298"/>
    </row>
    <row r="57" spans="1:23" ht="30.75" customHeight="1" x14ac:dyDescent="0.2">
      <c r="B57" s="299" t="s">
        <v>127</v>
      </c>
      <c r="C57" s="300"/>
      <c r="D57" s="28" t="s">
        <v>81</v>
      </c>
      <c r="E57" s="74" t="s">
        <v>128</v>
      </c>
      <c r="F57" s="271"/>
      <c r="G57" s="272"/>
      <c r="H57" s="75" t="s">
        <v>129</v>
      </c>
      <c r="I57" s="365"/>
      <c r="J57" s="365"/>
      <c r="K57" s="365"/>
      <c r="L57" s="304"/>
      <c r="M57" s="369"/>
      <c r="N57" s="369"/>
      <c r="O57" s="369"/>
      <c r="P57" s="369"/>
      <c r="Q57" s="369"/>
      <c r="R57" s="154"/>
      <c r="S57" s="154"/>
      <c r="T57" s="154"/>
      <c r="U57" s="301"/>
    </row>
    <row r="58" spans="1:23" ht="47.25" customHeight="1" x14ac:dyDescent="0.2">
      <c r="B58" s="378" t="s">
        <v>130</v>
      </c>
      <c r="C58" s="379"/>
      <c r="D58" s="379"/>
      <c r="E58" s="379"/>
      <c r="F58" s="379"/>
      <c r="G58" s="379"/>
      <c r="H58" s="379"/>
      <c r="I58" s="380"/>
      <c r="J58" s="380"/>
      <c r="K58" s="380"/>
      <c r="L58" s="379"/>
      <c r="M58" s="380"/>
      <c r="N58" s="380"/>
      <c r="O58" s="380"/>
      <c r="P58" s="380"/>
      <c r="Q58" s="380"/>
      <c r="R58" s="379"/>
      <c r="S58" s="379"/>
      <c r="T58" s="379"/>
      <c r="U58" s="381"/>
    </row>
    <row r="59" spans="1:23" ht="30.75" customHeight="1" x14ac:dyDescent="0.2">
      <c r="B59" s="268" t="s">
        <v>131</v>
      </c>
      <c r="C59" s="269"/>
      <c r="D59" s="269"/>
      <c r="E59" s="269"/>
      <c r="F59" s="269"/>
      <c r="G59" s="269"/>
      <c r="H59" s="269"/>
      <c r="I59" s="269"/>
      <c r="J59" s="269"/>
      <c r="K59" s="269"/>
      <c r="L59" s="269"/>
      <c r="M59" s="269"/>
      <c r="N59" s="269"/>
      <c r="O59" s="269"/>
      <c r="P59" s="269"/>
      <c r="Q59" s="269"/>
      <c r="R59" s="269"/>
      <c r="S59" s="269"/>
      <c r="T59" s="269"/>
      <c r="U59" s="270"/>
    </row>
    <row r="60" spans="1:23" ht="30.75" customHeight="1" x14ac:dyDescent="0.2">
      <c r="B60" s="370"/>
      <c r="C60" s="371"/>
      <c r="D60" s="371"/>
      <c r="E60" s="371"/>
      <c r="F60" s="371"/>
      <c r="G60" s="371"/>
      <c r="H60" s="371"/>
      <c r="I60" s="371"/>
      <c r="J60" s="371"/>
      <c r="K60" s="371"/>
      <c r="L60" s="372"/>
      <c r="M60" s="372"/>
      <c r="N60" s="372"/>
      <c r="O60" s="372"/>
      <c r="P60" s="372"/>
      <c r="Q60" s="372"/>
      <c r="R60" s="372"/>
      <c r="S60" s="372"/>
      <c r="T60" s="372"/>
      <c r="U60" s="373"/>
    </row>
    <row r="61" spans="1:23" ht="30.75" customHeight="1" x14ac:dyDescent="0.3">
      <c r="B61" s="273" t="s">
        <v>132</v>
      </c>
      <c r="C61" s="274"/>
      <c r="D61" s="274"/>
      <c r="E61" s="274"/>
      <c r="F61" s="274"/>
      <c r="G61" s="274"/>
      <c r="H61" s="274"/>
      <c r="I61" s="274"/>
      <c r="J61" s="274"/>
      <c r="K61" s="302"/>
      <c r="L61" s="303"/>
      <c r="M61" s="368" t="s">
        <v>125</v>
      </c>
      <c r="N61" s="368"/>
      <c r="O61" s="368"/>
      <c r="P61" s="284" t="s">
        <v>126</v>
      </c>
      <c r="Q61" s="284"/>
      <c r="R61" s="284"/>
      <c r="S61" s="284"/>
      <c r="T61" s="284"/>
      <c r="U61" s="285"/>
    </row>
    <row r="62" spans="1:23" ht="30.75" customHeight="1" x14ac:dyDescent="0.2">
      <c r="B62" s="299" t="s">
        <v>127</v>
      </c>
      <c r="C62" s="300"/>
      <c r="D62" s="28" t="s">
        <v>81</v>
      </c>
      <c r="E62" s="74" t="s">
        <v>128</v>
      </c>
      <c r="F62" s="271"/>
      <c r="G62" s="272"/>
      <c r="H62" s="75" t="s">
        <v>129</v>
      </c>
      <c r="I62" s="365"/>
      <c r="J62" s="365"/>
      <c r="K62" s="365"/>
      <c r="L62" s="304"/>
      <c r="M62" s="286"/>
      <c r="N62" s="287"/>
      <c r="O62" s="287"/>
      <c r="P62" s="288"/>
      <c r="Q62" s="288"/>
      <c r="R62" s="288"/>
      <c r="S62" s="288"/>
      <c r="T62" s="288"/>
      <c r="U62" s="289"/>
    </row>
    <row r="63" spans="1:23" ht="45.75" customHeight="1" x14ac:dyDescent="0.2">
      <c r="B63" s="374" t="s">
        <v>133</v>
      </c>
      <c r="C63" s="375"/>
      <c r="D63" s="375"/>
      <c r="E63" s="375"/>
      <c r="F63" s="375"/>
      <c r="G63" s="375"/>
      <c r="H63" s="375"/>
      <c r="I63" s="376"/>
      <c r="J63" s="376"/>
      <c r="K63" s="376"/>
      <c r="L63" s="375"/>
      <c r="M63" s="376"/>
      <c r="N63" s="376"/>
      <c r="O63" s="376"/>
      <c r="P63" s="376"/>
      <c r="Q63" s="376"/>
      <c r="R63" s="375"/>
      <c r="S63" s="375"/>
      <c r="T63" s="375"/>
      <c r="U63" s="377"/>
    </row>
    <row r="64" spans="1:23" ht="30.75" customHeight="1" x14ac:dyDescent="0.2">
      <c r="B64" s="268" t="s">
        <v>131</v>
      </c>
      <c r="C64" s="269"/>
      <c r="D64" s="269"/>
      <c r="E64" s="269"/>
      <c r="F64" s="269"/>
      <c r="G64" s="269"/>
      <c r="H64" s="269"/>
      <c r="I64" s="269"/>
      <c r="J64" s="269"/>
      <c r="K64" s="269"/>
      <c r="L64" s="269"/>
      <c r="M64" s="269"/>
      <c r="N64" s="269"/>
      <c r="O64" s="269"/>
      <c r="P64" s="269"/>
      <c r="Q64" s="269"/>
      <c r="R64" s="269"/>
      <c r="S64" s="269"/>
      <c r="T64" s="269"/>
      <c r="U64" s="270"/>
    </row>
    <row r="65" spans="2:21" ht="30.75" customHeight="1" x14ac:dyDescent="0.2">
      <c r="B65" s="370"/>
      <c r="C65" s="371"/>
      <c r="D65" s="371"/>
      <c r="E65" s="371"/>
      <c r="F65" s="371"/>
      <c r="G65" s="371"/>
      <c r="H65" s="371"/>
      <c r="I65" s="371"/>
      <c r="J65" s="371"/>
      <c r="K65" s="371"/>
      <c r="L65" s="372"/>
      <c r="M65" s="372"/>
      <c r="N65" s="372"/>
      <c r="O65" s="372"/>
      <c r="P65" s="372"/>
      <c r="Q65" s="372"/>
      <c r="R65" s="372"/>
      <c r="S65" s="372"/>
      <c r="T65" s="372"/>
      <c r="U65" s="373"/>
    </row>
    <row r="66" spans="2:21" ht="30.75" customHeight="1" x14ac:dyDescent="0.3">
      <c r="B66" s="273" t="s">
        <v>134</v>
      </c>
      <c r="C66" s="274"/>
      <c r="D66" s="274"/>
      <c r="E66" s="274"/>
      <c r="F66" s="274"/>
      <c r="G66" s="274"/>
      <c r="H66" s="274"/>
      <c r="I66" s="275"/>
      <c r="J66" s="275"/>
      <c r="K66" s="276"/>
      <c r="L66" s="303"/>
      <c r="M66" s="368" t="s">
        <v>125</v>
      </c>
      <c r="N66" s="368"/>
      <c r="O66" s="368"/>
      <c r="P66" s="284" t="s">
        <v>126</v>
      </c>
      <c r="Q66" s="284"/>
      <c r="R66" s="284"/>
      <c r="S66" s="284"/>
      <c r="T66" s="284"/>
      <c r="U66" s="285"/>
    </row>
    <row r="67" spans="2:21" ht="30.75" customHeight="1" x14ac:dyDescent="0.2">
      <c r="B67" s="299" t="s">
        <v>127</v>
      </c>
      <c r="C67" s="300"/>
      <c r="D67" s="28" t="s">
        <v>81</v>
      </c>
      <c r="E67" s="74" t="s">
        <v>128</v>
      </c>
      <c r="F67" s="271"/>
      <c r="G67" s="272"/>
      <c r="H67" s="75" t="s">
        <v>129</v>
      </c>
      <c r="I67" s="366"/>
      <c r="J67" s="366"/>
      <c r="K67" s="366"/>
      <c r="L67" s="304"/>
      <c r="M67" s="286"/>
      <c r="N67" s="287"/>
      <c r="O67" s="287"/>
      <c r="P67" s="288"/>
      <c r="Q67" s="288"/>
      <c r="R67" s="288"/>
      <c r="S67" s="288"/>
      <c r="T67" s="288"/>
      <c r="U67" s="289"/>
    </row>
    <row r="68" spans="2:21" ht="42.75" customHeight="1" x14ac:dyDescent="0.2">
      <c r="B68" s="374" t="s">
        <v>135</v>
      </c>
      <c r="C68" s="375"/>
      <c r="D68" s="375"/>
      <c r="E68" s="375"/>
      <c r="F68" s="375"/>
      <c r="G68" s="375"/>
      <c r="H68" s="375"/>
      <c r="I68" s="376"/>
      <c r="J68" s="376"/>
      <c r="K68" s="376"/>
      <c r="L68" s="375"/>
      <c r="M68" s="376"/>
      <c r="N68" s="376"/>
      <c r="O68" s="376"/>
      <c r="P68" s="376"/>
      <c r="Q68" s="376"/>
      <c r="R68" s="375"/>
      <c r="S68" s="375"/>
      <c r="T68" s="375"/>
      <c r="U68" s="377"/>
    </row>
    <row r="69" spans="2:21" ht="30.75" customHeight="1" x14ac:dyDescent="0.2">
      <c r="B69" s="268" t="s">
        <v>131</v>
      </c>
      <c r="C69" s="269"/>
      <c r="D69" s="269"/>
      <c r="E69" s="269"/>
      <c r="F69" s="269"/>
      <c r="G69" s="269"/>
      <c r="H69" s="269"/>
      <c r="I69" s="269"/>
      <c r="J69" s="269"/>
      <c r="K69" s="269"/>
      <c r="L69" s="269"/>
      <c r="M69" s="269"/>
      <c r="N69" s="269"/>
      <c r="O69" s="269"/>
      <c r="P69" s="269"/>
      <c r="Q69" s="269"/>
      <c r="R69" s="269"/>
      <c r="S69" s="269"/>
      <c r="T69" s="269"/>
      <c r="U69" s="270"/>
    </row>
    <row r="70" spans="2:21" ht="30.75" customHeight="1" x14ac:dyDescent="0.2">
      <c r="B70" s="404"/>
      <c r="C70" s="405"/>
      <c r="D70" s="405"/>
      <c r="E70" s="405"/>
      <c r="F70" s="405"/>
      <c r="G70" s="405"/>
      <c r="H70" s="405"/>
      <c r="I70" s="405"/>
      <c r="J70" s="405"/>
      <c r="K70" s="405"/>
      <c r="L70" s="406"/>
      <c r="M70" s="406"/>
      <c r="N70" s="406"/>
      <c r="O70" s="406"/>
      <c r="P70" s="406"/>
      <c r="Q70" s="406"/>
      <c r="R70" s="406"/>
      <c r="S70" s="406"/>
      <c r="T70" s="406"/>
      <c r="U70" s="407"/>
    </row>
    <row r="71" spans="2:21" ht="30.75" customHeight="1" x14ac:dyDescent="0.3">
      <c r="B71" s="273" t="s">
        <v>136</v>
      </c>
      <c r="C71" s="274"/>
      <c r="D71" s="274"/>
      <c r="E71" s="274"/>
      <c r="F71" s="274"/>
      <c r="G71" s="274"/>
      <c r="H71" s="274"/>
      <c r="I71" s="274"/>
      <c r="J71" s="274"/>
      <c r="K71" s="302"/>
      <c r="L71" s="303"/>
      <c r="M71" s="368" t="s">
        <v>125</v>
      </c>
      <c r="N71" s="368"/>
      <c r="O71" s="368"/>
      <c r="P71" s="284" t="s">
        <v>126</v>
      </c>
      <c r="Q71" s="284"/>
      <c r="R71" s="284"/>
      <c r="S71" s="284"/>
      <c r="T71" s="284"/>
      <c r="U71" s="285"/>
    </row>
    <row r="72" spans="2:21" ht="30.75" customHeight="1" x14ac:dyDescent="0.2">
      <c r="B72" s="299" t="s">
        <v>127</v>
      </c>
      <c r="C72" s="300"/>
      <c r="D72" s="28" t="s">
        <v>81</v>
      </c>
      <c r="E72" s="74" t="s">
        <v>128</v>
      </c>
      <c r="F72" s="271"/>
      <c r="G72" s="272"/>
      <c r="H72" s="75" t="s">
        <v>129</v>
      </c>
      <c r="I72" s="367"/>
      <c r="J72" s="367"/>
      <c r="K72" s="367"/>
      <c r="L72" s="304"/>
      <c r="M72" s="286"/>
      <c r="N72" s="287"/>
      <c r="O72" s="287"/>
      <c r="P72" s="288"/>
      <c r="Q72" s="288"/>
      <c r="R72" s="288"/>
      <c r="S72" s="288"/>
      <c r="T72" s="288"/>
      <c r="U72" s="289"/>
    </row>
    <row r="73" spans="2:21" ht="30.75" customHeight="1" x14ac:dyDescent="0.2">
      <c r="B73" s="374" t="s">
        <v>137</v>
      </c>
      <c r="C73" s="375"/>
      <c r="D73" s="375"/>
      <c r="E73" s="375"/>
      <c r="F73" s="375"/>
      <c r="G73" s="375"/>
      <c r="H73" s="375"/>
      <c r="I73" s="376"/>
      <c r="J73" s="376"/>
      <c r="K73" s="376"/>
      <c r="L73" s="375"/>
      <c r="M73" s="376"/>
      <c r="N73" s="376"/>
      <c r="O73" s="376"/>
      <c r="P73" s="376"/>
      <c r="Q73" s="376"/>
      <c r="R73" s="375"/>
      <c r="S73" s="375"/>
      <c r="T73" s="375"/>
      <c r="U73" s="377"/>
    </row>
    <row r="74" spans="2:21" ht="30.75" customHeight="1" x14ac:dyDescent="0.2">
      <c r="B74" s="424" t="s">
        <v>131</v>
      </c>
      <c r="C74" s="425"/>
      <c r="D74" s="425"/>
      <c r="E74" s="425"/>
      <c r="F74" s="425"/>
      <c r="G74" s="425"/>
      <c r="H74" s="425"/>
      <c r="I74" s="425"/>
      <c r="J74" s="425"/>
      <c r="K74" s="425"/>
      <c r="L74" s="425"/>
      <c r="M74" s="425"/>
      <c r="N74" s="425"/>
      <c r="O74" s="425"/>
      <c r="P74" s="425"/>
      <c r="Q74" s="425"/>
      <c r="R74" s="425"/>
      <c r="S74" s="425"/>
      <c r="T74" s="425"/>
      <c r="U74" s="426"/>
    </row>
    <row r="75" spans="2:21" ht="30.75" customHeight="1" x14ac:dyDescent="0.2">
      <c r="B75" s="370"/>
      <c r="C75" s="371"/>
      <c r="D75" s="371"/>
      <c r="E75" s="371"/>
      <c r="F75" s="371"/>
      <c r="G75" s="371"/>
      <c r="H75" s="371"/>
      <c r="I75" s="371"/>
      <c r="J75" s="371"/>
      <c r="K75" s="371"/>
      <c r="L75" s="371"/>
      <c r="M75" s="371"/>
      <c r="N75" s="371"/>
      <c r="O75" s="371"/>
      <c r="P75" s="371"/>
      <c r="Q75" s="371"/>
      <c r="R75" s="371"/>
      <c r="S75" s="371"/>
      <c r="T75" s="371"/>
      <c r="U75" s="399"/>
    </row>
    <row r="76" spans="2:21" ht="30.75" customHeight="1" thickBot="1" x14ac:dyDescent="0.35">
      <c r="B76" s="273" t="s">
        <v>138</v>
      </c>
      <c r="C76" s="274"/>
      <c r="D76" s="274"/>
      <c r="E76" s="274"/>
      <c r="F76" s="274"/>
      <c r="G76" s="274"/>
      <c r="H76" s="274"/>
      <c r="I76" s="274"/>
      <c r="J76" s="274"/>
      <c r="K76" s="302"/>
      <c r="L76" s="400"/>
      <c r="M76" s="368" t="s">
        <v>125</v>
      </c>
      <c r="N76" s="368"/>
      <c r="O76" s="368"/>
      <c r="P76" s="284" t="s">
        <v>126</v>
      </c>
      <c r="Q76" s="284"/>
      <c r="R76" s="284"/>
      <c r="S76" s="284"/>
      <c r="T76" s="284"/>
      <c r="U76" s="285"/>
    </row>
    <row r="77" spans="2:21" ht="30.75" customHeight="1" x14ac:dyDescent="0.2">
      <c r="B77" s="299" t="s">
        <v>127</v>
      </c>
      <c r="C77" s="300"/>
      <c r="D77" s="28" t="s">
        <v>81</v>
      </c>
      <c r="E77" s="127" t="s">
        <v>196</v>
      </c>
      <c r="F77" s="128"/>
      <c r="G77" s="128"/>
      <c r="H77" s="128"/>
      <c r="I77" s="128"/>
      <c r="J77" s="129"/>
      <c r="K77" s="130"/>
      <c r="L77" s="304"/>
      <c r="M77" s="286"/>
      <c r="N77" s="287"/>
      <c r="O77" s="287"/>
      <c r="P77" s="288"/>
      <c r="Q77" s="288"/>
      <c r="R77" s="288"/>
      <c r="S77" s="288"/>
      <c r="T77" s="288"/>
      <c r="U77" s="289"/>
    </row>
    <row r="78" spans="2:21" ht="30.75" customHeight="1" x14ac:dyDescent="0.2">
      <c r="B78" s="420" t="s">
        <v>139</v>
      </c>
      <c r="C78" s="376"/>
      <c r="D78" s="376"/>
      <c r="E78" s="376"/>
      <c r="F78" s="376"/>
      <c r="G78" s="376"/>
      <c r="H78" s="376"/>
      <c r="I78" s="376"/>
      <c r="J78" s="376"/>
      <c r="K78" s="376"/>
      <c r="L78" s="376"/>
      <c r="M78" s="376"/>
      <c r="N78" s="376"/>
      <c r="O78" s="376"/>
      <c r="P78" s="376"/>
      <c r="Q78" s="376"/>
      <c r="R78" s="376"/>
      <c r="S78" s="376"/>
      <c r="T78" s="376"/>
      <c r="U78" s="421"/>
    </row>
    <row r="79" spans="2:21" ht="30.75" customHeight="1" x14ac:dyDescent="0.2">
      <c r="B79" s="268" t="s">
        <v>131</v>
      </c>
      <c r="C79" s="269"/>
      <c r="D79" s="269"/>
      <c r="E79" s="269"/>
      <c r="F79" s="269"/>
      <c r="G79" s="269"/>
      <c r="H79" s="269"/>
      <c r="I79" s="269"/>
      <c r="J79" s="269"/>
      <c r="K79" s="269"/>
      <c r="L79" s="269"/>
      <c r="M79" s="269"/>
      <c r="N79" s="269"/>
      <c r="O79" s="269"/>
      <c r="P79" s="269"/>
      <c r="Q79" s="269"/>
      <c r="R79" s="269"/>
      <c r="S79" s="269"/>
      <c r="T79" s="269"/>
      <c r="U79" s="270"/>
    </row>
    <row r="80" spans="2:21" ht="30.75" customHeight="1" x14ac:dyDescent="0.2">
      <c r="B80" s="401"/>
      <c r="C80" s="402"/>
      <c r="D80" s="402"/>
      <c r="E80" s="402"/>
      <c r="F80" s="402"/>
      <c r="G80" s="402"/>
      <c r="H80" s="402"/>
      <c r="I80" s="402"/>
      <c r="J80" s="402"/>
      <c r="K80" s="402"/>
      <c r="L80" s="402"/>
      <c r="M80" s="402"/>
      <c r="N80" s="402"/>
      <c r="O80" s="402"/>
      <c r="P80" s="402"/>
      <c r="Q80" s="402"/>
      <c r="R80" s="402"/>
      <c r="S80" s="402"/>
      <c r="T80" s="402"/>
      <c r="U80" s="403"/>
    </row>
    <row r="81" spans="2:22" ht="18.75" customHeight="1" x14ac:dyDescent="0.2">
      <c r="B81" s="76"/>
      <c r="C81" s="77"/>
      <c r="D81" s="77"/>
      <c r="E81" s="77"/>
      <c r="F81" s="77"/>
      <c r="G81" s="77"/>
      <c r="H81" s="77"/>
      <c r="I81" s="77"/>
      <c r="J81" s="77"/>
      <c r="K81" s="77"/>
      <c r="L81" s="77"/>
      <c r="M81" s="77"/>
      <c r="N81" s="77"/>
      <c r="O81" s="77"/>
      <c r="P81" s="77"/>
      <c r="Q81" s="77"/>
      <c r="R81" s="77"/>
      <c r="S81" s="77"/>
      <c r="T81" s="77"/>
      <c r="U81" s="78"/>
    </row>
    <row r="82" spans="2:22" ht="27.75" customHeight="1" x14ac:dyDescent="0.2">
      <c r="B82" s="242" t="s">
        <v>140</v>
      </c>
      <c r="C82" s="243"/>
      <c r="D82" s="243"/>
      <c r="E82" s="243"/>
      <c r="F82" s="243"/>
      <c r="G82" s="243"/>
      <c r="H82" s="243"/>
      <c r="I82" s="243"/>
      <c r="J82" s="243"/>
      <c r="K82" s="243"/>
      <c r="L82" s="243"/>
      <c r="M82" s="243"/>
      <c r="N82" s="243"/>
      <c r="O82" s="243"/>
      <c r="P82" s="243"/>
      <c r="Q82" s="243"/>
      <c r="R82" s="243"/>
      <c r="S82" s="243"/>
      <c r="T82" s="243"/>
      <c r="U82" s="244"/>
    </row>
    <row r="83" spans="2:22" ht="9.75" customHeight="1" thickBot="1" x14ac:dyDescent="0.25">
      <c r="B83" s="395"/>
      <c r="C83" s="396"/>
      <c r="D83" s="396"/>
      <c r="E83" s="396"/>
      <c r="F83" s="396"/>
      <c r="G83" s="396"/>
      <c r="H83" s="396"/>
      <c r="I83" s="396"/>
      <c r="J83" s="396"/>
      <c r="K83" s="396"/>
      <c r="L83" s="396"/>
      <c r="M83" s="396"/>
      <c r="N83" s="396"/>
      <c r="O83" s="397"/>
      <c r="P83" s="397"/>
      <c r="Q83" s="396"/>
      <c r="R83" s="397"/>
      <c r="S83" s="397"/>
      <c r="T83" s="397"/>
      <c r="U83" s="398"/>
    </row>
    <row r="84" spans="2:22" ht="52.5" customHeight="1" thickBot="1" x14ac:dyDescent="0.25">
      <c r="B84" s="429" t="s">
        <v>141</v>
      </c>
      <c r="C84" s="430"/>
      <c r="D84" s="430"/>
      <c r="E84" s="430"/>
      <c r="F84" s="431"/>
      <c r="G84" s="414" t="s">
        <v>142</v>
      </c>
      <c r="H84" s="415"/>
      <c r="I84" s="415"/>
      <c r="J84" s="415"/>
      <c r="K84" s="415"/>
      <c r="L84" s="415"/>
      <c r="M84" s="415"/>
      <c r="N84" s="415"/>
      <c r="O84" s="436" t="s">
        <v>193</v>
      </c>
      <c r="P84" s="437"/>
      <c r="Q84" s="433" t="s">
        <v>193</v>
      </c>
      <c r="R84" s="139" t="s">
        <v>143</v>
      </c>
      <c r="S84" s="427" t="s">
        <v>195</v>
      </c>
      <c r="T84" s="428"/>
      <c r="U84" s="143" t="s">
        <v>144</v>
      </c>
      <c r="V84" s="146" t="s">
        <v>194</v>
      </c>
    </row>
    <row r="85" spans="2:22" ht="36.75" customHeight="1" thickBot="1" x14ac:dyDescent="0.25">
      <c r="B85" s="408"/>
      <c r="C85" s="409"/>
      <c r="D85" s="409"/>
      <c r="E85" s="409"/>
      <c r="F85" s="410"/>
      <c r="G85" s="416"/>
      <c r="H85" s="417"/>
      <c r="I85" s="417"/>
      <c r="J85" s="417"/>
      <c r="K85" s="417"/>
      <c r="L85" s="417"/>
      <c r="M85" s="417"/>
      <c r="N85" s="432"/>
      <c r="O85" s="438"/>
      <c r="P85" s="439"/>
      <c r="Q85" s="434"/>
      <c r="R85" s="140"/>
      <c r="S85" s="79" t="s">
        <v>124</v>
      </c>
      <c r="T85" s="80">
        <f>T91+T95+T99+T103+T108+T112+T116+T120+T124+T128+T132+T136+T140+T144+T148+T152+T156+T160+T164+T168+T172+T176+T180+T184</f>
        <v>0</v>
      </c>
      <c r="U85" s="144"/>
      <c r="V85" s="147"/>
    </row>
    <row r="86" spans="2:22" ht="36.75" customHeight="1" thickBot="1" x14ac:dyDescent="0.25">
      <c r="B86" s="408"/>
      <c r="C86" s="409"/>
      <c r="D86" s="409"/>
      <c r="E86" s="409"/>
      <c r="F86" s="410"/>
      <c r="G86" s="416"/>
      <c r="H86" s="417"/>
      <c r="I86" s="417"/>
      <c r="J86" s="417"/>
      <c r="K86" s="417"/>
      <c r="L86" s="417"/>
      <c r="M86" s="417"/>
      <c r="N86" s="432"/>
      <c r="O86" s="438"/>
      <c r="P86" s="439"/>
      <c r="Q86" s="434"/>
      <c r="R86" s="140"/>
      <c r="S86" s="81" t="s">
        <v>132</v>
      </c>
      <c r="T86" s="82">
        <f>T92+T96+T100+T104+T109+T113+T117+T121+T125+T129+T133+T137+T141+T145+T149+T153+T157+T161+T165+T169+T173+T177+T181+T185</f>
        <v>0</v>
      </c>
      <c r="U86" s="144"/>
      <c r="V86" s="147"/>
    </row>
    <row r="87" spans="2:22" ht="36.75" customHeight="1" thickBot="1" x14ac:dyDescent="0.25">
      <c r="B87" s="408" t="s">
        <v>145</v>
      </c>
      <c r="C87" s="409"/>
      <c r="D87" s="409"/>
      <c r="E87" s="409"/>
      <c r="F87" s="410"/>
      <c r="G87" s="416"/>
      <c r="H87" s="417"/>
      <c r="I87" s="417"/>
      <c r="J87" s="417"/>
      <c r="K87" s="417"/>
      <c r="L87" s="417"/>
      <c r="M87" s="417"/>
      <c r="N87" s="432"/>
      <c r="O87" s="438"/>
      <c r="P87" s="439"/>
      <c r="Q87" s="434"/>
      <c r="R87" s="140"/>
      <c r="S87" s="81" t="s">
        <v>134</v>
      </c>
      <c r="T87" s="82">
        <f>T93+T97+T101+T105+T110+T114+T118+T122+T126+T130+T134+T138+T142+T146+T150+T154+T158+T162+T166+T170+T174+T178+T182+T186</f>
        <v>0</v>
      </c>
      <c r="U87" s="144"/>
      <c r="V87" s="147"/>
    </row>
    <row r="88" spans="2:22" ht="36.75" customHeight="1" thickBot="1" x14ac:dyDescent="0.25">
      <c r="B88" s="408"/>
      <c r="C88" s="409"/>
      <c r="D88" s="409"/>
      <c r="E88" s="409"/>
      <c r="F88" s="410"/>
      <c r="G88" s="416"/>
      <c r="H88" s="417"/>
      <c r="I88" s="417"/>
      <c r="J88" s="417"/>
      <c r="K88" s="417"/>
      <c r="L88" s="417"/>
      <c r="M88" s="417"/>
      <c r="N88" s="432"/>
      <c r="O88" s="438"/>
      <c r="P88" s="439"/>
      <c r="Q88" s="434"/>
      <c r="R88" s="140"/>
      <c r="S88" s="81" t="s">
        <v>136</v>
      </c>
      <c r="T88" s="82">
        <f>T94+T98+T102+T106+T111+T115+T119+T123+T127+T131+T135+T139+T143+T147+T151+T155+T159+T163+T167+T171+T175+T179+T183+T187</f>
        <v>0</v>
      </c>
      <c r="U88" s="144"/>
      <c r="V88" s="147"/>
    </row>
    <row r="89" spans="2:22" ht="36.75" customHeight="1" thickBot="1" x14ac:dyDescent="0.25">
      <c r="B89" s="408"/>
      <c r="C89" s="409"/>
      <c r="D89" s="409"/>
      <c r="E89" s="409"/>
      <c r="F89" s="410"/>
      <c r="G89" s="416"/>
      <c r="H89" s="417"/>
      <c r="I89" s="417"/>
      <c r="J89" s="417"/>
      <c r="K89" s="417"/>
      <c r="L89" s="417"/>
      <c r="M89" s="417"/>
      <c r="N89" s="417"/>
      <c r="O89" s="438"/>
      <c r="P89" s="439"/>
      <c r="Q89" s="141"/>
      <c r="R89" s="140"/>
      <c r="S89" s="118" t="s">
        <v>197</v>
      </c>
      <c r="T89" s="120">
        <f>T107</f>
        <v>0</v>
      </c>
      <c r="U89" s="144"/>
      <c r="V89" s="147"/>
    </row>
    <row r="90" spans="2:22" ht="69.75" customHeight="1" thickBot="1" x14ac:dyDescent="0.25">
      <c r="B90" s="411"/>
      <c r="C90" s="412"/>
      <c r="D90" s="412"/>
      <c r="E90" s="412"/>
      <c r="F90" s="413"/>
      <c r="G90" s="418"/>
      <c r="H90" s="419"/>
      <c r="I90" s="419"/>
      <c r="J90" s="419"/>
      <c r="K90" s="419"/>
      <c r="L90" s="419"/>
      <c r="M90" s="419"/>
      <c r="N90" s="419"/>
      <c r="O90" s="440"/>
      <c r="P90" s="441"/>
      <c r="Q90" s="435"/>
      <c r="R90" s="142"/>
      <c r="S90" s="83" t="s">
        <v>198</v>
      </c>
      <c r="T90" s="119">
        <f>T188+T189+T190+T191</f>
        <v>0</v>
      </c>
      <c r="U90" s="145"/>
      <c r="V90" s="148"/>
    </row>
    <row r="91" spans="2:22" ht="36.75" customHeight="1" thickBot="1" x14ac:dyDescent="0.25">
      <c r="B91" s="174" t="s">
        <v>11</v>
      </c>
      <c r="C91" s="175"/>
      <c r="D91" s="175"/>
      <c r="E91" s="175"/>
      <c r="F91" s="176"/>
      <c r="G91" s="391" t="s">
        <v>146</v>
      </c>
      <c r="H91" s="392"/>
      <c r="I91" s="392"/>
      <c r="J91" s="392"/>
      <c r="K91" s="392"/>
      <c r="L91" s="392"/>
      <c r="M91" s="392"/>
      <c r="N91" s="392"/>
      <c r="O91" s="442" t="s">
        <v>151</v>
      </c>
      <c r="P91" s="446">
        <v>0</v>
      </c>
      <c r="Q91" s="201">
        <f>P91</f>
        <v>0</v>
      </c>
      <c r="R91" s="204">
        <v>0</v>
      </c>
      <c r="S91" s="92" t="s">
        <v>124</v>
      </c>
      <c r="T91" s="57">
        <v>0</v>
      </c>
      <c r="U91" s="201">
        <f>SUM(T91:T94)</f>
        <v>0</v>
      </c>
      <c r="V91" s="206">
        <f>U91-Q91</f>
        <v>0</v>
      </c>
    </row>
    <row r="92" spans="2:22" ht="36.75" customHeight="1" thickBot="1" x14ac:dyDescent="0.25">
      <c r="B92" s="177"/>
      <c r="C92" s="178"/>
      <c r="D92" s="178"/>
      <c r="E92" s="178"/>
      <c r="F92" s="179"/>
      <c r="G92" s="393"/>
      <c r="H92" s="394"/>
      <c r="I92" s="394"/>
      <c r="J92" s="394"/>
      <c r="K92" s="394"/>
      <c r="L92" s="394"/>
      <c r="M92" s="394"/>
      <c r="N92" s="394"/>
      <c r="O92" s="443"/>
      <c r="P92" s="447"/>
      <c r="Q92" s="201"/>
      <c r="R92" s="204"/>
      <c r="S92" s="89" t="s">
        <v>132</v>
      </c>
      <c r="T92" s="54">
        <v>0</v>
      </c>
      <c r="U92" s="201"/>
      <c r="V92" s="207"/>
    </row>
    <row r="93" spans="2:22" ht="36.75" customHeight="1" thickBot="1" x14ac:dyDescent="0.25">
      <c r="B93" s="177"/>
      <c r="C93" s="178"/>
      <c r="D93" s="178"/>
      <c r="E93" s="178"/>
      <c r="F93" s="179"/>
      <c r="G93" s="393"/>
      <c r="H93" s="394"/>
      <c r="I93" s="394"/>
      <c r="J93" s="394"/>
      <c r="K93" s="394"/>
      <c r="L93" s="394"/>
      <c r="M93" s="394"/>
      <c r="N93" s="394"/>
      <c r="O93" s="443"/>
      <c r="P93" s="447"/>
      <c r="Q93" s="201"/>
      <c r="R93" s="204"/>
      <c r="S93" s="89" t="s">
        <v>134</v>
      </c>
      <c r="T93" s="54">
        <v>0</v>
      </c>
      <c r="U93" s="201"/>
      <c r="V93" s="207"/>
    </row>
    <row r="94" spans="2:22" ht="36.75" customHeight="1" thickBot="1" x14ac:dyDescent="0.25">
      <c r="B94" s="177"/>
      <c r="C94" s="178"/>
      <c r="D94" s="178"/>
      <c r="E94" s="178"/>
      <c r="F94" s="179"/>
      <c r="G94" s="393"/>
      <c r="H94" s="394"/>
      <c r="I94" s="394"/>
      <c r="J94" s="394"/>
      <c r="K94" s="394"/>
      <c r="L94" s="394"/>
      <c r="M94" s="394"/>
      <c r="N94" s="394"/>
      <c r="O94" s="444"/>
      <c r="P94" s="448"/>
      <c r="Q94" s="202"/>
      <c r="R94" s="205"/>
      <c r="S94" s="90" t="s">
        <v>136</v>
      </c>
      <c r="T94" s="55">
        <v>0</v>
      </c>
      <c r="U94" s="202"/>
      <c r="V94" s="208"/>
    </row>
    <row r="95" spans="2:22" ht="36.75" customHeight="1" thickBot="1" x14ac:dyDescent="0.25">
      <c r="B95" s="174" t="s">
        <v>13</v>
      </c>
      <c r="C95" s="175"/>
      <c r="D95" s="175"/>
      <c r="E95" s="175"/>
      <c r="F95" s="176"/>
      <c r="G95" s="192" t="s">
        <v>147</v>
      </c>
      <c r="H95" s="193"/>
      <c r="I95" s="193"/>
      <c r="J95" s="193"/>
      <c r="K95" s="193"/>
      <c r="L95" s="193"/>
      <c r="M95" s="193"/>
      <c r="N95" s="194"/>
      <c r="O95" s="442" t="s">
        <v>151</v>
      </c>
      <c r="P95" s="449">
        <v>0</v>
      </c>
      <c r="Q95" s="201">
        <f t="shared" ref="Q95" si="0">P95</f>
        <v>0</v>
      </c>
      <c r="R95" s="203">
        <v>0</v>
      </c>
      <c r="S95" s="89" t="s">
        <v>124</v>
      </c>
      <c r="T95" s="54">
        <v>0</v>
      </c>
      <c r="U95" s="210">
        <f>SUM(T95:T98)</f>
        <v>0</v>
      </c>
      <c r="V95" s="206">
        <f>U95-Q95</f>
        <v>0</v>
      </c>
    </row>
    <row r="96" spans="2:22" ht="36.75" customHeight="1" thickBot="1" x14ac:dyDescent="0.25">
      <c r="B96" s="177"/>
      <c r="C96" s="178"/>
      <c r="D96" s="178"/>
      <c r="E96" s="178"/>
      <c r="F96" s="179"/>
      <c r="G96" s="195"/>
      <c r="H96" s="196"/>
      <c r="I96" s="196"/>
      <c r="J96" s="196"/>
      <c r="K96" s="196"/>
      <c r="L96" s="196"/>
      <c r="M96" s="196"/>
      <c r="N96" s="197"/>
      <c r="O96" s="443"/>
      <c r="P96" s="447"/>
      <c r="Q96" s="201"/>
      <c r="R96" s="204"/>
      <c r="S96" s="89" t="s">
        <v>132</v>
      </c>
      <c r="T96" s="54">
        <v>0</v>
      </c>
      <c r="U96" s="201"/>
      <c r="V96" s="207"/>
    </row>
    <row r="97" spans="2:22" ht="36.75" customHeight="1" thickBot="1" x14ac:dyDescent="0.25">
      <c r="B97" s="177"/>
      <c r="C97" s="178"/>
      <c r="D97" s="178"/>
      <c r="E97" s="178"/>
      <c r="F97" s="179"/>
      <c r="G97" s="195"/>
      <c r="H97" s="196"/>
      <c r="I97" s="196"/>
      <c r="J97" s="196"/>
      <c r="K97" s="196"/>
      <c r="L97" s="196"/>
      <c r="M97" s="196"/>
      <c r="N97" s="197"/>
      <c r="O97" s="443"/>
      <c r="P97" s="447"/>
      <c r="Q97" s="201"/>
      <c r="R97" s="204"/>
      <c r="S97" s="89" t="s">
        <v>134</v>
      </c>
      <c r="T97" s="54">
        <v>0</v>
      </c>
      <c r="U97" s="201"/>
      <c r="V97" s="207"/>
    </row>
    <row r="98" spans="2:22" ht="36.75" customHeight="1" thickBot="1" x14ac:dyDescent="0.25">
      <c r="B98" s="180"/>
      <c r="C98" s="181"/>
      <c r="D98" s="181"/>
      <c r="E98" s="181"/>
      <c r="F98" s="182"/>
      <c r="G98" s="198"/>
      <c r="H98" s="199"/>
      <c r="I98" s="199"/>
      <c r="J98" s="199"/>
      <c r="K98" s="199"/>
      <c r="L98" s="199"/>
      <c r="M98" s="199"/>
      <c r="N98" s="200"/>
      <c r="O98" s="444"/>
      <c r="P98" s="448"/>
      <c r="Q98" s="202"/>
      <c r="R98" s="205"/>
      <c r="S98" s="90" t="s">
        <v>136</v>
      </c>
      <c r="T98" s="55">
        <v>0</v>
      </c>
      <c r="U98" s="202"/>
      <c r="V98" s="208"/>
    </row>
    <row r="99" spans="2:22" ht="36.75" customHeight="1" thickBot="1" x14ac:dyDescent="0.25">
      <c r="B99" s="174" t="s">
        <v>15</v>
      </c>
      <c r="C99" s="175"/>
      <c r="D99" s="175"/>
      <c r="E99" s="175"/>
      <c r="F99" s="176"/>
      <c r="G99" s="192" t="s">
        <v>148</v>
      </c>
      <c r="H99" s="193"/>
      <c r="I99" s="193"/>
      <c r="J99" s="193"/>
      <c r="K99" s="193"/>
      <c r="L99" s="193"/>
      <c r="M99" s="193"/>
      <c r="N99" s="193"/>
      <c r="O99" s="442" t="s">
        <v>151</v>
      </c>
      <c r="P99" s="449">
        <v>0</v>
      </c>
      <c r="Q99" s="201">
        <f t="shared" ref="Q99" si="1">P99</f>
        <v>0</v>
      </c>
      <c r="R99" s="203">
        <v>0</v>
      </c>
      <c r="S99" s="89" t="s">
        <v>124</v>
      </c>
      <c r="T99" s="54">
        <v>0</v>
      </c>
      <c r="U99" s="210">
        <f>SUM(T99:T102)</f>
        <v>0</v>
      </c>
      <c r="V99" s="206">
        <f>U99-Q99</f>
        <v>0</v>
      </c>
    </row>
    <row r="100" spans="2:22" ht="36.75" customHeight="1" thickBot="1" x14ac:dyDescent="0.25">
      <c r="B100" s="177"/>
      <c r="C100" s="178"/>
      <c r="D100" s="178"/>
      <c r="E100" s="178"/>
      <c r="F100" s="179"/>
      <c r="G100" s="195"/>
      <c r="H100" s="196"/>
      <c r="I100" s="196"/>
      <c r="J100" s="196"/>
      <c r="K100" s="196"/>
      <c r="L100" s="196"/>
      <c r="M100" s="196"/>
      <c r="N100" s="196"/>
      <c r="O100" s="443"/>
      <c r="P100" s="447"/>
      <c r="Q100" s="201"/>
      <c r="R100" s="204"/>
      <c r="S100" s="89" t="s">
        <v>132</v>
      </c>
      <c r="T100" s="54">
        <v>0</v>
      </c>
      <c r="U100" s="201"/>
      <c r="V100" s="207"/>
    </row>
    <row r="101" spans="2:22" ht="36.75" customHeight="1" thickBot="1" x14ac:dyDescent="0.25">
      <c r="B101" s="177"/>
      <c r="C101" s="178"/>
      <c r="D101" s="178"/>
      <c r="E101" s="178"/>
      <c r="F101" s="179"/>
      <c r="G101" s="195"/>
      <c r="H101" s="196"/>
      <c r="I101" s="196"/>
      <c r="J101" s="196"/>
      <c r="K101" s="196"/>
      <c r="L101" s="196"/>
      <c r="M101" s="196"/>
      <c r="N101" s="196"/>
      <c r="O101" s="443"/>
      <c r="P101" s="447"/>
      <c r="Q101" s="201"/>
      <c r="R101" s="204"/>
      <c r="S101" s="89" t="s">
        <v>134</v>
      </c>
      <c r="T101" s="54">
        <v>0</v>
      </c>
      <c r="U101" s="201"/>
      <c r="V101" s="207"/>
    </row>
    <row r="102" spans="2:22" ht="36.75" customHeight="1" thickBot="1" x14ac:dyDescent="0.25">
      <c r="B102" s="180"/>
      <c r="C102" s="181"/>
      <c r="D102" s="181"/>
      <c r="E102" s="181"/>
      <c r="F102" s="182"/>
      <c r="G102" s="198"/>
      <c r="H102" s="199"/>
      <c r="I102" s="199"/>
      <c r="J102" s="199"/>
      <c r="K102" s="199"/>
      <c r="L102" s="199"/>
      <c r="M102" s="199"/>
      <c r="N102" s="199"/>
      <c r="O102" s="444"/>
      <c r="P102" s="448"/>
      <c r="Q102" s="202"/>
      <c r="R102" s="205"/>
      <c r="S102" s="89" t="s">
        <v>136</v>
      </c>
      <c r="T102" s="54">
        <v>0</v>
      </c>
      <c r="U102" s="201"/>
      <c r="V102" s="208"/>
    </row>
    <row r="103" spans="2:22" ht="36.75" customHeight="1" thickBot="1" x14ac:dyDescent="0.25">
      <c r="B103" s="174" t="s">
        <v>17</v>
      </c>
      <c r="C103" s="175"/>
      <c r="D103" s="175"/>
      <c r="E103" s="175"/>
      <c r="F103" s="176"/>
      <c r="G103" s="192" t="s">
        <v>149</v>
      </c>
      <c r="H103" s="193"/>
      <c r="I103" s="193"/>
      <c r="J103" s="193"/>
      <c r="K103" s="193"/>
      <c r="L103" s="193"/>
      <c r="M103" s="193"/>
      <c r="N103" s="194"/>
      <c r="O103" s="442" t="s">
        <v>151</v>
      </c>
      <c r="P103" s="449">
        <v>0</v>
      </c>
      <c r="Q103" s="201">
        <f t="shared" ref="Q103" si="2">P103</f>
        <v>0</v>
      </c>
      <c r="R103" s="203">
        <v>0</v>
      </c>
      <c r="S103" s="89" t="s">
        <v>124</v>
      </c>
      <c r="T103" s="56">
        <v>0</v>
      </c>
      <c r="U103" s="210">
        <f>SUM(T103:T106)</f>
        <v>0</v>
      </c>
      <c r="V103" s="211">
        <f>U103-Q103</f>
        <v>0</v>
      </c>
    </row>
    <row r="104" spans="2:22" ht="36.75" customHeight="1" thickBot="1" x14ac:dyDescent="0.25">
      <c r="B104" s="177"/>
      <c r="C104" s="178"/>
      <c r="D104" s="178"/>
      <c r="E104" s="178"/>
      <c r="F104" s="179"/>
      <c r="G104" s="195"/>
      <c r="H104" s="196"/>
      <c r="I104" s="196"/>
      <c r="J104" s="196"/>
      <c r="K104" s="196"/>
      <c r="L104" s="196"/>
      <c r="M104" s="196"/>
      <c r="N104" s="197"/>
      <c r="O104" s="443"/>
      <c r="P104" s="445"/>
      <c r="Q104" s="201"/>
      <c r="R104" s="204"/>
      <c r="S104" s="89" t="s">
        <v>132</v>
      </c>
      <c r="T104" s="56">
        <v>0</v>
      </c>
      <c r="U104" s="201"/>
      <c r="V104" s="212"/>
    </row>
    <row r="105" spans="2:22" ht="36.75" customHeight="1" thickBot="1" x14ac:dyDescent="0.25">
      <c r="B105" s="177"/>
      <c r="C105" s="178"/>
      <c r="D105" s="178"/>
      <c r="E105" s="178"/>
      <c r="F105" s="179"/>
      <c r="G105" s="195"/>
      <c r="H105" s="196"/>
      <c r="I105" s="196"/>
      <c r="J105" s="196"/>
      <c r="K105" s="196"/>
      <c r="L105" s="196"/>
      <c r="M105" s="196"/>
      <c r="N105" s="197"/>
      <c r="O105" s="443"/>
      <c r="P105" s="445"/>
      <c r="Q105" s="201"/>
      <c r="R105" s="204"/>
      <c r="S105" s="89" t="s">
        <v>134</v>
      </c>
      <c r="T105" s="56">
        <v>0</v>
      </c>
      <c r="U105" s="201"/>
      <c r="V105" s="212"/>
    </row>
    <row r="106" spans="2:22" ht="36.75" customHeight="1" thickBot="1" x14ac:dyDescent="0.25">
      <c r="B106" s="180"/>
      <c r="C106" s="181"/>
      <c r="D106" s="181"/>
      <c r="E106" s="181"/>
      <c r="F106" s="182"/>
      <c r="G106" s="198"/>
      <c r="H106" s="199"/>
      <c r="I106" s="199"/>
      <c r="J106" s="199"/>
      <c r="K106" s="199"/>
      <c r="L106" s="199"/>
      <c r="M106" s="199"/>
      <c r="N106" s="200"/>
      <c r="O106" s="444"/>
      <c r="P106" s="450"/>
      <c r="Q106" s="202"/>
      <c r="R106" s="205"/>
      <c r="S106" s="89" t="s">
        <v>136</v>
      </c>
      <c r="T106" s="56">
        <v>0</v>
      </c>
      <c r="U106" s="202"/>
      <c r="V106" s="213"/>
    </row>
    <row r="107" spans="2:22" ht="55.9" customHeight="1" thickBot="1" x14ac:dyDescent="0.25">
      <c r="B107" s="174" t="s">
        <v>19</v>
      </c>
      <c r="C107" s="175"/>
      <c r="D107" s="175"/>
      <c r="E107" s="175"/>
      <c r="F107" s="176"/>
      <c r="G107" s="192" t="s">
        <v>150</v>
      </c>
      <c r="H107" s="193"/>
      <c r="I107" s="193"/>
      <c r="J107" s="193"/>
      <c r="K107" s="193"/>
      <c r="L107" s="193"/>
      <c r="M107" s="193"/>
      <c r="N107" s="194"/>
      <c r="O107" s="91" t="s">
        <v>151</v>
      </c>
      <c r="P107" s="56">
        <v>0</v>
      </c>
      <c r="Q107" s="93">
        <f>P107</f>
        <v>0</v>
      </c>
      <c r="R107" s="60">
        <v>0</v>
      </c>
      <c r="S107" s="91" t="s">
        <v>151</v>
      </c>
      <c r="T107" s="56">
        <v>0</v>
      </c>
      <c r="U107" s="105">
        <f>T107</f>
        <v>0</v>
      </c>
      <c r="V107" s="106">
        <f>U107-Q107</f>
        <v>0</v>
      </c>
    </row>
    <row r="108" spans="2:22" ht="36.75" customHeight="1" thickBot="1" x14ac:dyDescent="0.25">
      <c r="B108" s="174" t="s">
        <v>152</v>
      </c>
      <c r="C108" s="175"/>
      <c r="D108" s="175"/>
      <c r="E108" s="175"/>
      <c r="F108" s="176"/>
      <c r="G108" s="193" t="s">
        <v>153</v>
      </c>
      <c r="H108" s="193"/>
      <c r="I108" s="193"/>
      <c r="J108" s="193"/>
      <c r="K108" s="193"/>
      <c r="L108" s="193"/>
      <c r="M108" s="193"/>
      <c r="N108" s="194"/>
      <c r="O108" s="442" t="s">
        <v>151</v>
      </c>
      <c r="P108" s="449">
        <v>0</v>
      </c>
      <c r="Q108" s="201">
        <f>P108</f>
        <v>0</v>
      </c>
      <c r="R108" s="203">
        <v>0</v>
      </c>
      <c r="S108" s="89" t="s">
        <v>124</v>
      </c>
      <c r="T108" s="54">
        <v>0</v>
      </c>
      <c r="U108" s="201">
        <f>SUM(T108:T111)</f>
        <v>0</v>
      </c>
      <c r="V108" s="206">
        <f>U108-Q108</f>
        <v>0</v>
      </c>
    </row>
    <row r="109" spans="2:22" ht="36.75" customHeight="1" thickBot="1" x14ac:dyDescent="0.25">
      <c r="B109" s="177"/>
      <c r="C109" s="178"/>
      <c r="D109" s="178"/>
      <c r="E109" s="178"/>
      <c r="F109" s="179"/>
      <c r="G109" s="196"/>
      <c r="H109" s="196"/>
      <c r="I109" s="196"/>
      <c r="J109" s="196"/>
      <c r="K109" s="196"/>
      <c r="L109" s="196"/>
      <c r="M109" s="196"/>
      <c r="N109" s="197"/>
      <c r="O109" s="443"/>
      <c r="P109" s="447"/>
      <c r="Q109" s="201"/>
      <c r="R109" s="204"/>
      <c r="S109" s="89" t="s">
        <v>132</v>
      </c>
      <c r="T109" s="54">
        <v>0</v>
      </c>
      <c r="U109" s="201"/>
      <c r="V109" s="207"/>
    </row>
    <row r="110" spans="2:22" ht="36.75" customHeight="1" thickBot="1" x14ac:dyDescent="0.25">
      <c r="B110" s="177"/>
      <c r="C110" s="178"/>
      <c r="D110" s="178"/>
      <c r="E110" s="178"/>
      <c r="F110" s="179"/>
      <c r="G110" s="196"/>
      <c r="H110" s="196"/>
      <c r="I110" s="196"/>
      <c r="J110" s="196"/>
      <c r="K110" s="196"/>
      <c r="L110" s="196"/>
      <c r="M110" s="196"/>
      <c r="N110" s="197"/>
      <c r="O110" s="443"/>
      <c r="P110" s="447"/>
      <c r="Q110" s="201"/>
      <c r="R110" s="204"/>
      <c r="S110" s="89" t="s">
        <v>134</v>
      </c>
      <c r="T110" s="54">
        <v>0</v>
      </c>
      <c r="U110" s="201"/>
      <c r="V110" s="207"/>
    </row>
    <row r="111" spans="2:22" ht="36.75" customHeight="1" thickBot="1" x14ac:dyDescent="0.25">
      <c r="B111" s="180"/>
      <c r="C111" s="181"/>
      <c r="D111" s="181"/>
      <c r="E111" s="181"/>
      <c r="F111" s="182"/>
      <c r="G111" s="199"/>
      <c r="H111" s="199"/>
      <c r="I111" s="199"/>
      <c r="J111" s="199"/>
      <c r="K111" s="199"/>
      <c r="L111" s="199"/>
      <c r="M111" s="199"/>
      <c r="N111" s="199"/>
      <c r="O111" s="444"/>
      <c r="P111" s="448"/>
      <c r="Q111" s="202"/>
      <c r="R111" s="205"/>
      <c r="S111" s="89" t="s">
        <v>136</v>
      </c>
      <c r="T111" s="54">
        <v>0</v>
      </c>
      <c r="U111" s="202"/>
      <c r="V111" s="208"/>
    </row>
    <row r="112" spans="2:22" ht="36.75" customHeight="1" thickBot="1" x14ac:dyDescent="0.25">
      <c r="B112" s="177" t="s">
        <v>23</v>
      </c>
      <c r="C112" s="178"/>
      <c r="D112" s="178"/>
      <c r="E112" s="178"/>
      <c r="F112" s="179"/>
      <c r="G112" s="192" t="s">
        <v>154</v>
      </c>
      <c r="H112" s="193"/>
      <c r="I112" s="193"/>
      <c r="J112" s="193"/>
      <c r="K112" s="193"/>
      <c r="L112" s="193"/>
      <c r="M112" s="193"/>
      <c r="N112" s="194"/>
      <c r="O112" s="442" t="s">
        <v>151</v>
      </c>
      <c r="P112" s="449">
        <v>0</v>
      </c>
      <c r="Q112" s="201">
        <f t="shared" ref="Q112" si="3">P112</f>
        <v>0</v>
      </c>
      <c r="R112" s="203">
        <v>0</v>
      </c>
      <c r="S112" s="89" t="s">
        <v>124</v>
      </c>
      <c r="T112" s="54">
        <v>0</v>
      </c>
      <c r="U112" s="210">
        <f>SUM(T112:T115)</f>
        <v>0</v>
      </c>
      <c r="V112" s="206">
        <f>U112-Q112</f>
        <v>0</v>
      </c>
    </row>
    <row r="113" spans="2:22" ht="36.75" customHeight="1" thickBot="1" x14ac:dyDescent="0.25">
      <c r="B113" s="177"/>
      <c r="C113" s="178"/>
      <c r="D113" s="178"/>
      <c r="E113" s="178"/>
      <c r="F113" s="179"/>
      <c r="G113" s="195"/>
      <c r="H113" s="196"/>
      <c r="I113" s="196"/>
      <c r="J113" s="196"/>
      <c r="K113" s="196"/>
      <c r="L113" s="196"/>
      <c r="M113" s="196"/>
      <c r="N113" s="197"/>
      <c r="O113" s="443"/>
      <c r="P113" s="447"/>
      <c r="Q113" s="201"/>
      <c r="R113" s="204"/>
      <c r="S113" s="89" t="s">
        <v>132</v>
      </c>
      <c r="T113" s="54">
        <v>0</v>
      </c>
      <c r="U113" s="201"/>
      <c r="V113" s="207"/>
    </row>
    <row r="114" spans="2:22" ht="36.75" customHeight="1" thickBot="1" x14ac:dyDescent="0.25">
      <c r="B114" s="177"/>
      <c r="C114" s="178"/>
      <c r="D114" s="178"/>
      <c r="E114" s="178"/>
      <c r="F114" s="179"/>
      <c r="G114" s="195"/>
      <c r="H114" s="196"/>
      <c r="I114" s="196"/>
      <c r="J114" s="196"/>
      <c r="K114" s="196"/>
      <c r="L114" s="196"/>
      <c r="M114" s="196"/>
      <c r="N114" s="197"/>
      <c r="O114" s="443"/>
      <c r="P114" s="447"/>
      <c r="Q114" s="201"/>
      <c r="R114" s="204"/>
      <c r="S114" s="89" t="s">
        <v>134</v>
      </c>
      <c r="T114" s="54">
        <v>0</v>
      </c>
      <c r="U114" s="201"/>
      <c r="V114" s="207"/>
    </row>
    <row r="115" spans="2:22" ht="36.75" customHeight="1" thickBot="1" x14ac:dyDescent="0.25">
      <c r="B115" s="180"/>
      <c r="C115" s="181"/>
      <c r="D115" s="181"/>
      <c r="E115" s="181"/>
      <c r="F115" s="182"/>
      <c r="G115" s="198"/>
      <c r="H115" s="199"/>
      <c r="I115" s="199"/>
      <c r="J115" s="199"/>
      <c r="K115" s="199"/>
      <c r="L115" s="199"/>
      <c r="M115" s="199"/>
      <c r="N115" s="200"/>
      <c r="O115" s="444"/>
      <c r="P115" s="448"/>
      <c r="Q115" s="202"/>
      <c r="R115" s="205"/>
      <c r="S115" s="89" t="s">
        <v>136</v>
      </c>
      <c r="T115" s="54">
        <v>0</v>
      </c>
      <c r="U115" s="202"/>
      <c r="V115" s="208"/>
    </row>
    <row r="116" spans="2:22" ht="36.75" customHeight="1" thickBot="1" x14ac:dyDescent="0.25">
      <c r="B116" s="174" t="s">
        <v>25</v>
      </c>
      <c r="C116" s="175"/>
      <c r="D116" s="175"/>
      <c r="E116" s="175"/>
      <c r="F116" s="176"/>
      <c r="G116" s="192" t="s">
        <v>155</v>
      </c>
      <c r="H116" s="193"/>
      <c r="I116" s="193"/>
      <c r="J116" s="193"/>
      <c r="K116" s="193"/>
      <c r="L116" s="193"/>
      <c r="M116" s="193"/>
      <c r="N116" s="194"/>
      <c r="O116" s="442" t="s">
        <v>151</v>
      </c>
      <c r="P116" s="449">
        <v>0</v>
      </c>
      <c r="Q116" s="201">
        <f t="shared" ref="Q116:Q132" si="4">P116</f>
        <v>0</v>
      </c>
      <c r="R116" s="203">
        <v>0</v>
      </c>
      <c r="S116" s="89" t="s">
        <v>124</v>
      </c>
      <c r="T116" s="54">
        <v>0</v>
      </c>
      <c r="U116" s="210">
        <f>SUM(T116:T119)</f>
        <v>0</v>
      </c>
      <c r="V116" s="206">
        <f>U116-Q116</f>
        <v>0</v>
      </c>
    </row>
    <row r="117" spans="2:22" ht="36.75" customHeight="1" thickBot="1" x14ac:dyDescent="0.25">
      <c r="B117" s="177"/>
      <c r="C117" s="178"/>
      <c r="D117" s="178"/>
      <c r="E117" s="178"/>
      <c r="F117" s="179"/>
      <c r="G117" s="195"/>
      <c r="H117" s="196"/>
      <c r="I117" s="196"/>
      <c r="J117" s="196"/>
      <c r="K117" s="196"/>
      <c r="L117" s="196"/>
      <c r="M117" s="196"/>
      <c r="N117" s="197"/>
      <c r="O117" s="443"/>
      <c r="P117" s="447"/>
      <c r="Q117" s="201"/>
      <c r="R117" s="204"/>
      <c r="S117" s="89" t="s">
        <v>132</v>
      </c>
      <c r="T117" s="54">
        <v>0</v>
      </c>
      <c r="U117" s="201"/>
      <c r="V117" s="207"/>
    </row>
    <row r="118" spans="2:22" ht="36.75" customHeight="1" thickBot="1" x14ac:dyDescent="0.25">
      <c r="B118" s="177"/>
      <c r="C118" s="178"/>
      <c r="D118" s="178"/>
      <c r="E118" s="178"/>
      <c r="F118" s="179"/>
      <c r="G118" s="195"/>
      <c r="H118" s="196"/>
      <c r="I118" s="196"/>
      <c r="J118" s="196"/>
      <c r="K118" s="196"/>
      <c r="L118" s="196"/>
      <c r="M118" s="196"/>
      <c r="N118" s="197"/>
      <c r="O118" s="443"/>
      <c r="P118" s="447"/>
      <c r="Q118" s="201"/>
      <c r="R118" s="204"/>
      <c r="S118" s="89" t="s">
        <v>134</v>
      </c>
      <c r="T118" s="54">
        <v>0</v>
      </c>
      <c r="U118" s="201"/>
      <c r="V118" s="207"/>
    </row>
    <row r="119" spans="2:22" ht="36.75" customHeight="1" thickBot="1" x14ac:dyDescent="0.25">
      <c r="B119" s="180"/>
      <c r="C119" s="181"/>
      <c r="D119" s="181"/>
      <c r="E119" s="181"/>
      <c r="F119" s="182"/>
      <c r="G119" s="198"/>
      <c r="H119" s="199"/>
      <c r="I119" s="199"/>
      <c r="J119" s="199"/>
      <c r="K119" s="199"/>
      <c r="L119" s="199"/>
      <c r="M119" s="199"/>
      <c r="N119" s="200"/>
      <c r="O119" s="444"/>
      <c r="P119" s="448"/>
      <c r="Q119" s="202"/>
      <c r="R119" s="205"/>
      <c r="S119" s="90" t="s">
        <v>136</v>
      </c>
      <c r="T119" s="55">
        <v>0</v>
      </c>
      <c r="U119" s="202"/>
      <c r="V119" s="208"/>
    </row>
    <row r="120" spans="2:22" ht="36.75" customHeight="1" thickBot="1" x14ac:dyDescent="0.25">
      <c r="B120" s="174" t="s">
        <v>27</v>
      </c>
      <c r="C120" s="175"/>
      <c r="D120" s="175"/>
      <c r="E120" s="175"/>
      <c r="F120" s="176"/>
      <c r="G120" s="192" t="s">
        <v>155</v>
      </c>
      <c r="H120" s="193"/>
      <c r="I120" s="193"/>
      <c r="J120" s="193"/>
      <c r="K120" s="193"/>
      <c r="L120" s="193"/>
      <c r="M120" s="193"/>
      <c r="N120" s="194"/>
      <c r="O120" s="442" t="s">
        <v>151</v>
      </c>
      <c r="P120" s="449">
        <v>0</v>
      </c>
      <c r="Q120" s="201">
        <f t="shared" si="4"/>
        <v>0</v>
      </c>
      <c r="R120" s="203">
        <v>0</v>
      </c>
      <c r="S120" s="89" t="s">
        <v>124</v>
      </c>
      <c r="T120" s="54">
        <v>0</v>
      </c>
      <c r="U120" s="210">
        <f>SUM(T120:T123)</f>
        <v>0</v>
      </c>
      <c r="V120" s="206">
        <f>U120-Q120</f>
        <v>0</v>
      </c>
    </row>
    <row r="121" spans="2:22" ht="36.75" customHeight="1" thickBot="1" x14ac:dyDescent="0.25">
      <c r="B121" s="177"/>
      <c r="C121" s="178"/>
      <c r="D121" s="178"/>
      <c r="E121" s="178"/>
      <c r="F121" s="179"/>
      <c r="G121" s="195"/>
      <c r="H121" s="196"/>
      <c r="I121" s="196"/>
      <c r="J121" s="196"/>
      <c r="K121" s="196"/>
      <c r="L121" s="196"/>
      <c r="M121" s="196"/>
      <c r="N121" s="197"/>
      <c r="O121" s="443"/>
      <c r="P121" s="447"/>
      <c r="Q121" s="201"/>
      <c r="R121" s="204"/>
      <c r="S121" s="89" t="s">
        <v>132</v>
      </c>
      <c r="T121" s="54">
        <v>0</v>
      </c>
      <c r="U121" s="201"/>
      <c r="V121" s="207"/>
    </row>
    <row r="122" spans="2:22" ht="36.75" customHeight="1" thickBot="1" x14ac:dyDescent="0.25">
      <c r="B122" s="177"/>
      <c r="C122" s="178"/>
      <c r="D122" s="178"/>
      <c r="E122" s="178"/>
      <c r="F122" s="179"/>
      <c r="G122" s="195"/>
      <c r="H122" s="196"/>
      <c r="I122" s="196"/>
      <c r="J122" s="196"/>
      <c r="K122" s="196"/>
      <c r="L122" s="196"/>
      <c r="M122" s="196"/>
      <c r="N122" s="197"/>
      <c r="O122" s="443"/>
      <c r="P122" s="447"/>
      <c r="Q122" s="201"/>
      <c r="R122" s="204"/>
      <c r="S122" s="89" t="s">
        <v>134</v>
      </c>
      <c r="T122" s="54">
        <v>0</v>
      </c>
      <c r="U122" s="201"/>
      <c r="V122" s="207"/>
    </row>
    <row r="123" spans="2:22" ht="36.75" customHeight="1" thickBot="1" x14ac:dyDescent="0.25">
      <c r="B123" s="180"/>
      <c r="C123" s="181"/>
      <c r="D123" s="181"/>
      <c r="E123" s="181"/>
      <c r="F123" s="182"/>
      <c r="G123" s="198"/>
      <c r="H123" s="199"/>
      <c r="I123" s="199"/>
      <c r="J123" s="199"/>
      <c r="K123" s="199"/>
      <c r="L123" s="199"/>
      <c r="M123" s="199"/>
      <c r="N123" s="200"/>
      <c r="O123" s="444"/>
      <c r="P123" s="448"/>
      <c r="Q123" s="202"/>
      <c r="R123" s="205"/>
      <c r="S123" s="90" t="s">
        <v>136</v>
      </c>
      <c r="T123" s="55">
        <v>0</v>
      </c>
      <c r="U123" s="202"/>
      <c r="V123" s="208"/>
    </row>
    <row r="124" spans="2:22" ht="36.75" customHeight="1" thickBot="1" x14ac:dyDescent="0.25">
      <c r="B124" s="174" t="s">
        <v>29</v>
      </c>
      <c r="C124" s="175"/>
      <c r="D124" s="175"/>
      <c r="E124" s="175"/>
      <c r="F124" s="176"/>
      <c r="G124" s="192" t="s">
        <v>154</v>
      </c>
      <c r="H124" s="193"/>
      <c r="I124" s="193"/>
      <c r="J124" s="193"/>
      <c r="K124" s="193"/>
      <c r="L124" s="193"/>
      <c r="M124" s="193"/>
      <c r="N124" s="194"/>
      <c r="O124" s="442" t="s">
        <v>151</v>
      </c>
      <c r="P124" s="449">
        <v>0</v>
      </c>
      <c r="Q124" s="201">
        <f t="shared" si="4"/>
        <v>0</v>
      </c>
      <c r="R124" s="203">
        <v>0</v>
      </c>
      <c r="S124" s="89" t="s">
        <v>124</v>
      </c>
      <c r="T124" s="54">
        <v>0</v>
      </c>
      <c r="U124" s="210">
        <f>SUM(T124:T127)</f>
        <v>0</v>
      </c>
      <c r="V124" s="206">
        <f>U124-Q124</f>
        <v>0</v>
      </c>
    </row>
    <row r="125" spans="2:22" ht="36.75" customHeight="1" thickBot="1" x14ac:dyDescent="0.25">
      <c r="B125" s="177"/>
      <c r="C125" s="178"/>
      <c r="D125" s="178"/>
      <c r="E125" s="178"/>
      <c r="F125" s="179"/>
      <c r="G125" s="195"/>
      <c r="H125" s="196"/>
      <c r="I125" s="196"/>
      <c r="J125" s="196"/>
      <c r="K125" s="196"/>
      <c r="L125" s="196"/>
      <c r="M125" s="196"/>
      <c r="N125" s="197"/>
      <c r="O125" s="443"/>
      <c r="P125" s="447"/>
      <c r="Q125" s="201"/>
      <c r="R125" s="204"/>
      <c r="S125" s="89" t="s">
        <v>132</v>
      </c>
      <c r="T125" s="54">
        <v>0</v>
      </c>
      <c r="U125" s="201"/>
      <c r="V125" s="207"/>
    </row>
    <row r="126" spans="2:22" ht="36.75" customHeight="1" thickBot="1" x14ac:dyDescent="0.25">
      <c r="B126" s="177"/>
      <c r="C126" s="178"/>
      <c r="D126" s="178"/>
      <c r="E126" s="178"/>
      <c r="F126" s="179"/>
      <c r="G126" s="195"/>
      <c r="H126" s="196"/>
      <c r="I126" s="196"/>
      <c r="J126" s="196"/>
      <c r="K126" s="196"/>
      <c r="L126" s="196"/>
      <c r="M126" s="196"/>
      <c r="N126" s="197"/>
      <c r="O126" s="443"/>
      <c r="P126" s="447"/>
      <c r="Q126" s="201"/>
      <c r="R126" s="204"/>
      <c r="S126" s="89" t="s">
        <v>134</v>
      </c>
      <c r="T126" s="54">
        <v>0</v>
      </c>
      <c r="U126" s="201"/>
      <c r="V126" s="207"/>
    </row>
    <row r="127" spans="2:22" ht="36.75" customHeight="1" thickBot="1" x14ac:dyDescent="0.25">
      <c r="B127" s="180"/>
      <c r="C127" s="181"/>
      <c r="D127" s="181"/>
      <c r="E127" s="181"/>
      <c r="F127" s="182"/>
      <c r="G127" s="198"/>
      <c r="H127" s="199"/>
      <c r="I127" s="199"/>
      <c r="J127" s="199"/>
      <c r="K127" s="199"/>
      <c r="L127" s="199"/>
      <c r="M127" s="199"/>
      <c r="N127" s="200"/>
      <c r="O127" s="444"/>
      <c r="P127" s="448"/>
      <c r="Q127" s="202"/>
      <c r="R127" s="205"/>
      <c r="S127" s="90" t="s">
        <v>136</v>
      </c>
      <c r="T127" s="55">
        <v>0</v>
      </c>
      <c r="U127" s="201"/>
      <c r="V127" s="208"/>
    </row>
    <row r="128" spans="2:22" ht="36.75" customHeight="1" thickBot="1" x14ac:dyDescent="0.25">
      <c r="B128" s="174" t="s">
        <v>156</v>
      </c>
      <c r="C128" s="175"/>
      <c r="D128" s="175"/>
      <c r="E128" s="175"/>
      <c r="F128" s="176"/>
      <c r="G128" s="192" t="s">
        <v>157</v>
      </c>
      <c r="H128" s="193"/>
      <c r="I128" s="193"/>
      <c r="J128" s="193"/>
      <c r="K128" s="193"/>
      <c r="L128" s="193"/>
      <c r="M128" s="193"/>
      <c r="N128" s="194"/>
      <c r="O128" s="442" t="s">
        <v>151</v>
      </c>
      <c r="P128" s="449">
        <v>0</v>
      </c>
      <c r="Q128" s="201">
        <f t="shared" si="4"/>
        <v>0</v>
      </c>
      <c r="R128" s="203">
        <v>0</v>
      </c>
      <c r="S128" s="89" t="s">
        <v>124</v>
      </c>
      <c r="T128" s="56">
        <v>0</v>
      </c>
      <c r="U128" s="210">
        <f>SUM(T128:T131)</f>
        <v>0</v>
      </c>
      <c r="V128" s="211">
        <f>U128-Q128</f>
        <v>0</v>
      </c>
    </row>
    <row r="129" spans="2:22" ht="36.75" customHeight="1" thickBot="1" x14ac:dyDescent="0.25">
      <c r="B129" s="177"/>
      <c r="C129" s="178"/>
      <c r="D129" s="178"/>
      <c r="E129" s="178"/>
      <c r="F129" s="179"/>
      <c r="G129" s="195"/>
      <c r="H129" s="196"/>
      <c r="I129" s="196"/>
      <c r="J129" s="196"/>
      <c r="K129" s="196"/>
      <c r="L129" s="196"/>
      <c r="M129" s="196"/>
      <c r="N129" s="197"/>
      <c r="O129" s="443"/>
      <c r="P129" s="447"/>
      <c r="Q129" s="201"/>
      <c r="R129" s="204"/>
      <c r="S129" s="89" t="s">
        <v>132</v>
      </c>
      <c r="T129" s="56">
        <v>0</v>
      </c>
      <c r="U129" s="201"/>
      <c r="V129" s="212"/>
    </row>
    <row r="130" spans="2:22" ht="36.75" customHeight="1" thickBot="1" x14ac:dyDescent="0.25">
      <c r="B130" s="177"/>
      <c r="C130" s="178"/>
      <c r="D130" s="178"/>
      <c r="E130" s="178"/>
      <c r="F130" s="179"/>
      <c r="G130" s="195"/>
      <c r="H130" s="196"/>
      <c r="I130" s="196"/>
      <c r="J130" s="196"/>
      <c r="K130" s="196"/>
      <c r="L130" s="196"/>
      <c r="M130" s="196"/>
      <c r="N130" s="197"/>
      <c r="O130" s="443"/>
      <c r="P130" s="447"/>
      <c r="Q130" s="201"/>
      <c r="R130" s="204"/>
      <c r="S130" s="89" t="s">
        <v>134</v>
      </c>
      <c r="T130" s="56">
        <v>0</v>
      </c>
      <c r="U130" s="201"/>
      <c r="V130" s="212"/>
    </row>
    <row r="131" spans="2:22" ht="36.75" customHeight="1" thickBot="1" x14ac:dyDescent="0.25">
      <c r="B131" s="180"/>
      <c r="C131" s="181"/>
      <c r="D131" s="181"/>
      <c r="E131" s="181"/>
      <c r="F131" s="182"/>
      <c r="G131" s="198"/>
      <c r="H131" s="199"/>
      <c r="I131" s="199"/>
      <c r="J131" s="199"/>
      <c r="K131" s="199"/>
      <c r="L131" s="199"/>
      <c r="M131" s="199"/>
      <c r="N131" s="200"/>
      <c r="O131" s="444"/>
      <c r="P131" s="448"/>
      <c r="Q131" s="202"/>
      <c r="R131" s="205"/>
      <c r="S131" s="90" t="s">
        <v>136</v>
      </c>
      <c r="T131" s="62">
        <v>0</v>
      </c>
      <c r="U131" s="202"/>
      <c r="V131" s="213"/>
    </row>
    <row r="132" spans="2:22" ht="36.75" customHeight="1" thickBot="1" x14ac:dyDescent="0.25">
      <c r="B132" s="174" t="s">
        <v>33</v>
      </c>
      <c r="C132" s="175"/>
      <c r="D132" s="175"/>
      <c r="E132" s="175"/>
      <c r="F132" s="176"/>
      <c r="G132" s="192" t="s">
        <v>155</v>
      </c>
      <c r="H132" s="193"/>
      <c r="I132" s="193"/>
      <c r="J132" s="193"/>
      <c r="K132" s="193"/>
      <c r="L132" s="193"/>
      <c r="M132" s="193"/>
      <c r="N132" s="194"/>
      <c r="O132" s="442" t="s">
        <v>151</v>
      </c>
      <c r="P132" s="449">
        <v>0</v>
      </c>
      <c r="Q132" s="201">
        <f t="shared" si="4"/>
        <v>0</v>
      </c>
      <c r="R132" s="203">
        <v>0</v>
      </c>
      <c r="S132" s="89" t="s">
        <v>124</v>
      </c>
      <c r="T132" s="56">
        <v>0</v>
      </c>
      <c r="U132" s="201">
        <f>SUM(T132:T135)</f>
        <v>0</v>
      </c>
      <c r="V132" s="211">
        <f>U132-Q132</f>
        <v>0</v>
      </c>
    </row>
    <row r="133" spans="2:22" ht="36.75" customHeight="1" thickBot="1" x14ac:dyDescent="0.25">
      <c r="B133" s="177"/>
      <c r="C133" s="178"/>
      <c r="D133" s="178"/>
      <c r="E133" s="178"/>
      <c r="F133" s="179"/>
      <c r="G133" s="195"/>
      <c r="H133" s="196"/>
      <c r="I133" s="196"/>
      <c r="J133" s="196"/>
      <c r="K133" s="196"/>
      <c r="L133" s="196"/>
      <c r="M133" s="196"/>
      <c r="N133" s="197"/>
      <c r="O133" s="443"/>
      <c r="P133" s="447"/>
      <c r="Q133" s="201"/>
      <c r="R133" s="204"/>
      <c r="S133" s="89" t="s">
        <v>132</v>
      </c>
      <c r="T133" s="56">
        <v>0</v>
      </c>
      <c r="U133" s="201"/>
      <c r="V133" s="212"/>
    </row>
    <row r="134" spans="2:22" ht="36.75" customHeight="1" thickBot="1" x14ac:dyDescent="0.25">
      <c r="B134" s="177"/>
      <c r="C134" s="178"/>
      <c r="D134" s="178"/>
      <c r="E134" s="178"/>
      <c r="F134" s="179"/>
      <c r="G134" s="195"/>
      <c r="H134" s="196"/>
      <c r="I134" s="196"/>
      <c r="J134" s="196"/>
      <c r="K134" s="196"/>
      <c r="L134" s="196"/>
      <c r="M134" s="196"/>
      <c r="N134" s="197"/>
      <c r="O134" s="443"/>
      <c r="P134" s="447"/>
      <c r="Q134" s="201"/>
      <c r="R134" s="204"/>
      <c r="S134" s="89" t="s">
        <v>134</v>
      </c>
      <c r="T134" s="56">
        <v>0</v>
      </c>
      <c r="U134" s="201"/>
      <c r="V134" s="212"/>
    </row>
    <row r="135" spans="2:22" ht="36.75" customHeight="1" thickBot="1" x14ac:dyDescent="0.25">
      <c r="B135" s="177"/>
      <c r="C135" s="178"/>
      <c r="D135" s="178"/>
      <c r="E135" s="178"/>
      <c r="F135" s="179"/>
      <c r="G135" s="198"/>
      <c r="H135" s="199"/>
      <c r="I135" s="199"/>
      <c r="J135" s="199"/>
      <c r="K135" s="199"/>
      <c r="L135" s="199"/>
      <c r="M135" s="199"/>
      <c r="N135" s="200"/>
      <c r="O135" s="444"/>
      <c r="P135" s="448"/>
      <c r="Q135" s="202"/>
      <c r="R135" s="205"/>
      <c r="S135" s="90" t="s">
        <v>136</v>
      </c>
      <c r="T135" s="62">
        <v>0</v>
      </c>
      <c r="U135" s="202"/>
      <c r="V135" s="213"/>
    </row>
    <row r="136" spans="2:22" ht="36.75" customHeight="1" thickBot="1" x14ac:dyDescent="0.25">
      <c r="B136" s="174" t="s">
        <v>158</v>
      </c>
      <c r="C136" s="175"/>
      <c r="D136" s="175"/>
      <c r="E136" s="175"/>
      <c r="F136" s="176"/>
      <c r="G136" s="193" t="s">
        <v>154</v>
      </c>
      <c r="H136" s="193"/>
      <c r="I136" s="193"/>
      <c r="J136" s="193"/>
      <c r="K136" s="193"/>
      <c r="L136" s="193"/>
      <c r="M136" s="193"/>
      <c r="N136" s="194"/>
      <c r="O136" s="442" t="s">
        <v>151</v>
      </c>
      <c r="P136" s="449">
        <v>0</v>
      </c>
      <c r="Q136" s="201">
        <f t="shared" ref="Q136" si="5">P136</f>
        <v>0</v>
      </c>
      <c r="R136" s="203">
        <v>0</v>
      </c>
      <c r="S136" s="89" t="s">
        <v>124</v>
      </c>
      <c r="T136" s="54">
        <v>0</v>
      </c>
      <c r="U136" s="201">
        <f>SUM(T136:T139)</f>
        <v>0</v>
      </c>
      <c r="V136" s="206">
        <f>U136-Q136</f>
        <v>0</v>
      </c>
    </row>
    <row r="137" spans="2:22" ht="36.75" customHeight="1" thickBot="1" x14ac:dyDescent="0.25">
      <c r="B137" s="177"/>
      <c r="C137" s="178"/>
      <c r="D137" s="178"/>
      <c r="E137" s="178"/>
      <c r="F137" s="179"/>
      <c r="G137" s="196"/>
      <c r="H137" s="196"/>
      <c r="I137" s="196"/>
      <c r="J137" s="196"/>
      <c r="K137" s="196"/>
      <c r="L137" s="196"/>
      <c r="M137" s="196"/>
      <c r="N137" s="197"/>
      <c r="O137" s="443"/>
      <c r="P137" s="447"/>
      <c r="Q137" s="201"/>
      <c r="R137" s="204"/>
      <c r="S137" s="89" t="s">
        <v>132</v>
      </c>
      <c r="T137" s="54">
        <v>0</v>
      </c>
      <c r="U137" s="201"/>
      <c r="V137" s="207"/>
    </row>
    <row r="138" spans="2:22" ht="36.75" customHeight="1" thickBot="1" x14ac:dyDescent="0.25">
      <c r="B138" s="177"/>
      <c r="C138" s="178"/>
      <c r="D138" s="178"/>
      <c r="E138" s="178"/>
      <c r="F138" s="179"/>
      <c r="G138" s="196"/>
      <c r="H138" s="196"/>
      <c r="I138" s="196"/>
      <c r="J138" s="196"/>
      <c r="K138" s="196"/>
      <c r="L138" s="196"/>
      <c r="M138" s="196"/>
      <c r="N138" s="197"/>
      <c r="O138" s="443"/>
      <c r="P138" s="447"/>
      <c r="Q138" s="201"/>
      <c r="R138" s="204"/>
      <c r="S138" s="89" t="s">
        <v>134</v>
      </c>
      <c r="T138" s="54">
        <v>0</v>
      </c>
      <c r="U138" s="201"/>
      <c r="V138" s="207"/>
    </row>
    <row r="139" spans="2:22" ht="36.75" customHeight="1" thickBot="1" x14ac:dyDescent="0.25">
      <c r="B139" s="180"/>
      <c r="C139" s="181"/>
      <c r="D139" s="181"/>
      <c r="E139" s="181"/>
      <c r="F139" s="182"/>
      <c r="G139" s="199"/>
      <c r="H139" s="199"/>
      <c r="I139" s="199"/>
      <c r="J139" s="199"/>
      <c r="K139" s="199"/>
      <c r="L139" s="199"/>
      <c r="M139" s="199"/>
      <c r="N139" s="200"/>
      <c r="O139" s="444"/>
      <c r="P139" s="448"/>
      <c r="Q139" s="202"/>
      <c r="R139" s="205"/>
      <c r="S139" s="90" t="s">
        <v>136</v>
      </c>
      <c r="T139" s="55">
        <v>0</v>
      </c>
      <c r="U139" s="202"/>
      <c r="V139" s="208"/>
    </row>
    <row r="140" spans="2:22" ht="36.75" customHeight="1" thickBot="1" x14ac:dyDescent="0.25">
      <c r="B140" s="177" t="s">
        <v>159</v>
      </c>
      <c r="C140" s="178"/>
      <c r="D140" s="178"/>
      <c r="E140" s="178"/>
      <c r="F140" s="179"/>
      <c r="G140" s="192" t="s">
        <v>154</v>
      </c>
      <c r="H140" s="193"/>
      <c r="I140" s="193"/>
      <c r="J140" s="193"/>
      <c r="K140" s="193"/>
      <c r="L140" s="193"/>
      <c r="M140" s="193"/>
      <c r="N140" s="194"/>
      <c r="O140" s="442" t="s">
        <v>151</v>
      </c>
      <c r="P140" s="449">
        <v>0</v>
      </c>
      <c r="Q140" s="201">
        <f t="shared" ref="Q140:Q152" si="6">P140</f>
        <v>0</v>
      </c>
      <c r="R140" s="203">
        <v>0</v>
      </c>
      <c r="S140" s="89" t="s">
        <v>124</v>
      </c>
      <c r="T140" s="54">
        <v>0</v>
      </c>
      <c r="U140" s="210">
        <f>SUM(T140:T143)</f>
        <v>0</v>
      </c>
      <c r="V140" s="206">
        <f>U140-Q140</f>
        <v>0</v>
      </c>
    </row>
    <row r="141" spans="2:22" ht="36.75" customHeight="1" thickBot="1" x14ac:dyDescent="0.25">
      <c r="B141" s="177"/>
      <c r="C141" s="178"/>
      <c r="D141" s="178"/>
      <c r="E141" s="178"/>
      <c r="F141" s="179"/>
      <c r="G141" s="195"/>
      <c r="H141" s="196"/>
      <c r="I141" s="196"/>
      <c r="J141" s="196"/>
      <c r="K141" s="196"/>
      <c r="L141" s="196"/>
      <c r="M141" s="196"/>
      <c r="N141" s="197"/>
      <c r="O141" s="443"/>
      <c r="P141" s="447"/>
      <c r="Q141" s="201"/>
      <c r="R141" s="204"/>
      <c r="S141" s="89" t="s">
        <v>132</v>
      </c>
      <c r="T141" s="54">
        <v>0</v>
      </c>
      <c r="U141" s="201"/>
      <c r="V141" s="207"/>
    </row>
    <row r="142" spans="2:22" ht="36.75" customHeight="1" thickBot="1" x14ac:dyDescent="0.25">
      <c r="B142" s="177"/>
      <c r="C142" s="178"/>
      <c r="D142" s="178"/>
      <c r="E142" s="178"/>
      <c r="F142" s="179"/>
      <c r="G142" s="195"/>
      <c r="H142" s="196"/>
      <c r="I142" s="196"/>
      <c r="J142" s="196"/>
      <c r="K142" s="196"/>
      <c r="L142" s="196"/>
      <c r="M142" s="196"/>
      <c r="N142" s="197"/>
      <c r="O142" s="443"/>
      <c r="P142" s="447"/>
      <c r="Q142" s="201"/>
      <c r="R142" s="204"/>
      <c r="S142" s="89" t="s">
        <v>134</v>
      </c>
      <c r="T142" s="54">
        <v>0</v>
      </c>
      <c r="U142" s="201"/>
      <c r="V142" s="207"/>
    </row>
    <row r="143" spans="2:22" ht="36.75" customHeight="1" thickBot="1" x14ac:dyDescent="0.25">
      <c r="B143" s="180"/>
      <c r="C143" s="181"/>
      <c r="D143" s="181"/>
      <c r="E143" s="181"/>
      <c r="F143" s="182"/>
      <c r="G143" s="198"/>
      <c r="H143" s="199"/>
      <c r="I143" s="199"/>
      <c r="J143" s="199"/>
      <c r="K143" s="199"/>
      <c r="L143" s="199"/>
      <c r="M143" s="199"/>
      <c r="N143" s="200"/>
      <c r="O143" s="444"/>
      <c r="P143" s="448"/>
      <c r="Q143" s="202"/>
      <c r="R143" s="205"/>
      <c r="S143" s="90" t="s">
        <v>136</v>
      </c>
      <c r="T143" s="55">
        <v>0</v>
      </c>
      <c r="U143" s="202"/>
      <c r="V143" s="208"/>
    </row>
    <row r="144" spans="2:22" ht="36.75" customHeight="1" thickBot="1" x14ac:dyDescent="0.25">
      <c r="B144" s="174" t="s">
        <v>160</v>
      </c>
      <c r="C144" s="175"/>
      <c r="D144" s="175"/>
      <c r="E144" s="175"/>
      <c r="F144" s="176"/>
      <c r="G144" s="192" t="s">
        <v>161</v>
      </c>
      <c r="H144" s="193"/>
      <c r="I144" s="193"/>
      <c r="J144" s="193"/>
      <c r="K144" s="193"/>
      <c r="L144" s="193"/>
      <c r="M144" s="193"/>
      <c r="N144" s="194"/>
      <c r="O144" s="442" t="s">
        <v>151</v>
      </c>
      <c r="P144" s="449">
        <v>0</v>
      </c>
      <c r="Q144" s="201">
        <f t="shared" si="6"/>
        <v>0</v>
      </c>
      <c r="R144" s="203">
        <v>0</v>
      </c>
      <c r="S144" s="89" t="s">
        <v>124</v>
      </c>
      <c r="T144" s="54">
        <v>0</v>
      </c>
      <c r="U144" s="210">
        <f>SUM(T144:T147)</f>
        <v>0</v>
      </c>
      <c r="V144" s="206">
        <f>U144-Q144</f>
        <v>0</v>
      </c>
    </row>
    <row r="145" spans="2:22" ht="36.75" customHeight="1" thickBot="1" x14ac:dyDescent="0.25">
      <c r="B145" s="177"/>
      <c r="C145" s="178"/>
      <c r="D145" s="178"/>
      <c r="E145" s="178"/>
      <c r="F145" s="179"/>
      <c r="G145" s="195"/>
      <c r="H145" s="196"/>
      <c r="I145" s="196"/>
      <c r="J145" s="196"/>
      <c r="K145" s="196"/>
      <c r="L145" s="196"/>
      <c r="M145" s="196"/>
      <c r="N145" s="197"/>
      <c r="O145" s="443"/>
      <c r="P145" s="447"/>
      <c r="Q145" s="201"/>
      <c r="R145" s="204"/>
      <c r="S145" s="89" t="s">
        <v>132</v>
      </c>
      <c r="T145" s="54">
        <v>0</v>
      </c>
      <c r="U145" s="201"/>
      <c r="V145" s="207"/>
    </row>
    <row r="146" spans="2:22" ht="36.75" customHeight="1" thickBot="1" x14ac:dyDescent="0.25">
      <c r="B146" s="177"/>
      <c r="C146" s="178"/>
      <c r="D146" s="178"/>
      <c r="E146" s="178"/>
      <c r="F146" s="179"/>
      <c r="G146" s="195"/>
      <c r="H146" s="196"/>
      <c r="I146" s="196"/>
      <c r="J146" s="196"/>
      <c r="K146" s="196"/>
      <c r="L146" s="196"/>
      <c r="M146" s="196"/>
      <c r="N146" s="197"/>
      <c r="O146" s="443"/>
      <c r="P146" s="447"/>
      <c r="Q146" s="201"/>
      <c r="R146" s="204"/>
      <c r="S146" s="89" t="s">
        <v>134</v>
      </c>
      <c r="T146" s="54">
        <v>0</v>
      </c>
      <c r="U146" s="201"/>
      <c r="V146" s="207"/>
    </row>
    <row r="147" spans="2:22" ht="36.75" customHeight="1" thickBot="1" x14ac:dyDescent="0.25">
      <c r="B147" s="180"/>
      <c r="C147" s="181"/>
      <c r="D147" s="181"/>
      <c r="E147" s="181"/>
      <c r="F147" s="182"/>
      <c r="G147" s="198"/>
      <c r="H147" s="199"/>
      <c r="I147" s="199"/>
      <c r="J147" s="199"/>
      <c r="K147" s="199"/>
      <c r="L147" s="199"/>
      <c r="M147" s="199"/>
      <c r="N147" s="200"/>
      <c r="O147" s="444"/>
      <c r="P147" s="448"/>
      <c r="Q147" s="202"/>
      <c r="R147" s="205"/>
      <c r="S147" s="90" t="s">
        <v>136</v>
      </c>
      <c r="T147" s="55">
        <v>0</v>
      </c>
      <c r="U147" s="201"/>
      <c r="V147" s="208"/>
    </row>
    <row r="148" spans="2:22" ht="36.75" customHeight="1" thickBot="1" x14ac:dyDescent="0.25">
      <c r="B148" s="174" t="s">
        <v>162</v>
      </c>
      <c r="C148" s="175"/>
      <c r="D148" s="175"/>
      <c r="E148" s="175"/>
      <c r="F148" s="176"/>
      <c r="G148" s="192" t="s">
        <v>163</v>
      </c>
      <c r="H148" s="193"/>
      <c r="I148" s="193"/>
      <c r="J148" s="193"/>
      <c r="K148" s="193"/>
      <c r="L148" s="193"/>
      <c r="M148" s="193"/>
      <c r="N148" s="194"/>
      <c r="O148" s="442" t="s">
        <v>151</v>
      </c>
      <c r="P148" s="449">
        <v>0</v>
      </c>
      <c r="Q148" s="201">
        <f t="shared" si="6"/>
        <v>0</v>
      </c>
      <c r="R148" s="203">
        <v>0</v>
      </c>
      <c r="S148" s="89" t="s">
        <v>124</v>
      </c>
      <c r="T148" s="56">
        <v>0</v>
      </c>
      <c r="U148" s="210">
        <f>SUM(T148:T151)</f>
        <v>0</v>
      </c>
      <c r="V148" s="211">
        <f>U148-Q148</f>
        <v>0</v>
      </c>
    </row>
    <row r="149" spans="2:22" ht="36.75" customHeight="1" thickBot="1" x14ac:dyDescent="0.25">
      <c r="B149" s="177"/>
      <c r="C149" s="178"/>
      <c r="D149" s="178"/>
      <c r="E149" s="178"/>
      <c r="F149" s="179"/>
      <c r="G149" s="195"/>
      <c r="H149" s="196"/>
      <c r="I149" s="196"/>
      <c r="J149" s="196"/>
      <c r="K149" s="196"/>
      <c r="L149" s="196"/>
      <c r="M149" s="196"/>
      <c r="N149" s="197"/>
      <c r="O149" s="443"/>
      <c r="P149" s="447"/>
      <c r="Q149" s="201"/>
      <c r="R149" s="204"/>
      <c r="S149" s="89" t="s">
        <v>132</v>
      </c>
      <c r="T149" s="56">
        <v>0</v>
      </c>
      <c r="U149" s="201"/>
      <c r="V149" s="212"/>
    </row>
    <row r="150" spans="2:22" ht="36.75" customHeight="1" thickBot="1" x14ac:dyDescent="0.25">
      <c r="B150" s="177"/>
      <c r="C150" s="178"/>
      <c r="D150" s="178"/>
      <c r="E150" s="178"/>
      <c r="F150" s="179"/>
      <c r="G150" s="195"/>
      <c r="H150" s="196"/>
      <c r="I150" s="196"/>
      <c r="J150" s="196"/>
      <c r="K150" s="196"/>
      <c r="L150" s="196"/>
      <c r="M150" s="196"/>
      <c r="N150" s="197"/>
      <c r="O150" s="443"/>
      <c r="P150" s="447"/>
      <c r="Q150" s="201"/>
      <c r="R150" s="204"/>
      <c r="S150" s="89" t="s">
        <v>134</v>
      </c>
      <c r="T150" s="56">
        <v>0</v>
      </c>
      <c r="U150" s="201"/>
      <c r="V150" s="212"/>
    </row>
    <row r="151" spans="2:22" ht="36.75" customHeight="1" thickBot="1" x14ac:dyDescent="0.25">
      <c r="B151" s="180"/>
      <c r="C151" s="181"/>
      <c r="D151" s="181"/>
      <c r="E151" s="181"/>
      <c r="F151" s="182"/>
      <c r="G151" s="198"/>
      <c r="H151" s="199"/>
      <c r="I151" s="199"/>
      <c r="J151" s="199"/>
      <c r="K151" s="199"/>
      <c r="L151" s="199"/>
      <c r="M151" s="199"/>
      <c r="N151" s="200"/>
      <c r="O151" s="444"/>
      <c r="P151" s="448"/>
      <c r="Q151" s="202"/>
      <c r="R151" s="205"/>
      <c r="S151" s="90" t="s">
        <v>136</v>
      </c>
      <c r="T151" s="62">
        <v>0</v>
      </c>
      <c r="U151" s="202"/>
      <c r="V151" s="213"/>
    </row>
    <row r="152" spans="2:22" ht="36.75" customHeight="1" thickBot="1" x14ac:dyDescent="0.25">
      <c r="B152" s="382" t="s">
        <v>164</v>
      </c>
      <c r="C152" s="383"/>
      <c r="D152" s="383"/>
      <c r="E152" s="383"/>
      <c r="F152" s="384"/>
      <c r="G152" s="192" t="s">
        <v>163</v>
      </c>
      <c r="H152" s="193"/>
      <c r="I152" s="193"/>
      <c r="J152" s="193"/>
      <c r="K152" s="193"/>
      <c r="L152" s="193"/>
      <c r="M152" s="193"/>
      <c r="N152" s="194"/>
      <c r="O152" s="442" t="s">
        <v>151</v>
      </c>
      <c r="P152" s="449">
        <v>0</v>
      </c>
      <c r="Q152" s="201">
        <f t="shared" si="6"/>
        <v>0</v>
      </c>
      <c r="R152" s="203">
        <v>0</v>
      </c>
      <c r="S152" s="89" t="s">
        <v>124</v>
      </c>
      <c r="T152" s="56">
        <v>0</v>
      </c>
      <c r="U152" s="201">
        <f>SUM(T152:T155)</f>
        <v>0</v>
      </c>
      <c r="V152" s="211">
        <f>U152-Q152</f>
        <v>0</v>
      </c>
    </row>
    <row r="153" spans="2:22" ht="36.75" customHeight="1" thickBot="1" x14ac:dyDescent="0.25">
      <c r="B153" s="385"/>
      <c r="C153" s="386"/>
      <c r="D153" s="386"/>
      <c r="E153" s="386"/>
      <c r="F153" s="387"/>
      <c r="G153" s="195"/>
      <c r="H153" s="196"/>
      <c r="I153" s="196"/>
      <c r="J153" s="196"/>
      <c r="K153" s="196"/>
      <c r="L153" s="196"/>
      <c r="M153" s="196"/>
      <c r="N153" s="197"/>
      <c r="O153" s="443"/>
      <c r="P153" s="447"/>
      <c r="Q153" s="201"/>
      <c r="R153" s="204"/>
      <c r="S153" s="89" t="s">
        <v>132</v>
      </c>
      <c r="T153" s="56">
        <v>0</v>
      </c>
      <c r="U153" s="201"/>
      <c r="V153" s="212"/>
    </row>
    <row r="154" spans="2:22" ht="36.75" customHeight="1" thickBot="1" x14ac:dyDescent="0.25">
      <c r="B154" s="385"/>
      <c r="C154" s="386"/>
      <c r="D154" s="386"/>
      <c r="E154" s="386"/>
      <c r="F154" s="387"/>
      <c r="G154" s="195"/>
      <c r="H154" s="196"/>
      <c r="I154" s="196"/>
      <c r="J154" s="196"/>
      <c r="K154" s="196"/>
      <c r="L154" s="196"/>
      <c r="M154" s="196"/>
      <c r="N154" s="197"/>
      <c r="O154" s="443"/>
      <c r="P154" s="447"/>
      <c r="Q154" s="201"/>
      <c r="R154" s="204"/>
      <c r="S154" s="89" t="s">
        <v>134</v>
      </c>
      <c r="T154" s="56">
        <v>0</v>
      </c>
      <c r="U154" s="201"/>
      <c r="V154" s="212"/>
    </row>
    <row r="155" spans="2:22" ht="36.75" customHeight="1" thickBot="1" x14ac:dyDescent="0.25">
      <c r="B155" s="388"/>
      <c r="C155" s="389"/>
      <c r="D155" s="389"/>
      <c r="E155" s="389"/>
      <c r="F155" s="390"/>
      <c r="G155" s="198"/>
      <c r="H155" s="199"/>
      <c r="I155" s="199"/>
      <c r="J155" s="199"/>
      <c r="K155" s="199"/>
      <c r="L155" s="199"/>
      <c r="M155" s="199"/>
      <c r="N155" s="200"/>
      <c r="O155" s="444"/>
      <c r="P155" s="448"/>
      <c r="Q155" s="202"/>
      <c r="R155" s="205"/>
      <c r="S155" s="90" t="s">
        <v>136</v>
      </c>
      <c r="T155" s="62">
        <v>0</v>
      </c>
      <c r="U155" s="202"/>
      <c r="V155" s="213"/>
    </row>
    <row r="156" spans="2:22" ht="36.75" customHeight="1" thickBot="1" x14ac:dyDescent="0.25">
      <c r="B156" s="382" t="s">
        <v>165</v>
      </c>
      <c r="C156" s="383"/>
      <c r="D156" s="383"/>
      <c r="E156" s="383"/>
      <c r="F156" s="384"/>
      <c r="G156" s="192" t="s">
        <v>163</v>
      </c>
      <c r="H156" s="193"/>
      <c r="I156" s="193"/>
      <c r="J156" s="193"/>
      <c r="K156" s="193"/>
      <c r="L156" s="193"/>
      <c r="M156" s="193"/>
      <c r="N156" s="194"/>
      <c r="O156" s="442" t="s">
        <v>151</v>
      </c>
      <c r="P156" s="449">
        <v>0</v>
      </c>
      <c r="Q156" s="201">
        <f t="shared" ref="Q156:Q172" si="7">P156</f>
        <v>0</v>
      </c>
      <c r="R156" s="203">
        <v>0</v>
      </c>
      <c r="S156" s="89" t="s">
        <v>124</v>
      </c>
      <c r="T156" s="54">
        <v>0</v>
      </c>
      <c r="U156" s="201">
        <f>SUM(T156:T159)</f>
        <v>0</v>
      </c>
      <c r="V156" s="206">
        <f>U156-Q156</f>
        <v>0</v>
      </c>
    </row>
    <row r="157" spans="2:22" ht="36.75" customHeight="1" thickBot="1" x14ac:dyDescent="0.25">
      <c r="B157" s="385"/>
      <c r="C157" s="386"/>
      <c r="D157" s="386"/>
      <c r="E157" s="386"/>
      <c r="F157" s="387"/>
      <c r="G157" s="195"/>
      <c r="H157" s="196"/>
      <c r="I157" s="196"/>
      <c r="J157" s="196"/>
      <c r="K157" s="196"/>
      <c r="L157" s="196"/>
      <c r="M157" s="196"/>
      <c r="N157" s="197"/>
      <c r="O157" s="443"/>
      <c r="P157" s="447"/>
      <c r="Q157" s="201"/>
      <c r="R157" s="204"/>
      <c r="S157" s="89" t="s">
        <v>132</v>
      </c>
      <c r="T157" s="54">
        <v>0</v>
      </c>
      <c r="U157" s="201"/>
      <c r="V157" s="207"/>
    </row>
    <row r="158" spans="2:22" ht="36.75" customHeight="1" thickBot="1" x14ac:dyDescent="0.25">
      <c r="B158" s="385"/>
      <c r="C158" s="386"/>
      <c r="D158" s="386"/>
      <c r="E158" s="386"/>
      <c r="F158" s="387"/>
      <c r="G158" s="195"/>
      <c r="H158" s="196"/>
      <c r="I158" s="196"/>
      <c r="J158" s="196"/>
      <c r="K158" s="196"/>
      <c r="L158" s="196"/>
      <c r="M158" s="196"/>
      <c r="N158" s="197"/>
      <c r="O158" s="443"/>
      <c r="P158" s="447"/>
      <c r="Q158" s="201"/>
      <c r="R158" s="204"/>
      <c r="S158" s="89" t="s">
        <v>134</v>
      </c>
      <c r="T158" s="54">
        <v>0</v>
      </c>
      <c r="U158" s="201"/>
      <c r="V158" s="207"/>
    </row>
    <row r="159" spans="2:22" ht="36.75" customHeight="1" thickBot="1" x14ac:dyDescent="0.25">
      <c r="B159" s="388"/>
      <c r="C159" s="389"/>
      <c r="D159" s="389"/>
      <c r="E159" s="389"/>
      <c r="F159" s="390"/>
      <c r="G159" s="198"/>
      <c r="H159" s="199"/>
      <c r="I159" s="199"/>
      <c r="J159" s="199"/>
      <c r="K159" s="199"/>
      <c r="L159" s="199"/>
      <c r="M159" s="199"/>
      <c r="N159" s="200"/>
      <c r="O159" s="444"/>
      <c r="P159" s="448"/>
      <c r="Q159" s="202"/>
      <c r="R159" s="205"/>
      <c r="S159" s="90" t="s">
        <v>136</v>
      </c>
      <c r="T159" s="55">
        <v>0</v>
      </c>
      <c r="U159" s="202"/>
      <c r="V159" s="208"/>
    </row>
    <row r="160" spans="2:22" ht="36.75" customHeight="1" thickBot="1" x14ac:dyDescent="0.25">
      <c r="B160" s="174" t="s">
        <v>47</v>
      </c>
      <c r="C160" s="175"/>
      <c r="D160" s="175"/>
      <c r="E160" s="175"/>
      <c r="F160" s="176"/>
      <c r="G160" s="192" t="s">
        <v>153</v>
      </c>
      <c r="H160" s="193"/>
      <c r="I160" s="193"/>
      <c r="J160" s="193"/>
      <c r="K160" s="193"/>
      <c r="L160" s="193"/>
      <c r="M160" s="193"/>
      <c r="N160" s="194"/>
      <c r="O160" s="442" t="s">
        <v>151</v>
      </c>
      <c r="P160" s="449">
        <v>0</v>
      </c>
      <c r="Q160" s="201">
        <f t="shared" si="7"/>
        <v>0</v>
      </c>
      <c r="R160" s="203">
        <v>0</v>
      </c>
      <c r="S160" s="89" t="s">
        <v>124</v>
      </c>
      <c r="T160" s="54">
        <v>0</v>
      </c>
      <c r="U160" s="210">
        <f>SUM(T160:T163)</f>
        <v>0</v>
      </c>
      <c r="V160" s="206">
        <f>U160-Q160</f>
        <v>0</v>
      </c>
    </row>
    <row r="161" spans="2:22" ht="36.75" customHeight="1" thickBot="1" x14ac:dyDescent="0.25">
      <c r="B161" s="177"/>
      <c r="C161" s="178"/>
      <c r="D161" s="178"/>
      <c r="E161" s="178"/>
      <c r="F161" s="179"/>
      <c r="G161" s="195"/>
      <c r="H161" s="196"/>
      <c r="I161" s="196"/>
      <c r="J161" s="196"/>
      <c r="K161" s="196"/>
      <c r="L161" s="196"/>
      <c r="M161" s="196"/>
      <c r="N161" s="197"/>
      <c r="O161" s="443"/>
      <c r="P161" s="447"/>
      <c r="Q161" s="201"/>
      <c r="R161" s="204"/>
      <c r="S161" s="89" t="s">
        <v>132</v>
      </c>
      <c r="T161" s="54">
        <v>0</v>
      </c>
      <c r="U161" s="201"/>
      <c r="V161" s="207"/>
    </row>
    <row r="162" spans="2:22" ht="36.75" customHeight="1" thickBot="1" x14ac:dyDescent="0.25">
      <c r="B162" s="177"/>
      <c r="C162" s="178"/>
      <c r="D162" s="178"/>
      <c r="E162" s="178"/>
      <c r="F162" s="179"/>
      <c r="G162" s="195"/>
      <c r="H162" s="196"/>
      <c r="I162" s="196"/>
      <c r="J162" s="196"/>
      <c r="K162" s="196"/>
      <c r="L162" s="196"/>
      <c r="M162" s="196"/>
      <c r="N162" s="197"/>
      <c r="O162" s="443"/>
      <c r="P162" s="447"/>
      <c r="Q162" s="201"/>
      <c r="R162" s="204"/>
      <c r="S162" s="89" t="s">
        <v>134</v>
      </c>
      <c r="T162" s="54">
        <v>0</v>
      </c>
      <c r="U162" s="201"/>
      <c r="V162" s="207"/>
    </row>
    <row r="163" spans="2:22" ht="36.75" customHeight="1" thickBot="1" x14ac:dyDescent="0.25">
      <c r="B163" s="177"/>
      <c r="C163" s="178"/>
      <c r="D163" s="178"/>
      <c r="E163" s="178"/>
      <c r="F163" s="179"/>
      <c r="G163" s="198"/>
      <c r="H163" s="199"/>
      <c r="I163" s="199"/>
      <c r="J163" s="199"/>
      <c r="K163" s="199"/>
      <c r="L163" s="199"/>
      <c r="M163" s="199"/>
      <c r="N163" s="200"/>
      <c r="O163" s="444"/>
      <c r="P163" s="448"/>
      <c r="Q163" s="202"/>
      <c r="R163" s="205"/>
      <c r="S163" s="90" t="s">
        <v>136</v>
      </c>
      <c r="T163" s="55">
        <v>0</v>
      </c>
      <c r="U163" s="202"/>
      <c r="V163" s="208"/>
    </row>
    <row r="164" spans="2:22" ht="36.75" customHeight="1" thickBot="1" x14ac:dyDescent="0.25">
      <c r="B164" s="174" t="s">
        <v>49</v>
      </c>
      <c r="C164" s="175"/>
      <c r="D164" s="175"/>
      <c r="E164" s="175"/>
      <c r="F164" s="176"/>
      <c r="G164" s="193" t="s">
        <v>154</v>
      </c>
      <c r="H164" s="193"/>
      <c r="I164" s="193"/>
      <c r="J164" s="193"/>
      <c r="K164" s="193"/>
      <c r="L164" s="193"/>
      <c r="M164" s="193"/>
      <c r="N164" s="194"/>
      <c r="O164" s="442" t="s">
        <v>151</v>
      </c>
      <c r="P164" s="449">
        <v>0</v>
      </c>
      <c r="Q164" s="201">
        <f t="shared" si="7"/>
        <v>0</v>
      </c>
      <c r="R164" s="203">
        <v>0</v>
      </c>
      <c r="S164" s="89" t="s">
        <v>124</v>
      </c>
      <c r="T164" s="54">
        <v>0</v>
      </c>
      <c r="U164" s="210">
        <f>SUM(T164:T167)</f>
        <v>0</v>
      </c>
      <c r="V164" s="206">
        <f>U164-Q164</f>
        <v>0</v>
      </c>
    </row>
    <row r="165" spans="2:22" ht="36.75" customHeight="1" thickBot="1" x14ac:dyDescent="0.25">
      <c r="B165" s="177"/>
      <c r="C165" s="178"/>
      <c r="D165" s="178"/>
      <c r="E165" s="178"/>
      <c r="F165" s="179"/>
      <c r="G165" s="196"/>
      <c r="H165" s="196"/>
      <c r="I165" s="196"/>
      <c r="J165" s="196"/>
      <c r="K165" s="196"/>
      <c r="L165" s="196"/>
      <c r="M165" s="196"/>
      <c r="N165" s="197"/>
      <c r="O165" s="443"/>
      <c r="P165" s="447"/>
      <c r="Q165" s="201"/>
      <c r="R165" s="204"/>
      <c r="S165" s="89" t="s">
        <v>132</v>
      </c>
      <c r="T165" s="54">
        <v>0</v>
      </c>
      <c r="U165" s="201"/>
      <c r="V165" s="207"/>
    </row>
    <row r="166" spans="2:22" ht="36.75" customHeight="1" thickBot="1" x14ac:dyDescent="0.25">
      <c r="B166" s="177"/>
      <c r="C166" s="178"/>
      <c r="D166" s="178"/>
      <c r="E166" s="178"/>
      <c r="F166" s="179"/>
      <c r="G166" s="196"/>
      <c r="H166" s="196"/>
      <c r="I166" s="196"/>
      <c r="J166" s="196"/>
      <c r="K166" s="196"/>
      <c r="L166" s="196"/>
      <c r="M166" s="196"/>
      <c r="N166" s="197"/>
      <c r="O166" s="443"/>
      <c r="P166" s="447"/>
      <c r="Q166" s="201"/>
      <c r="R166" s="204"/>
      <c r="S166" s="89" t="s">
        <v>134</v>
      </c>
      <c r="T166" s="54">
        <v>0</v>
      </c>
      <c r="U166" s="201"/>
      <c r="V166" s="207"/>
    </row>
    <row r="167" spans="2:22" ht="36.75" customHeight="1" thickBot="1" x14ac:dyDescent="0.25">
      <c r="B167" s="180"/>
      <c r="C167" s="181"/>
      <c r="D167" s="181"/>
      <c r="E167" s="181"/>
      <c r="F167" s="182"/>
      <c r="G167" s="199"/>
      <c r="H167" s="199"/>
      <c r="I167" s="199"/>
      <c r="J167" s="199"/>
      <c r="K167" s="199"/>
      <c r="L167" s="199"/>
      <c r="M167" s="199"/>
      <c r="N167" s="200"/>
      <c r="O167" s="444"/>
      <c r="P167" s="448"/>
      <c r="Q167" s="202"/>
      <c r="R167" s="205"/>
      <c r="S167" s="90" t="s">
        <v>136</v>
      </c>
      <c r="T167" s="55">
        <v>0</v>
      </c>
      <c r="U167" s="202"/>
      <c r="V167" s="208"/>
    </row>
    <row r="168" spans="2:22" ht="36.75" customHeight="1" thickBot="1" x14ac:dyDescent="0.25">
      <c r="B168" s="177" t="s">
        <v>51</v>
      </c>
      <c r="C168" s="178"/>
      <c r="D168" s="178"/>
      <c r="E168" s="178"/>
      <c r="F168" s="179"/>
      <c r="G168" s="192" t="s">
        <v>166</v>
      </c>
      <c r="H168" s="193"/>
      <c r="I168" s="193"/>
      <c r="J168" s="193"/>
      <c r="K168" s="193"/>
      <c r="L168" s="193"/>
      <c r="M168" s="193"/>
      <c r="N168" s="194"/>
      <c r="O168" s="442" t="s">
        <v>151</v>
      </c>
      <c r="P168" s="449">
        <v>0</v>
      </c>
      <c r="Q168" s="201">
        <f t="shared" si="7"/>
        <v>0</v>
      </c>
      <c r="R168" s="203">
        <v>0</v>
      </c>
      <c r="S168" s="89" t="s">
        <v>124</v>
      </c>
      <c r="T168" s="54">
        <v>0</v>
      </c>
      <c r="U168" s="210">
        <f>SUM(T168:T171)</f>
        <v>0</v>
      </c>
      <c r="V168" s="206">
        <f>U168-Q168</f>
        <v>0</v>
      </c>
    </row>
    <row r="169" spans="2:22" ht="36.75" customHeight="1" thickBot="1" x14ac:dyDescent="0.25">
      <c r="B169" s="177"/>
      <c r="C169" s="178"/>
      <c r="D169" s="178"/>
      <c r="E169" s="178"/>
      <c r="F169" s="179"/>
      <c r="G169" s="195"/>
      <c r="H169" s="196"/>
      <c r="I169" s="196"/>
      <c r="J169" s="196"/>
      <c r="K169" s="196"/>
      <c r="L169" s="196"/>
      <c r="M169" s="196"/>
      <c r="N169" s="197"/>
      <c r="O169" s="443"/>
      <c r="P169" s="447"/>
      <c r="Q169" s="201"/>
      <c r="R169" s="204"/>
      <c r="S169" s="89" t="s">
        <v>132</v>
      </c>
      <c r="T169" s="54">
        <v>0</v>
      </c>
      <c r="U169" s="201"/>
      <c r="V169" s="207"/>
    </row>
    <row r="170" spans="2:22" ht="36.75" customHeight="1" thickBot="1" x14ac:dyDescent="0.25">
      <c r="B170" s="177"/>
      <c r="C170" s="178"/>
      <c r="D170" s="178"/>
      <c r="E170" s="178"/>
      <c r="F170" s="179"/>
      <c r="G170" s="195"/>
      <c r="H170" s="196"/>
      <c r="I170" s="196"/>
      <c r="J170" s="196"/>
      <c r="K170" s="196"/>
      <c r="L170" s="196"/>
      <c r="M170" s="196"/>
      <c r="N170" s="197"/>
      <c r="O170" s="443"/>
      <c r="P170" s="447"/>
      <c r="Q170" s="201"/>
      <c r="R170" s="204"/>
      <c r="S170" s="89" t="s">
        <v>134</v>
      </c>
      <c r="T170" s="54">
        <v>0</v>
      </c>
      <c r="U170" s="201"/>
      <c r="V170" s="207"/>
    </row>
    <row r="171" spans="2:22" ht="36.75" customHeight="1" thickBot="1" x14ac:dyDescent="0.25">
      <c r="B171" s="180"/>
      <c r="C171" s="181"/>
      <c r="D171" s="181"/>
      <c r="E171" s="181"/>
      <c r="F171" s="182"/>
      <c r="G171" s="198"/>
      <c r="H171" s="199"/>
      <c r="I171" s="199"/>
      <c r="J171" s="199"/>
      <c r="K171" s="199"/>
      <c r="L171" s="199"/>
      <c r="M171" s="199"/>
      <c r="N171" s="200"/>
      <c r="O171" s="444"/>
      <c r="P171" s="448"/>
      <c r="Q171" s="202"/>
      <c r="R171" s="205"/>
      <c r="S171" s="90" t="s">
        <v>136</v>
      </c>
      <c r="T171" s="55">
        <v>0</v>
      </c>
      <c r="U171" s="202"/>
      <c r="V171" s="208"/>
    </row>
    <row r="172" spans="2:22" ht="36.75" customHeight="1" thickBot="1" x14ac:dyDescent="0.25">
      <c r="B172" s="174" t="s">
        <v>167</v>
      </c>
      <c r="C172" s="175"/>
      <c r="D172" s="175"/>
      <c r="E172" s="175"/>
      <c r="F172" s="176"/>
      <c r="G172" s="183" t="s">
        <v>168</v>
      </c>
      <c r="H172" s="184"/>
      <c r="I172" s="184"/>
      <c r="J172" s="184"/>
      <c r="K172" s="184"/>
      <c r="L172" s="184"/>
      <c r="M172" s="184"/>
      <c r="N172" s="185"/>
      <c r="O172" s="442" t="s">
        <v>151</v>
      </c>
      <c r="P172" s="449">
        <v>0</v>
      </c>
      <c r="Q172" s="201">
        <f t="shared" si="7"/>
        <v>0</v>
      </c>
      <c r="R172" s="203">
        <v>0</v>
      </c>
      <c r="S172" s="89" t="s">
        <v>124</v>
      </c>
      <c r="T172" s="54">
        <v>0</v>
      </c>
      <c r="U172" s="210">
        <f>SUM(T172:T175)</f>
        <v>0</v>
      </c>
      <c r="V172" s="206">
        <f>U172-Q172</f>
        <v>0</v>
      </c>
    </row>
    <row r="173" spans="2:22" ht="36.75" customHeight="1" thickBot="1" x14ac:dyDescent="0.25">
      <c r="B173" s="177"/>
      <c r="C173" s="178"/>
      <c r="D173" s="178"/>
      <c r="E173" s="178"/>
      <c r="F173" s="179"/>
      <c r="G173" s="186"/>
      <c r="H173" s="187"/>
      <c r="I173" s="187"/>
      <c r="J173" s="187"/>
      <c r="K173" s="187"/>
      <c r="L173" s="187"/>
      <c r="M173" s="187"/>
      <c r="N173" s="188"/>
      <c r="O173" s="443"/>
      <c r="P173" s="447"/>
      <c r="Q173" s="201"/>
      <c r="R173" s="204"/>
      <c r="S173" s="89" t="s">
        <v>132</v>
      </c>
      <c r="T173" s="54">
        <v>0</v>
      </c>
      <c r="U173" s="201"/>
      <c r="V173" s="207"/>
    </row>
    <row r="174" spans="2:22" ht="36.75" customHeight="1" thickBot="1" x14ac:dyDescent="0.25">
      <c r="B174" s="177"/>
      <c r="C174" s="178"/>
      <c r="D174" s="178"/>
      <c r="E174" s="178"/>
      <c r="F174" s="179"/>
      <c r="G174" s="186"/>
      <c r="H174" s="187"/>
      <c r="I174" s="187"/>
      <c r="J174" s="187"/>
      <c r="K174" s="187"/>
      <c r="L174" s="187"/>
      <c r="M174" s="187"/>
      <c r="N174" s="188"/>
      <c r="O174" s="443"/>
      <c r="P174" s="447"/>
      <c r="Q174" s="201"/>
      <c r="R174" s="204"/>
      <c r="S174" s="89" t="s">
        <v>134</v>
      </c>
      <c r="T174" s="54">
        <v>0</v>
      </c>
      <c r="U174" s="201"/>
      <c r="V174" s="207"/>
    </row>
    <row r="175" spans="2:22" ht="36.75" customHeight="1" thickBot="1" x14ac:dyDescent="0.25">
      <c r="B175" s="180"/>
      <c r="C175" s="181"/>
      <c r="D175" s="181"/>
      <c r="E175" s="181"/>
      <c r="F175" s="182"/>
      <c r="G175" s="189"/>
      <c r="H175" s="190"/>
      <c r="I175" s="190"/>
      <c r="J175" s="190"/>
      <c r="K175" s="190"/>
      <c r="L175" s="190"/>
      <c r="M175" s="190"/>
      <c r="N175" s="191"/>
      <c r="O175" s="444"/>
      <c r="P175" s="448"/>
      <c r="Q175" s="202"/>
      <c r="R175" s="205"/>
      <c r="S175" s="90" t="s">
        <v>136</v>
      </c>
      <c r="T175" s="55">
        <v>0</v>
      </c>
      <c r="U175" s="202"/>
      <c r="V175" s="208"/>
    </row>
    <row r="176" spans="2:22" ht="36.75" customHeight="1" thickBot="1" x14ac:dyDescent="0.25">
      <c r="B176" s="174" t="s">
        <v>55</v>
      </c>
      <c r="C176" s="175"/>
      <c r="D176" s="175"/>
      <c r="E176" s="175"/>
      <c r="F176" s="176"/>
      <c r="G176" s="192" t="s">
        <v>163</v>
      </c>
      <c r="H176" s="193"/>
      <c r="I176" s="193"/>
      <c r="J176" s="193"/>
      <c r="K176" s="193"/>
      <c r="L176" s="193"/>
      <c r="M176" s="193"/>
      <c r="N176" s="194"/>
      <c r="O176" s="442" t="s">
        <v>151</v>
      </c>
      <c r="P176" s="449">
        <v>0</v>
      </c>
      <c r="Q176" s="201">
        <f t="shared" ref="Q176" si="8">P176</f>
        <v>0</v>
      </c>
      <c r="R176" s="203">
        <v>0</v>
      </c>
      <c r="S176" s="89" t="s">
        <v>124</v>
      </c>
      <c r="T176" s="54">
        <v>0</v>
      </c>
      <c r="U176" s="210">
        <f>SUM(T176:T179)</f>
        <v>0</v>
      </c>
      <c r="V176" s="206">
        <f>U176-Q176</f>
        <v>0</v>
      </c>
    </row>
    <row r="177" spans="2:22" ht="36.75" customHeight="1" thickBot="1" x14ac:dyDescent="0.25">
      <c r="B177" s="177"/>
      <c r="C177" s="178"/>
      <c r="D177" s="178"/>
      <c r="E177" s="178"/>
      <c r="F177" s="179"/>
      <c r="G177" s="195"/>
      <c r="H177" s="196"/>
      <c r="I177" s="196"/>
      <c r="J177" s="196"/>
      <c r="K177" s="196"/>
      <c r="L177" s="196"/>
      <c r="M177" s="196"/>
      <c r="N177" s="197"/>
      <c r="O177" s="443"/>
      <c r="P177" s="447"/>
      <c r="Q177" s="201"/>
      <c r="R177" s="204"/>
      <c r="S177" s="89" t="s">
        <v>132</v>
      </c>
      <c r="T177" s="54">
        <v>0</v>
      </c>
      <c r="U177" s="201"/>
      <c r="V177" s="207"/>
    </row>
    <row r="178" spans="2:22" ht="36.75" customHeight="1" thickBot="1" x14ac:dyDescent="0.25">
      <c r="B178" s="177"/>
      <c r="C178" s="178"/>
      <c r="D178" s="178"/>
      <c r="E178" s="178"/>
      <c r="F178" s="179"/>
      <c r="G178" s="195"/>
      <c r="H178" s="196"/>
      <c r="I178" s="196"/>
      <c r="J178" s="196"/>
      <c r="K178" s="196"/>
      <c r="L178" s="196"/>
      <c r="M178" s="196"/>
      <c r="N178" s="197"/>
      <c r="O178" s="443"/>
      <c r="P178" s="447"/>
      <c r="Q178" s="201"/>
      <c r="R178" s="204"/>
      <c r="S178" s="89" t="s">
        <v>134</v>
      </c>
      <c r="T178" s="54">
        <v>0</v>
      </c>
      <c r="U178" s="201"/>
      <c r="V178" s="207"/>
    </row>
    <row r="179" spans="2:22" ht="36.75" customHeight="1" thickBot="1" x14ac:dyDescent="0.25">
      <c r="B179" s="180"/>
      <c r="C179" s="181"/>
      <c r="D179" s="181"/>
      <c r="E179" s="181"/>
      <c r="F179" s="182"/>
      <c r="G179" s="198"/>
      <c r="H179" s="199"/>
      <c r="I179" s="199"/>
      <c r="J179" s="199"/>
      <c r="K179" s="199"/>
      <c r="L179" s="199"/>
      <c r="M179" s="199"/>
      <c r="N179" s="200"/>
      <c r="O179" s="444"/>
      <c r="P179" s="448"/>
      <c r="Q179" s="202"/>
      <c r="R179" s="205"/>
      <c r="S179" s="90" t="s">
        <v>136</v>
      </c>
      <c r="T179" s="55">
        <v>0</v>
      </c>
      <c r="U179" s="202"/>
      <c r="V179" s="208"/>
    </row>
    <row r="180" spans="2:22" ht="36.75" customHeight="1" thickBot="1" x14ac:dyDescent="0.25">
      <c r="B180" s="174" t="s">
        <v>169</v>
      </c>
      <c r="C180" s="175"/>
      <c r="D180" s="175"/>
      <c r="E180" s="175"/>
      <c r="F180" s="176"/>
      <c r="G180" s="183" t="s">
        <v>170</v>
      </c>
      <c r="H180" s="184"/>
      <c r="I180" s="184"/>
      <c r="J180" s="184"/>
      <c r="K180" s="184"/>
      <c r="L180" s="184"/>
      <c r="M180" s="184"/>
      <c r="N180" s="185"/>
      <c r="O180" s="442" t="s">
        <v>151</v>
      </c>
      <c r="P180" s="449">
        <v>0</v>
      </c>
      <c r="Q180" s="201">
        <f t="shared" ref="Q180:Q184" si="9">P180</f>
        <v>0</v>
      </c>
      <c r="R180" s="203">
        <v>0</v>
      </c>
      <c r="S180" s="89" t="s">
        <v>124</v>
      </c>
      <c r="T180" s="54">
        <v>0</v>
      </c>
      <c r="U180" s="210">
        <f>SUM(T180:T183)</f>
        <v>0</v>
      </c>
      <c r="V180" s="206">
        <f>U180-Q180</f>
        <v>0</v>
      </c>
    </row>
    <row r="181" spans="2:22" ht="36.75" customHeight="1" thickBot="1" x14ac:dyDescent="0.25">
      <c r="B181" s="177"/>
      <c r="C181" s="178"/>
      <c r="D181" s="178"/>
      <c r="E181" s="178"/>
      <c r="F181" s="179"/>
      <c r="G181" s="186"/>
      <c r="H181" s="187"/>
      <c r="I181" s="187"/>
      <c r="J181" s="187"/>
      <c r="K181" s="187"/>
      <c r="L181" s="187"/>
      <c r="M181" s="187"/>
      <c r="N181" s="188"/>
      <c r="O181" s="443"/>
      <c r="P181" s="447"/>
      <c r="Q181" s="201"/>
      <c r="R181" s="204"/>
      <c r="S181" s="89" t="s">
        <v>132</v>
      </c>
      <c r="T181" s="54">
        <v>0</v>
      </c>
      <c r="U181" s="201"/>
      <c r="V181" s="207"/>
    </row>
    <row r="182" spans="2:22" ht="36.75" customHeight="1" thickBot="1" x14ac:dyDescent="0.25">
      <c r="B182" s="177"/>
      <c r="C182" s="178"/>
      <c r="D182" s="178"/>
      <c r="E182" s="178"/>
      <c r="F182" s="179"/>
      <c r="G182" s="186"/>
      <c r="H182" s="187"/>
      <c r="I182" s="187"/>
      <c r="J182" s="187"/>
      <c r="K182" s="187"/>
      <c r="L182" s="187"/>
      <c r="M182" s="187"/>
      <c r="N182" s="188"/>
      <c r="O182" s="443"/>
      <c r="P182" s="447"/>
      <c r="Q182" s="201"/>
      <c r="R182" s="204"/>
      <c r="S182" s="89" t="s">
        <v>134</v>
      </c>
      <c r="T182" s="54">
        <v>0</v>
      </c>
      <c r="U182" s="201"/>
      <c r="V182" s="207"/>
    </row>
    <row r="183" spans="2:22" ht="36.75" customHeight="1" thickBot="1" x14ac:dyDescent="0.25">
      <c r="B183" s="180"/>
      <c r="C183" s="181"/>
      <c r="D183" s="181"/>
      <c r="E183" s="181"/>
      <c r="F183" s="182"/>
      <c r="G183" s="189"/>
      <c r="H183" s="190"/>
      <c r="I183" s="190"/>
      <c r="J183" s="190"/>
      <c r="K183" s="190"/>
      <c r="L183" s="190"/>
      <c r="M183" s="190"/>
      <c r="N183" s="191"/>
      <c r="O183" s="444"/>
      <c r="P183" s="448"/>
      <c r="Q183" s="202"/>
      <c r="R183" s="205"/>
      <c r="S183" s="90" t="s">
        <v>136</v>
      </c>
      <c r="T183" s="55">
        <v>0</v>
      </c>
      <c r="U183" s="202"/>
      <c r="V183" s="208"/>
    </row>
    <row r="184" spans="2:22" ht="36.75" customHeight="1" thickBot="1" x14ac:dyDescent="0.25">
      <c r="B184" s="174" t="s">
        <v>171</v>
      </c>
      <c r="C184" s="175"/>
      <c r="D184" s="175"/>
      <c r="E184" s="175"/>
      <c r="F184" s="176"/>
      <c r="G184" s="192" t="s">
        <v>163</v>
      </c>
      <c r="H184" s="193"/>
      <c r="I184" s="193"/>
      <c r="J184" s="193"/>
      <c r="K184" s="193"/>
      <c r="L184" s="193"/>
      <c r="M184" s="193"/>
      <c r="N184" s="194"/>
      <c r="O184" s="442" t="s">
        <v>151</v>
      </c>
      <c r="P184" s="449">
        <v>0</v>
      </c>
      <c r="Q184" s="201">
        <f>P184</f>
        <v>0</v>
      </c>
      <c r="R184" s="203">
        <v>0</v>
      </c>
      <c r="S184" s="89" t="s">
        <v>124</v>
      </c>
      <c r="T184" s="54">
        <v>0</v>
      </c>
      <c r="U184" s="210">
        <f>SUM(T184:T187)</f>
        <v>0</v>
      </c>
      <c r="V184" s="206">
        <f>U184-Q184</f>
        <v>0</v>
      </c>
    </row>
    <row r="185" spans="2:22" ht="36.75" customHeight="1" thickBot="1" x14ac:dyDescent="0.25">
      <c r="B185" s="177"/>
      <c r="C185" s="178"/>
      <c r="D185" s="178"/>
      <c r="E185" s="178"/>
      <c r="F185" s="179"/>
      <c r="G185" s="195"/>
      <c r="H185" s="196"/>
      <c r="I185" s="196"/>
      <c r="J185" s="196"/>
      <c r="K185" s="196"/>
      <c r="L185" s="196"/>
      <c r="M185" s="196"/>
      <c r="N185" s="197"/>
      <c r="O185" s="443"/>
      <c r="P185" s="447"/>
      <c r="Q185" s="201"/>
      <c r="R185" s="204"/>
      <c r="S185" s="89" t="s">
        <v>132</v>
      </c>
      <c r="T185" s="54">
        <v>0</v>
      </c>
      <c r="U185" s="201"/>
      <c r="V185" s="207"/>
    </row>
    <row r="186" spans="2:22" ht="36.75" customHeight="1" thickBot="1" x14ac:dyDescent="0.25">
      <c r="B186" s="177"/>
      <c r="C186" s="178"/>
      <c r="D186" s="178"/>
      <c r="E186" s="178"/>
      <c r="F186" s="179"/>
      <c r="G186" s="195"/>
      <c r="H186" s="196"/>
      <c r="I186" s="196"/>
      <c r="J186" s="196"/>
      <c r="K186" s="196"/>
      <c r="L186" s="196"/>
      <c r="M186" s="196"/>
      <c r="N186" s="197"/>
      <c r="O186" s="443"/>
      <c r="P186" s="447"/>
      <c r="Q186" s="201"/>
      <c r="R186" s="204"/>
      <c r="S186" s="89" t="s">
        <v>134</v>
      </c>
      <c r="T186" s="54">
        <v>0</v>
      </c>
      <c r="U186" s="201"/>
      <c r="V186" s="207"/>
    </row>
    <row r="187" spans="2:22" ht="36.75" customHeight="1" thickBot="1" x14ac:dyDescent="0.25">
      <c r="B187" s="180"/>
      <c r="C187" s="181"/>
      <c r="D187" s="181"/>
      <c r="E187" s="181"/>
      <c r="F187" s="182"/>
      <c r="G187" s="198"/>
      <c r="H187" s="199"/>
      <c r="I187" s="199"/>
      <c r="J187" s="199"/>
      <c r="K187" s="199"/>
      <c r="L187" s="199"/>
      <c r="M187" s="199"/>
      <c r="N187" s="200"/>
      <c r="O187" s="444"/>
      <c r="P187" s="448"/>
      <c r="Q187" s="202"/>
      <c r="R187" s="205"/>
      <c r="S187" s="90" t="s">
        <v>136</v>
      </c>
      <c r="T187" s="55">
        <v>0</v>
      </c>
      <c r="U187" s="202"/>
      <c r="V187" s="208"/>
    </row>
    <row r="188" spans="2:22" ht="72.75" customHeight="1" thickBot="1" x14ac:dyDescent="0.25">
      <c r="B188" s="266" t="s">
        <v>60</v>
      </c>
      <c r="C188" s="266"/>
      <c r="D188" s="266"/>
      <c r="E188" s="266"/>
      <c r="F188" s="266"/>
      <c r="G188" s="267" t="s">
        <v>172</v>
      </c>
      <c r="H188" s="267"/>
      <c r="I188" s="267"/>
      <c r="J188" s="267"/>
      <c r="K188" s="267"/>
      <c r="L188" s="267"/>
      <c r="M188" s="267"/>
      <c r="N188" s="267"/>
      <c r="O188" s="91" t="s">
        <v>151</v>
      </c>
      <c r="P188" s="54">
        <v>0</v>
      </c>
      <c r="Q188" s="94">
        <f>P188</f>
        <v>0</v>
      </c>
      <c r="R188" s="61">
        <v>0</v>
      </c>
      <c r="S188" s="91" t="s">
        <v>151</v>
      </c>
      <c r="T188" s="54">
        <v>0</v>
      </c>
      <c r="U188" s="94">
        <f>T188</f>
        <v>0</v>
      </c>
      <c r="V188" s="104">
        <f t="shared" ref="V188:V196" si="10">U188-Q188</f>
        <v>0</v>
      </c>
    </row>
    <row r="189" spans="2:22" ht="72.75" customHeight="1" x14ac:dyDescent="0.2">
      <c r="B189" s="266" t="s">
        <v>62</v>
      </c>
      <c r="C189" s="266"/>
      <c r="D189" s="266"/>
      <c r="E189" s="266"/>
      <c r="F189" s="266"/>
      <c r="G189" s="267" t="s">
        <v>163</v>
      </c>
      <c r="H189" s="267"/>
      <c r="I189" s="267"/>
      <c r="J189" s="267"/>
      <c r="K189" s="267"/>
      <c r="L189" s="267"/>
      <c r="M189" s="267"/>
      <c r="N189" s="267"/>
      <c r="O189" s="91" t="s">
        <v>151</v>
      </c>
      <c r="P189" s="54">
        <v>0</v>
      </c>
      <c r="Q189" s="94">
        <f>P189</f>
        <v>0</v>
      </c>
      <c r="R189" s="58">
        <v>0</v>
      </c>
      <c r="S189" s="91" t="s">
        <v>151</v>
      </c>
      <c r="T189" s="54">
        <v>0</v>
      </c>
      <c r="U189" s="94">
        <f>T189</f>
        <v>0</v>
      </c>
      <c r="V189" s="104">
        <f t="shared" si="10"/>
        <v>0</v>
      </c>
    </row>
    <row r="190" spans="2:22" ht="72.75" customHeight="1" x14ac:dyDescent="0.2">
      <c r="B190" s="266" t="s">
        <v>64</v>
      </c>
      <c r="C190" s="266"/>
      <c r="D190" s="266"/>
      <c r="E190" s="266"/>
      <c r="F190" s="266"/>
      <c r="G190" s="267" t="s">
        <v>163</v>
      </c>
      <c r="H190" s="267"/>
      <c r="I190" s="267"/>
      <c r="J190" s="267"/>
      <c r="K190" s="267"/>
      <c r="L190" s="267"/>
      <c r="M190" s="267"/>
      <c r="N190" s="267"/>
      <c r="O190" s="91" t="s">
        <v>151</v>
      </c>
      <c r="P190" s="54">
        <v>0</v>
      </c>
      <c r="Q190" s="94">
        <f>P190</f>
        <v>0</v>
      </c>
      <c r="R190" s="58">
        <v>0</v>
      </c>
      <c r="S190" s="91" t="s">
        <v>151</v>
      </c>
      <c r="T190" s="54">
        <v>0</v>
      </c>
      <c r="U190" s="94">
        <f t="shared" ref="U190:U191" si="11">T190</f>
        <v>0</v>
      </c>
      <c r="V190" s="104">
        <f t="shared" si="10"/>
        <v>0</v>
      </c>
    </row>
    <row r="191" spans="2:22" ht="102.75" customHeight="1" thickBot="1" x14ac:dyDescent="0.25">
      <c r="B191" s="266" t="s">
        <v>173</v>
      </c>
      <c r="C191" s="266"/>
      <c r="D191" s="266"/>
      <c r="E191" s="266"/>
      <c r="F191" s="266"/>
      <c r="G191" s="310" t="s">
        <v>174</v>
      </c>
      <c r="H191" s="267"/>
      <c r="I191" s="267"/>
      <c r="J191" s="267"/>
      <c r="K191" s="267"/>
      <c r="L191" s="267"/>
      <c r="M191" s="267"/>
      <c r="N191" s="267"/>
      <c r="O191" s="91" t="s">
        <v>151</v>
      </c>
      <c r="P191" s="54">
        <v>0</v>
      </c>
      <c r="Q191" s="94">
        <f>P191</f>
        <v>0</v>
      </c>
      <c r="R191" s="59">
        <v>0</v>
      </c>
      <c r="S191" s="91" t="s">
        <v>151</v>
      </c>
      <c r="T191" s="54">
        <v>0</v>
      </c>
      <c r="U191" s="94">
        <f t="shared" si="11"/>
        <v>0</v>
      </c>
      <c r="V191" s="104">
        <f t="shared" si="10"/>
        <v>0</v>
      </c>
    </row>
    <row r="192" spans="2:22" ht="102.75" customHeight="1" thickBot="1" x14ac:dyDescent="0.25">
      <c r="B192" s="131" t="s">
        <v>199</v>
      </c>
      <c r="C192" s="132"/>
      <c r="D192" s="132"/>
      <c r="E192" s="132"/>
      <c r="F192" s="133"/>
      <c r="G192" s="134" t="s">
        <v>163</v>
      </c>
      <c r="H192" s="134"/>
      <c r="I192" s="134"/>
      <c r="J192" s="134"/>
      <c r="K192" s="134"/>
      <c r="L192" s="134"/>
      <c r="M192" s="134"/>
      <c r="N192" s="135"/>
      <c r="O192" s="91" t="s">
        <v>151</v>
      </c>
      <c r="P192" s="54">
        <v>0</v>
      </c>
      <c r="Q192" s="94">
        <f>P192</f>
        <v>0</v>
      </c>
      <c r="R192" s="59">
        <v>0</v>
      </c>
      <c r="S192" s="91" t="s">
        <v>151</v>
      </c>
      <c r="T192" s="54">
        <v>0</v>
      </c>
      <c r="U192" s="94">
        <f t="shared" ref="U192" si="12">T192</f>
        <v>0</v>
      </c>
      <c r="V192" s="104">
        <f t="shared" si="10"/>
        <v>0</v>
      </c>
    </row>
    <row r="193" spans="1:22" ht="40.5" customHeight="1" thickBot="1" x14ac:dyDescent="0.25">
      <c r="B193" s="263" t="s">
        <v>175</v>
      </c>
      <c r="C193" s="264"/>
      <c r="D193" s="264"/>
      <c r="E193" s="264"/>
      <c r="F193" s="265"/>
      <c r="G193" s="311"/>
      <c r="H193" s="312"/>
      <c r="I193" s="312"/>
      <c r="J193" s="312"/>
      <c r="K193" s="312"/>
      <c r="L193" s="312"/>
      <c r="M193" s="312"/>
      <c r="N193" s="312"/>
      <c r="O193" s="84"/>
      <c r="P193" s="85"/>
      <c r="Q193" s="95">
        <f>SUM(Q91:Q192)</f>
        <v>0</v>
      </c>
      <c r="R193" s="95">
        <f>SUM(R91:R192)</f>
        <v>0</v>
      </c>
      <c r="S193" s="100"/>
      <c r="T193" s="101"/>
      <c r="U193" s="95">
        <f>SUM(U91:U192)</f>
        <v>0</v>
      </c>
      <c r="V193" s="95"/>
    </row>
    <row r="194" spans="1:22" ht="72.75" customHeight="1" x14ac:dyDescent="0.2">
      <c r="B194" s="248" t="s">
        <v>68</v>
      </c>
      <c r="C194" s="248"/>
      <c r="D194" s="248"/>
      <c r="E194" s="248"/>
      <c r="F194" s="248"/>
      <c r="G194" s="209"/>
      <c r="H194" s="209"/>
      <c r="I194" s="209"/>
      <c r="J194" s="209"/>
      <c r="K194" s="209"/>
      <c r="L194" s="209"/>
      <c r="M194" s="209"/>
      <c r="N194" s="209"/>
      <c r="O194" s="91" t="s">
        <v>151</v>
      </c>
      <c r="P194" s="54">
        <v>0</v>
      </c>
      <c r="Q194" s="96">
        <f>P194</f>
        <v>0</v>
      </c>
      <c r="R194" s="58">
        <v>0</v>
      </c>
      <c r="S194" s="102" t="s">
        <v>151</v>
      </c>
      <c r="T194" s="103">
        <f>P194</f>
        <v>0</v>
      </c>
      <c r="U194" s="96">
        <f>T194</f>
        <v>0</v>
      </c>
      <c r="V194" s="107">
        <f t="shared" si="10"/>
        <v>0</v>
      </c>
    </row>
    <row r="195" spans="1:22" ht="72.75" customHeight="1" x14ac:dyDescent="0.2">
      <c r="B195" s="248" t="s">
        <v>70</v>
      </c>
      <c r="C195" s="248"/>
      <c r="D195" s="248"/>
      <c r="E195" s="248"/>
      <c r="F195" s="248"/>
      <c r="G195" s="209"/>
      <c r="H195" s="209"/>
      <c r="I195" s="209"/>
      <c r="J195" s="209"/>
      <c r="K195" s="209"/>
      <c r="L195" s="209"/>
      <c r="M195" s="209"/>
      <c r="N195" s="209"/>
      <c r="O195" s="91" t="s">
        <v>151</v>
      </c>
      <c r="P195" s="54">
        <v>0</v>
      </c>
      <c r="Q195" s="96">
        <f>P195</f>
        <v>0</v>
      </c>
      <c r="R195" s="58">
        <v>0</v>
      </c>
      <c r="S195" s="102" t="s">
        <v>151</v>
      </c>
      <c r="T195" s="103">
        <f>P195</f>
        <v>0</v>
      </c>
      <c r="U195" s="96">
        <f>T195</f>
        <v>0</v>
      </c>
      <c r="V195" s="107">
        <f t="shared" si="10"/>
        <v>0</v>
      </c>
    </row>
    <row r="196" spans="1:22" ht="72.75" customHeight="1" x14ac:dyDescent="0.2">
      <c r="B196" s="248" t="s">
        <v>72</v>
      </c>
      <c r="C196" s="248"/>
      <c r="D196" s="248"/>
      <c r="E196" s="248"/>
      <c r="F196" s="248"/>
      <c r="G196" s="209"/>
      <c r="H196" s="209"/>
      <c r="I196" s="209"/>
      <c r="J196" s="209"/>
      <c r="K196" s="209"/>
      <c r="L196" s="209"/>
      <c r="M196" s="209"/>
      <c r="N196" s="209"/>
      <c r="O196" s="91" t="s">
        <v>151</v>
      </c>
      <c r="P196" s="54">
        <v>0</v>
      </c>
      <c r="Q196" s="96">
        <f>P196</f>
        <v>0</v>
      </c>
      <c r="R196" s="58">
        <v>0</v>
      </c>
      <c r="S196" s="102" t="s">
        <v>151</v>
      </c>
      <c r="T196" s="103">
        <f>P196</f>
        <v>0</v>
      </c>
      <c r="U196" s="96">
        <f>T196</f>
        <v>0</v>
      </c>
      <c r="V196" s="107">
        <f t="shared" si="10"/>
        <v>0</v>
      </c>
    </row>
    <row r="197" spans="1:22" ht="37.5" customHeight="1" thickBot="1" x14ac:dyDescent="0.25">
      <c r="B197" s="307" t="s">
        <v>176</v>
      </c>
      <c r="C197" s="307"/>
      <c r="D197" s="307"/>
      <c r="E197" s="307"/>
      <c r="F197" s="307"/>
      <c r="G197" s="308"/>
      <c r="H197" s="308"/>
      <c r="I197" s="308"/>
      <c r="J197" s="308"/>
      <c r="K197" s="308"/>
      <c r="L197" s="308"/>
      <c r="M197" s="308"/>
      <c r="N197" s="309"/>
      <c r="O197" s="86"/>
      <c r="P197" s="87"/>
      <c r="Q197" s="88">
        <f>SUM(Q193:Q196)</f>
        <v>0</v>
      </c>
      <c r="R197" s="97">
        <f>SUM(R193:R196)</f>
        <v>0</v>
      </c>
      <c r="S197" s="98"/>
      <c r="T197" s="99"/>
      <c r="U197" s="88">
        <f>SUM(U193:U196)</f>
        <v>0</v>
      </c>
      <c r="V197" s="108">
        <f>SUMIF(V91:V196,"&gt;0")</f>
        <v>0</v>
      </c>
    </row>
    <row r="198" spans="1:22" ht="32.25" customHeight="1" thickBot="1" x14ac:dyDescent="0.25">
      <c r="B198" s="110"/>
      <c r="C198" s="109"/>
      <c r="D198" s="109"/>
      <c r="E198" s="109"/>
      <c r="F198" s="109"/>
      <c r="G198" s="109"/>
      <c r="H198" s="109"/>
      <c r="I198" s="109"/>
      <c r="J198" s="109"/>
      <c r="K198" s="109"/>
      <c r="L198" s="109"/>
      <c r="M198" s="109"/>
      <c r="N198" s="109"/>
      <c r="O198" s="111"/>
      <c r="P198" s="111"/>
      <c r="Q198" s="422" t="str">
        <f>IF(Q197&lt;&gt;U197,"ERRO: Valor solicitado deve ser igual ao último Valor Aprovado","")</f>
        <v/>
      </c>
      <c r="R198" s="422"/>
      <c r="S198" s="422"/>
      <c r="T198" s="422"/>
      <c r="U198" s="423"/>
      <c r="V198" s="112"/>
    </row>
    <row r="199" spans="1:22" ht="30.75" customHeight="1" thickBot="1" x14ac:dyDescent="0.25">
      <c r="B199" s="236" t="s">
        <v>177</v>
      </c>
      <c r="C199" s="237"/>
      <c r="D199" s="237"/>
      <c r="E199" s="237"/>
      <c r="F199" s="237"/>
      <c r="G199" s="237"/>
      <c r="H199" s="237"/>
      <c r="I199" s="237"/>
      <c r="J199" s="237"/>
      <c r="K199" s="237"/>
      <c r="L199" s="237"/>
      <c r="M199" s="237"/>
      <c r="N199" s="237"/>
      <c r="O199" s="237"/>
      <c r="P199" s="237"/>
      <c r="Q199" s="237"/>
      <c r="R199" s="237"/>
      <c r="S199" s="237"/>
      <c r="T199" s="237"/>
      <c r="U199" s="238"/>
      <c r="V199" s="113" t="e">
        <f>V197/Q197</f>
        <v>#DIV/0!</v>
      </c>
    </row>
    <row r="200" spans="1:22" ht="213" customHeight="1" x14ac:dyDescent="0.2">
      <c r="B200" s="76"/>
      <c r="C200" s="239" t="s">
        <v>178</v>
      </c>
      <c r="D200" s="240"/>
      <c r="E200" s="240"/>
      <c r="F200" s="240"/>
      <c r="G200" s="240"/>
      <c r="H200" s="240"/>
      <c r="I200" s="240"/>
      <c r="J200" s="240"/>
      <c r="K200" s="240"/>
      <c r="L200" s="240"/>
      <c r="M200" s="240"/>
      <c r="N200" s="240"/>
      <c r="O200" s="240"/>
      <c r="P200" s="240"/>
      <c r="Q200" s="240"/>
      <c r="R200" s="240"/>
      <c r="S200" s="240"/>
      <c r="T200" s="240"/>
      <c r="U200" s="241"/>
      <c r="V200" s="114" t="e">
        <f>IF(OR(U197&lt;&gt;Q197,V199&lt;20%),"Análise prévia do Remanejamento Interno: NÃO","Análise prévia do Remanejamento Interno: SIM")</f>
        <v>#DIV/0!</v>
      </c>
    </row>
    <row r="201" spans="1:22" ht="30.75" customHeight="1" x14ac:dyDescent="0.2">
      <c r="B201" s="242" t="s">
        <v>179</v>
      </c>
      <c r="C201" s="243"/>
      <c r="D201" s="243"/>
      <c r="E201" s="243"/>
      <c r="F201" s="243"/>
      <c r="G201" s="243"/>
      <c r="H201" s="243"/>
      <c r="I201" s="243"/>
      <c r="J201" s="243"/>
      <c r="K201" s="243"/>
      <c r="L201" s="243"/>
      <c r="M201" s="243"/>
      <c r="N201" s="243"/>
      <c r="O201" s="243"/>
      <c r="P201" s="243"/>
      <c r="Q201" s="243"/>
      <c r="R201" s="243"/>
      <c r="S201" s="243"/>
      <c r="T201" s="243"/>
      <c r="U201" s="244"/>
      <c r="V201" s="41"/>
    </row>
    <row r="202" spans="1:22" ht="27.75" customHeight="1" x14ac:dyDescent="0.2">
      <c r="B202" s="225"/>
      <c r="C202" s="226" t="s">
        <v>180</v>
      </c>
      <c r="D202" s="226"/>
      <c r="E202" s="226"/>
      <c r="F202" s="226"/>
      <c r="G202" s="226"/>
      <c r="H202" s="226"/>
      <c r="I202" s="226"/>
      <c r="J202" s="226"/>
      <c r="K202" s="226"/>
      <c r="L202" s="226"/>
      <c r="M202" s="226"/>
      <c r="N202" s="226"/>
      <c r="O202" s="226"/>
      <c r="P202" s="226"/>
      <c r="Q202" s="226"/>
      <c r="R202" s="226"/>
      <c r="S202" s="226"/>
      <c r="T202" s="226"/>
      <c r="U202" s="227"/>
      <c r="V202" s="41"/>
    </row>
    <row r="203" spans="1:22" ht="79.5" customHeight="1" x14ac:dyDescent="0.2">
      <c r="B203" s="225"/>
      <c r="C203" s="245"/>
      <c r="D203" s="246"/>
      <c r="E203" s="246"/>
      <c r="F203" s="246"/>
      <c r="G203" s="246"/>
      <c r="H203" s="246"/>
      <c r="I203" s="246"/>
      <c r="J203" s="246"/>
      <c r="K203" s="246"/>
      <c r="L203" s="246"/>
      <c r="M203" s="246"/>
      <c r="N203" s="246"/>
      <c r="O203" s="246"/>
      <c r="P203" s="246"/>
      <c r="Q203" s="246"/>
      <c r="R203" s="246"/>
      <c r="S203" s="246"/>
      <c r="T203" s="246"/>
      <c r="U203" s="247"/>
      <c r="V203" s="41"/>
    </row>
    <row r="204" spans="1:22" ht="27.75" customHeight="1" x14ac:dyDescent="0.2">
      <c r="B204" s="228"/>
      <c r="C204" s="230" t="s">
        <v>181</v>
      </c>
      <c r="D204" s="231"/>
      <c r="E204" s="231"/>
      <c r="F204" s="231"/>
      <c r="G204" s="231"/>
      <c r="H204" s="231"/>
      <c r="I204" s="231"/>
      <c r="J204" s="231"/>
      <c r="K204" s="231"/>
      <c r="L204" s="231"/>
      <c r="M204" s="231"/>
      <c r="N204" s="231"/>
      <c r="O204" s="231"/>
      <c r="P204" s="231"/>
      <c r="Q204" s="231"/>
      <c r="R204" s="231"/>
      <c r="S204" s="231"/>
      <c r="T204" s="231"/>
      <c r="U204" s="232"/>
      <c r="V204" s="41"/>
    </row>
    <row r="205" spans="1:22" ht="167.25" customHeight="1" x14ac:dyDescent="0.2">
      <c r="B205" s="229"/>
      <c r="C205" s="233"/>
      <c r="D205" s="234"/>
      <c r="E205" s="234"/>
      <c r="F205" s="234"/>
      <c r="G205" s="234"/>
      <c r="H205" s="234"/>
      <c r="I205" s="234"/>
      <c r="J205" s="234"/>
      <c r="K205" s="234"/>
      <c r="L205" s="234"/>
      <c r="M205" s="234"/>
      <c r="N205" s="234"/>
      <c r="O205" s="234"/>
      <c r="P205" s="234"/>
      <c r="Q205" s="234"/>
      <c r="R205" s="234"/>
      <c r="S205" s="234"/>
      <c r="T205" s="234"/>
      <c r="U205" s="235"/>
      <c r="V205" s="41"/>
    </row>
    <row r="206" spans="1:22" ht="61.5" customHeight="1" x14ac:dyDescent="0.2">
      <c r="A206" s="25"/>
      <c r="B206" s="249" t="s">
        <v>182</v>
      </c>
      <c r="C206" s="250"/>
      <c r="D206" s="250"/>
      <c r="E206" s="250"/>
      <c r="F206" s="250"/>
      <c r="G206" s="250"/>
      <c r="H206" s="250"/>
      <c r="I206" s="250"/>
      <c r="J206" s="250"/>
      <c r="K206" s="250"/>
      <c r="L206" s="250"/>
      <c r="M206" s="250"/>
      <c r="N206" s="250"/>
      <c r="O206" s="250"/>
      <c r="P206" s="250"/>
      <c r="Q206" s="250"/>
      <c r="R206" s="250"/>
      <c r="S206" s="250"/>
      <c r="T206" s="250"/>
      <c r="U206" s="251"/>
    </row>
    <row r="207" spans="1:22" ht="9.75" customHeight="1" x14ac:dyDescent="0.2">
      <c r="A207" s="25"/>
      <c r="B207" s="252"/>
      <c r="C207" s="253"/>
      <c r="D207" s="253"/>
      <c r="E207" s="253"/>
      <c r="F207" s="253"/>
      <c r="G207" s="253"/>
      <c r="H207" s="253"/>
      <c r="I207" s="253"/>
      <c r="J207" s="253"/>
      <c r="K207" s="253"/>
      <c r="L207" s="253"/>
      <c r="M207" s="253"/>
      <c r="N207" s="253"/>
      <c r="O207" s="253"/>
      <c r="P207" s="253"/>
      <c r="Q207" s="253"/>
      <c r="R207" s="253"/>
      <c r="S207" s="253"/>
      <c r="T207" s="253"/>
      <c r="U207" s="254"/>
    </row>
    <row r="208" spans="1:22" ht="41.25" customHeight="1" x14ac:dyDescent="0.2">
      <c r="A208" s="25"/>
      <c r="B208" s="223"/>
      <c r="C208" s="255" t="s">
        <v>183</v>
      </c>
      <c r="D208" s="255"/>
      <c r="E208" s="255"/>
      <c r="F208" s="255"/>
      <c r="G208" s="255"/>
      <c r="H208" s="255"/>
      <c r="I208" s="255"/>
      <c r="J208" s="255"/>
      <c r="K208" s="255"/>
      <c r="L208" s="255"/>
      <c r="M208" s="255"/>
      <c r="N208" s="255"/>
      <c r="O208" s="255"/>
      <c r="P208" s="255"/>
      <c r="Q208" s="255"/>
      <c r="R208" s="255"/>
      <c r="S208" s="255"/>
      <c r="T208" s="255"/>
      <c r="U208" s="256"/>
    </row>
    <row r="209" spans="1:21" ht="65.25" customHeight="1" x14ac:dyDescent="0.2">
      <c r="A209" s="25"/>
      <c r="B209" s="223"/>
      <c r="C209" s="255" t="s">
        <v>184</v>
      </c>
      <c r="D209" s="255"/>
      <c r="E209" s="255"/>
      <c r="F209" s="255"/>
      <c r="G209" s="255"/>
      <c r="H209" s="255"/>
      <c r="I209" s="255"/>
      <c r="J209" s="255"/>
      <c r="K209" s="255"/>
      <c r="L209" s="255"/>
      <c r="M209" s="255"/>
      <c r="N209" s="255"/>
      <c r="O209" s="255"/>
      <c r="P209" s="255"/>
      <c r="Q209" s="255"/>
      <c r="R209" s="255"/>
      <c r="S209" s="255"/>
      <c r="T209" s="255"/>
      <c r="U209" s="256"/>
    </row>
    <row r="210" spans="1:21" ht="65.25" customHeight="1" x14ac:dyDescent="0.2">
      <c r="A210" s="25"/>
      <c r="B210" s="224"/>
      <c r="C210" s="221" t="s">
        <v>185</v>
      </c>
      <c r="D210" s="221"/>
      <c r="E210" s="221"/>
      <c r="F210" s="221"/>
      <c r="G210" s="221"/>
      <c r="H210" s="221"/>
      <c r="I210" s="221"/>
      <c r="J210" s="221"/>
      <c r="K210" s="221"/>
      <c r="L210" s="221"/>
      <c r="M210" s="221"/>
      <c r="N210" s="221"/>
      <c r="O210" s="221"/>
      <c r="P210" s="221"/>
      <c r="Q210" s="221"/>
      <c r="R210" s="221"/>
      <c r="S210" s="221"/>
      <c r="T210" s="221"/>
      <c r="U210" s="222"/>
    </row>
    <row r="211" spans="1:21" ht="88.5" customHeight="1" x14ac:dyDescent="0.2">
      <c r="A211" s="25"/>
      <c r="B211" s="257" t="s">
        <v>186</v>
      </c>
      <c r="C211" s="258"/>
      <c r="D211" s="258"/>
      <c r="E211" s="258"/>
      <c r="F211" s="259"/>
      <c r="G211" s="257" t="s">
        <v>187</v>
      </c>
      <c r="H211" s="258"/>
      <c r="I211" s="258"/>
      <c r="J211" s="258"/>
      <c r="K211" s="258"/>
      <c r="L211" s="258"/>
      <c r="M211" s="258"/>
      <c r="N211" s="258"/>
      <c r="O211" s="258"/>
      <c r="P211" s="258"/>
      <c r="Q211" s="258"/>
      <c r="R211" s="258"/>
      <c r="S211" s="258"/>
      <c r="T211" s="258"/>
      <c r="U211" s="259"/>
    </row>
    <row r="212" spans="1:21" ht="61.5" customHeight="1" x14ac:dyDescent="0.2">
      <c r="A212" s="25"/>
      <c r="B212" s="218"/>
      <c r="C212" s="219"/>
      <c r="D212" s="219"/>
      <c r="E212" s="219"/>
      <c r="F212" s="220"/>
      <c r="G212" s="218"/>
      <c r="H212" s="219"/>
      <c r="I212" s="219"/>
      <c r="J212" s="219"/>
      <c r="K212" s="219"/>
      <c r="L212" s="219"/>
      <c r="M212" s="219"/>
      <c r="N212" s="219"/>
      <c r="O212" s="219"/>
      <c r="P212" s="219"/>
      <c r="Q212" s="219"/>
      <c r="R212" s="219"/>
      <c r="S212" s="219"/>
      <c r="T212" s="219"/>
      <c r="U212" s="220"/>
    </row>
    <row r="213" spans="1:21" x14ac:dyDescent="0.2">
      <c r="B213" s="18"/>
      <c r="C213" s="19"/>
      <c r="D213" s="19"/>
      <c r="E213" s="19"/>
      <c r="F213" s="19"/>
      <c r="G213" s="19"/>
      <c r="H213" s="20"/>
      <c r="I213" s="20"/>
      <c r="J213" s="20"/>
      <c r="K213" s="17"/>
      <c r="L213" s="17"/>
      <c r="M213" s="17"/>
      <c r="N213" s="17"/>
      <c r="O213" s="17"/>
      <c r="P213" s="17"/>
      <c r="Q213" s="20"/>
    </row>
    <row r="214" spans="1:21" x14ac:dyDescent="0.2">
      <c r="B214" s="18"/>
      <c r="C214" s="19"/>
      <c r="D214" s="19"/>
      <c r="E214" s="19"/>
      <c r="F214" s="19"/>
      <c r="G214" s="19"/>
      <c r="H214" s="20"/>
      <c r="I214" s="20"/>
      <c r="J214" s="20"/>
      <c r="K214" s="17"/>
      <c r="L214" s="17"/>
      <c r="M214" s="17"/>
      <c r="N214" s="17"/>
      <c r="O214" s="17"/>
      <c r="P214" s="17"/>
      <c r="Q214" s="20"/>
    </row>
    <row r="215" spans="1:21" x14ac:dyDescent="0.2">
      <c r="B215" s="18"/>
      <c r="C215" s="19"/>
      <c r="D215" s="19"/>
      <c r="E215" s="19"/>
      <c r="F215" s="19"/>
      <c r="G215" s="19"/>
      <c r="H215" s="20"/>
      <c r="I215" s="20"/>
      <c r="J215" s="20"/>
      <c r="K215" s="17"/>
      <c r="L215" s="17"/>
      <c r="M215" s="17"/>
      <c r="N215" s="17"/>
      <c r="O215" s="17"/>
      <c r="P215" s="17"/>
      <c r="Q215" s="20"/>
    </row>
    <row r="216" spans="1:21" x14ac:dyDescent="0.2">
      <c r="B216" s="18"/>
      <c r="C216" s="19"/>
      <c r="D216" s="19"/>
      <c r="E216" s="19"/>
      <c r="F216" s="19"/>
      <c r="G216" s="19"/>
      <c r="H216" s="20"/>
      <c r="I216" s="20"/>
      <c r="J216" s="20"/>
      <c r="K216" s="17"/>
      <c r="L216" s="17"/>
      <c r="M216" s="17"/>
      <c r="N216" s="17"/>
      <c r="O216" s="17"/>
      <c r="P216" s="17"/>
      <c r="Q216" s="20"/>
    </row>
    <row r="217" spans="1:21" x14ac:dyDescent="0.2">
      <c r="B217" s="18"/>
      <c r="C217" s="19"/>
      <c r="D217" s="19"/>
      <c r="E217" s="19"/>
      <c r="F217" s="19"/>
      <c r="G217" s="19"/>
      <c r="H217" s="20"/>
      <c r="I217" s="20"/>
      <c r="J217" s="20"/>
      <c r="K217" s="17"/>
      <c r="L217" s="17"/>
      <c r="M217" s="17"/>
      <c r="N217" s="17"/>
      <c r="O217" s="17"/>
      <c r="P217" s="17"/>
      <c r="Q217" s="20"/>
    </row>
    <row r="218" spans="1:21" x14ac:dyDescent="0.2">
      <c r="B218" s="18"/>
      <c r="C218" s="19"/>
      <c r="D218" s="19"/>
      <c r="E218" s="19"/>
      <c r="F218" s="19"/>
      <c r="G218" s="19"/>
      <c r="H218" s="20"/>
      <c r="I218" s="20"/>
      <c r="J218" s="20"/>
      <c r="K218" s="17"/>
      <c r="L218" s="17"/>
      <c r="M218" s="17"/>
      <c r="N218" s="17"/>
      <c r="O218" s="17"/>
      <c r="P218" s="17"/>
      <c r="Q218" s="20"/>
    </row>
    <row r="219" spans="1:21" x14ac:dyDescent="0.2">
      <c r="B219" s="18"/>
      <c r="C219" s="19"/>
      <c r="D219" s="19"/>
      <c r="E219" s="19"/>
      <c r="F219" s="19"/>
      <c r="G219" s="19"/>
      <c r="H219" s="20"/>
      <c r="I219" s="20"/>
      <c r="J219" s="20"/>
      <c r="K219" s="17"/>
      <c r="L219" s="17"/>
      <c r="M219" s="17"/>
      <c r="N219" s="17"/>
      <c r="O219" s="17"/>
      <c r="P219" s="17"/>
      <c r="Q219" s="20"/>
    </row>
    <row r="220" spans="1:21" x14ac:dyDescent="0.2">
      <c r="B220" s="18"/>
      <c r="C220" s="19"/>
      <c r="D220" s="19"/>
      <c r="E220" s="19"/>
      <c r="F220" s="19"/>
      <c r="G220" s="19"/>
      <c r="H220" s="20"/>
      <c r="I220" s="20"/>
      <c r="J220" s="20"/>
      <c r="K220" s="17"/>
      <c r="L220" s="17"/>
      <c r="M220" s="17"/>
      <c r="N220" s="17"/>
      <c r="O220" s="17"/>
      <c r="P220" s="17"/>
      <c r="Q220" s="20"/>
    </row>
    <row r="221" spans="1:21" x14ac:dyDescent="0.2">
      <c r="B221" s="18"/>
      <c r="C221" s="19"/>
      <c r="D221" s="19"/>
      <c r="E221" s="19"/>
      <c r="F221" s="19"/>
      <c r="G221" s="19"/>
      <c r="H221" s="20"/>
      <c r="I221" s="20"/>
      <c r="J221" s="20"/>
      <c r="K221" s="17"/>
      <c r="L221" s="17"/>
      <c r="M221" s="17"/>
      <c r="N221" s="17"/>
      <c r="O221" s="17"/>
      <c r="P221" s="17"/>
      <c r="Q221" s="20"/>
    </row>
    <row r="222" spans="1:21" x14ac:dyDescent="0.2">
      <c r="B222" s="18"/>
      <c r="C222" s="19"/>
      <c r="D222" s="19"/>
      <c r="E222" s="19"/>
      <c r="F222" s="19"/>
      <c r="G222" s="19"/>
      <c r="H222" s="20"/>
      <c r="I222" s="20"/>
      <c r="J222" s="20"/>
      <c r="K222" s="17"/>
      <c r="L222" s="17"/>
      <c r="M222" s="17"/>
      <c r="N222" s="17"/>
      <c r="O222" s="17"/>
      <c r="P222" s="17"/>
      <c r="Q222" s="20"/>
    </row>
    <row r="223" spans="1:21" x14ac:dyDescent="0.2">
      <c r="B223" s="18"/>
      <c r="C223" s="19"/>
      <c r="D223" s="19"/>
      <c r="E223" s="19"/>
      <c r="F223" s="19"/>
      <c r="G223" s="19"/>
      <c r="H223" s="20"/>
      <c r="I223" s="20"/>
      <c r="J223" s="20"/>
      <c r="K223" s="17"/>
      <c r="L223" s="17"/>
      <c r="M223" s="17"/>
      <c r="N223" s="17"/>
      <c r="O223" s="17"/>
      <c r="P223" s="17"/>
      <c r="Q223" s="20"/>
    </row>
    <row r="224" spans="1:21" x14ac:dyDescent="0.2">
      <c r="B224" s="18"/>
      <c r="C224" s="19"/>
      <c r="D224" s="19"/>
      <c r="E224" s="19"/>
      <c r="F224" s="19"/>
      <c r="G224" s="19"/>
      <c r="H224" s="20"/>
      <c r="I224" s="20"/>
      <c r="J224" s="20"/>
      <c r="K224" s="17"/>
      <c r="L224" s="17"/>
      <c r="M224" s="17"/>
      <c r="N224" s="17"/>
      <c r="O224" s="17"/>
      <c r="P224" s="17"/>
      <c r="Q224" s="20"/>
    </row>
    <row r="225" spans="2:17" x14ac:dyDescent="0.2">
      <c r="B225" s="18"/>
      <c r="C225" s="19"/>
      <c r="D225" s="19"/>
      <c r="E225" s="19"/>
      <c r="F225" s="19"/>
      <c r="G225" s="19"/>
      <c r="H225" s="20"/>
      <c r="I225" s="20"/>
      <c r="J225" s="20"/>
      <c r="K225" s="17"/>
      <c r="L225" s="17"/>
      <c r="M225" s="17"/>
      <c r="N225" s="17"/>
      <c r="O225" s="17"/>
      <c r="P225" s="17"/>
      <c r="Q225" s="20"/>
    </row>
    <row r="226" spans="2:17" x14ac:dyDescent="0.2">
      <c r="B226" s="18"/>
      <c r="C226" s="19"/>
      <c r="D226" s="19"/>
      <c r="E226" s="19"/>
      <c r="F226" s="19"/>
      <c r="G226" s="19"/>
      <c r="H226" s="20"/>
      <c r="I226" s="20"/>
      <c r="J226" s="20"/>
      <c r="K226" s="17"/>
      <c r="L226" s="17"/>
      <c r="M226" s="17"/>
      <c r="N226" s="17"/>
      <c r="O226" s="17"/>
      <c r="P226" s="17"/>
      <c r="Q226" s="20"/>
    </row>
    <row r="227" spans="2:17" x14ac:dyDescent="0.2">
      <c r="B227" s="18"/>
      <c r="C227" s="19"/>
      <c r="D227" s="19"/>
      <c r="E227" s="19"/>
      <c r="F227" s="19"/>
      <c r="G227" s="19"/>
      <c r="H227" s="20"/>
      <c r="I227" s="20"/>
      <c r="J227" s="20"/>
      <c r="K227" s="17"/>
      <c r="L227" s="17"/>
      <c r="M227" s="17"/>
      <c r="N227" s="17"/>
      <c r="O227" s="17"/>
      <c r="P227" s="17"/>
      <c r="Q227" s="20"/>
    </row>
    <row r="228" spans="2:17" x14ac:dyDescent="0.2">
      <c r="B228" s="18"/>
      <c r="C228" s="19"/>
      <c r="D228" s="19"/>
      <c r="E228" s="19"/>
      <c r="F228" s="19"/>
      <c r="G228" s="19"/>
      <c r="H228" s="20"/>
      <c r="I228" s="20"/>
      <c r="J228" s="20"/>
      <c r="K228" s="17"/>
      <c r="L228" s="17"/>
      <c r="M228" s="17"/>
      <c r="N228" s="17"/>
      <c r="O228" s="17"/>
      <c r="P228" s="17"/>
      <c r="Q228" s="20"/>
    </row>
    <row r="229" spans="2:17" x14ac:dyDescent="0.2">
      <c r="B229" s="18"/>
      <c r="C229" s="19"/>
      <c r="D229" s="19"/>
      <c r="E229" s="19"/>
      <c r="F229" s="19"/>
      <c r="G229" s="19"/>
      <c r="H229" s="20"/>
      <c r="I229" s="20"/>
      <c r="J229" s="20"/>
      <c r="K229" s="17"/>
      <c r="L229" s="17"/>
      <c r="M229" s="17"/>
      <c r="N229" s="17"/>
      <c r="O229" s="17"/>
      <c r="P229" s="17"/>
      <c r="Q229" s="20"/>
    </row>
    <row r="230" spans="2:17" x14ac:dyDescent="0.2">
      <c r="B230" s="18"/>
      <c r="C230" s="19"/>
      <c r="D230" s="19"/>
      <c r="E230" s="19"/>
      <c r="F230" s="19"/>
      <c r="G230" s="19"/>
      <c r="H230" s="20"/>
      <c r="I230" s="20"/>
      <c r="J230" s="20"/>
      <c r="K230" s="17"/>
      <c r="L230" s="17"/>
      <c r="M230" s="17"/>
      <c r="N230" s="17"/>
      <c r="O230" s="17"/>
      <c r="P230" s="17"/>
      <c r="Q230" s="20"/>
    </row>
    <row r="231" spans="2:17" x14ac:dyDescent="0.2">
      <c r="B231" s="18"/>
      <c r="C231" s="19"/>
      <c r="D231" s="19"/>
      <c r="E231" s="19"/>
      <c r="F231" s="19"/>
      <c r="G231" s="19"/>
      <c r="H231" s="20"/>
      <c r="I231" s="20"/>
      <c r="J231" s="20"/>
      <c r="K231" s="17"/>
      <c r="L231" s="17"/>
      <c r="M231" s="17"/>
      <c r="N231" s="17"/>
      <c r="O231" s="17"/>
      <c r="P231" s="17"/>
      <c r="Q231" s="20"/>
    </row>
    <row r="232" spans="2:17" x14ac:dyDescent="0.2">
      <c r="B232" s="18"/>
      <c r="C232" s="19"/>
      <c r="D232" s="19"/>
      <c r="E232" s="19"/>
      <c r="F232" s="19"/>
      <c r="G232" s="19"/>
      <c r="H232" s="20"/>
      <c r="I232" s="20"/>
      <c r="J232" s="20"/>
      <c r="K232" s="17"/>
      <c r="L232" s="17"/>
      <c r="M232" s="17"/>
      <c r="N232" s="17"/>
      <c r="O232" s="17"/>
      <c r="P232" s="17"/>
      <c r="Q232" s="20"/>
    </row>
  </sheetData>
  <sheetProtection algorithmName="SHA-512" hashValue="Cia4wd9/7TBp3T5M+Mr6Kcg3ppzcWO+5wXpZKMrT5zVzfAmUgNlcZGa9JdNBBS9F/5eTM4n1qBfFOsdgZAJA9A==" saltValue="NPhnsKKS/iq/rvKVvbk9gg==" spinCount="100000" sheet="1" objects="1" scenarios="1"/>
  <mergeCells count="445">
    <mergeCell ref="P144:P147"/>
    <mergeCell ref="P148:P151"/>
    <mergeCell ref="P152:P155"/>
    <mergeCell ref="P156:P159"/>
    <mergeCell ref="P160:P163"/>
    <mergeCell ref="P164:P167"/>
    <mergeCell ref="P168:P171"/>
    <mergeCell ref="P172:P175"/>
    <mergeCell ref="P176:P179"/>
    <mergeCell ref="P108:P111"/>
    <mergeCell ref="P112:P115"/>
    <mergeCell ref="P116:P119"/>
    <mergeCell ref="P120:P123"/>
    <mergeCell ref="P124:P127"/>
    <mergeCell ref="P128:P131"/>
    <mergeCell ref="P132:P135"/>
    <mergeCell ref="P136:P139"/>
    <mergeCell ref="P140:P143"/>
    <mergeCell ref="O148:O151"/>
    <mergeCell ref="O152:O155"/>
    <mergeCell ref="O156:O159"/>
    <mergeCell ref="O160:O163"/>
    <mergeCell ref="O164:O167"/>
    <mergeCell ref="O168:O171"/>
    <mergeCell ref="O172:O175"/>
    <mergeCell ref="O176:O179"/>
    <mergeCell ref="O180:O183"/>
    <mergeCell ref="O112:O115"/>
    <mergeCell ref="O116:O119"/>
    <mergeCell ref="O120:O123"/>
    <mergeCell ref="O124:O127"/>
    <mergeCell ref="O128:O131"/>
    <mergeCell ref="O132:O135"/>
    <mergeCell ref="O136:O139"/>
    <mergeCell ref="O140:O143"/>
    <mergeCell ref="O144:O147"/>
    <mergeCell ref="Q198:U198"/>
    <mergeCell ref="U103:U106"/>
    <mergeCell ref="U99:U102"/>
    <mergeCell ref="U95:U98"/>
    <mergeCell ref="P66:U66"/>
    <mergeCell ref="M67:O67"/>
    <mergeCell ref="P67:U67"/>
    <mergeCell ref="B72:C72"/>
    <mergeCell ref="F72:G72"/>
    <mergeCell ref="B74:U74"/>
    <mergeCell ref="B67:C67"/>
    <mergeCell ref="U91:U94"/>
    <mergeCell ref="U112:U115"/>
    <mergeCell ref="U108:U111"/>
    <mergeCell ref="S84:T84"/>
    <mergeCell ref="B108:F111"/>
    <mergeCell ref="G108:N111"/>
    <mergeCell ref="B103:F106"/>
    <mergeCell ref="Q95:Q98"/>
    <mergeCell ref="Q99:Q102"/>
    <mergeCell ref="Q103:Q106"/>
    <mergeCell ref="B84:F86"/>
    <mergeCell ref="O84:P90"/>
    <mergeCell ref="G84:N90"/>
    <mergeCell ref="B78:U78"/>
    <mergeCell ref="R91:R94"/>
    <mergeCell ref="R95:R98"/>
    <mergeCell ref="R99:R102"/>
    <mergeCell ref="R103:R106"/>
    <mergeCell ref="R108:R111"/>
    <mergeCell ref="Q108:Q111"/>
    <mergeCell ref="Q91:Q94"/>
    <mergeCell ref="B79:U79"/>
    <mergeCell ref="B95:F98"/>
    <mergeCell ref="G95:N98"/>
    <mergeCell ref="B99:F102"/>
    <mergeCell ref="G99:N102"/>
    <mergeCell ref="G103:N106"/>
    <mergeCell ref="O91:O94"/>
    <mergeCell ref="O95:O98"/>
    <mergeCell ref="O99:O102"/>
    <mergeCell ref="O103:O106"/>
    <mergeCell ref="O108:O111"/>
    <mergeCell ref="P91:P94"/>
    <mergeCell ref="P95:P98"/>
    <mergeCell ref="P99:P102"/>
    <mergeCell ref="P103:P106"/>
    <mergeCell ref="U120:U123"/>
    <mergeCell ref="U116:U119"/>
    <mergeCell ref="B64:U64"/>
    <mergeCell ref="B61:K61"/>
    <mergeCell ref="B62:C62"/>
    <mergeCell ref="F62:G62"/>
    <mergeCell ref="B91:F94"/>
    <mergeCell ref="G91:N94"/>
    <mergeCell ref="B82:U82"/>
    <mergeCell ref="B83:U83"/>
    <mergeCell ref="B73:U73"/>
    <mergeCell ref="B75:U75"/>
    <mergeCell ref="L76:L77"/>
    <mergeCell ref="L71:L72"/>
    <mergeCell ref="L66:L67"/>
    <mergeCell ref="L61:L62"/>
    <mergeCell ref="M77:O77"/>
    <mergeCell ref="P77:U77"/>
    <mergeCell ref="B77:C77"/>
    <mergeCell ref="B80:U80"/>
    <mergeCell ref="B63:U63"/>
    <mergeCell ref="B70:U70"/>
    <mergeCell ref="M61:O61"/>
    <mergeCell ref="B87:F90"/>
    <mergeCell ref="U156:U159"/>
    <mergeCell ref="U152:U155"/>
    <mergeCell ref="Q112:Q115"/>
    <mergeCell ref="R112:R115"/>
    <mergeCell ref="Q136:Q139"/>
    <mergeCell ref="R136:R139"/>
    <mergeCell ref="Q140:Q143"/>
    <mergeCell ref="R140:R143"/>
    <mergeCell ref="Q128:Q131"/>
    <mergeCell ref="R128:R131"/>
    <mergeCell ref="Q132:Q135"/>
    <mergeCell ref="R132:R135"/>
    <mergeCell ref="Q124:Q127"/>
    <mergeCell ref="R124:R127"/>
    <mergeCell ref="Q116:Q119"/>
    <mergeCell ref="R116:R119"/>
    <mergeCell ref="Q120:Q123"/>
    <mergeCell ref="U148:U151"/>
    <mergeCell ref="U144:U147"/>
    <mergeCell ref="U140:U143"/>
    <mergeCell ref="U136:U139"/>
    <mergeCell ref="U132:U135"/>
    <mergeCell ref="U128:U131"/>
    <mergeCell ref="U124:U127"/>
    <mergeCell ref="Q152:Q155"/>
    <mergeCell ref="R152:R155"/>
    <mergeCell ref="Q156:Q159"/>
    <mergeCell ref="R156:R159"/>
    <mergeCell ref="Q160:Q163"/>
    <mergeCell ref="R160:R163"/>
    <mergeCell ref="Q144:Q147"/>
    <mergeCell ref="R144:R147"/>
    <mergeCell ref="Q148:Q151"/>
    <mergeCell ref="R148:R151"/>
    <mergeCell ref="B144:F147"/>
    <mergeCell ref="G144:N147"/>
    <mergeCell ref="B148:F151"/>
    <mergeCell ref="G148:N151"/>
    <mergeCell ref="B152:F155"/>
    <mergeCell ref="G152:N155"/>
    <mergeCell ref="B156:F159"/>
    <mergeCell ref="G156:N159"/>
    <mergeCell ref="B168:F171"/>
    <mergeCell ref="B164:F167"/>
    <mergeCell ref="B124:F127"/>
    <mergeCell ref="G124:N127"/>
    <mergeCell ref="B128:F131"/>
    <mergeCell ref="G128:N131"/>
    <mergeCell ref="B132:F135"/>
    <mergeCell ref="G132:N135"/>
    <mergeCell ref="B136:F139"/>
    <mergeCell ref="G136:N139"/>
    <mergeCell ref="G140:N143"/>
    <mergeCell ref="R120:R123"/>
    <mergeCell ref="I57:K57"/>
    <mergeCell ref="I62:K62"/>
    <mergeCell ref="I67:K67"/>
    <mergeCell ref="I72:K72"/>
    <mergeCell ref="M76:O76"/>
    <mergeCell ref="P76:U76"/>
    <mergeCell ref="M56:Q56"/>
    <mergeCell ref="M57:Q57"/>
    <mergeCell ref="B76:K76"/>
    <mergeCell ref="B65:U65"/>
    <mergeCell ref="B68:U68"/>
    <mergeCell ref="M71:O71"/>
    <mergeCell ref="P71:U71"/>
    <mergeCell ref="M72:O72"/>
    <mergeCell ref="P72:U72"/>
    <mergeCell ref="M66:O66"/>
    <mergeCell ref="B71:K71"/>
    <mergeCell ref="B58:U58"/>
    <mergeCell ref="B59:U59"/>
    <mergeCell ref="B60:U60"/>
    <mergeCell ref="G120:N123"/>
    <mergeCell ref="B107:F107"/>
    <mergeCell ref="G107:N107"/>
    <mergeCell ref="B44:C44"/>
    <mergeCell ref="D44:G44"/>
    <mergeCell ref="B41:C41"/>
    <mergeCell ref="Q47:U47"/>
    <mergeCell ref="Q48:U48"/>
    <mergeCell ref="H46:P46"/>
    <mergeCell ref="Q46:U46"/>
    <mergeCell ref="Q42:U42"/>
    <mergeCell ref="Q43:U43"/>
    <mergeCell ref="Q44:U44"/>
    <mergeCell ref="B47:C47"/>
    <mergeCell ref="B39:C39"/>
    <mergeCell ref="B20:U20"/>
    <mergeCell ref="E19:G19"/>
    <mergeCell ref="H19:I19"/>
    <mergeCell ref="J19:K19"/>
    <mergeCell ref="L19:N19"/>
    <mergeCell ref="L18:N18"/>
    <mergeCell ref="P18:Q18"/>
    <mergeCell ref="P19:Q19"/>
    <mergeCell ref="T18:U18"/>
    <mergeCell ref="T19:U19"/>
    <mergeCell ref="B23:J23"/>
    <mergeCell ref="K23:M23"/>
    <mergeCell ref="H29:P29"/>
    <mergeCell ref="Q29:U29"/>
    <mergeCell ref="H30:P30"/>
    <mergeCell ref="H31:P31"/>
    <mergeCell ref="H32:P32"/>
    <mergeCell ref="H33:P33"/>
    <mergeCell ref="B32:G32"/>
    <mergeCell ref="B31:G31"/>
    <mergeCell ref="D39:G39"/>
    <mergeCell ref="B21:U21"/>
    <mergeCell ref="B197:F197"/>
    <mergeCell ref="G197:N197"/>
    <mergeCell ref="B190:F190"/>
    <mergeCell ref="G190:N190"/>
    <mergeCell ref="B191:F191"/>
    <mergeCell ref="G191:N191"/>
    <mergeCell ref="G193:N193"/>
    <mergeCell ref="B2:U2"/>
    <mergeCell ref="B3:U3"/>
    <mergeCell ref="B5:U5"/>
    <mergeCell ref="B17:U17"/>
    <mergeCell ref="N9:U9"/>
    <mergeCell ref="N11:U11"/>
    <mergeCell ref="B15:U15"/>
    <mergeCell ref="B4:U4"/>
    <mergeCell ref="N12:U12"/>
    <mergeCell ref="K12:M12"/>
    <mergeCell ref="K10:M10"/>
    <mergeCell ref="G10:J10"/>
    <mergeCell ref="G12:J12"/>
    <mergeCell ref="B12:D12"/>
    <mergeCell ref="B14:U14"/>
    <mergeCell ref="B8:J8"/>
    <mergeCell ref="B11:F11"/>
    <mergeCell ref="P61:U61"/>
    <mergeCell ref="M62:O62"/>
    <mergeCell ref="P62:U62"/>
    <mergeCell ref="B49:C49"/>
    <mergeCell ref="D49:G49"/>
    <mergeCell ref="B50:G50"/>
    <mergeCell ref="Q50:U50"/>
    <mergeCell ref="Q51:U51"/>
    <mergeCell ref="Q52:U52"/>
    <mergeCell ref="H49:P49"/>
    <mergeCell ref="H50:P50"/>
    <mergeCell ref="H51:P51"/>
    <mergeCell ref="H52:P52"/>
    <mergeCell ref="B53:U53"/>
    <mergeCell ref="B51:G51"/>
    <mergeCell ref="R56:U56"/>
    <mergeCell ref="B57:C57"/>
    <mergeCell ref="F57:G57"/>
    <mergeCell ref="R57:U57"/>
    <mergeCell ref="B56:K56"/>
    <mergeCell ref="L56:L57"/>
    <mergeCell ref="B52:G52"/>
    <mergeCell ref="B196:F196"/>
    <mergeCell ref="B69:U69"/>
    <mergeCell ref="F67:G67"/>
    <mergeCell ref="B66:K66"/>
    <mergeCell ref="Q49:U49"/>
    <mergeCell ref="B54:U54"/>
    <mergeCell ref="B55:U55"/>
    <mergeCell ref="Q39:U39"/>
    <mergeCell ref="Q40:U40"/>
    <mergeCell ref="Q41:U41"/>
    <mergeCell ref="D47:G47"/>
    <mergeCell ref="B48:C48"/>
    <mergeCell ref="D41:G41"/>
    <mergeCell ref="B42:C42"/>
    <mergeCell ref="D42:G42"/>
    <mergeCell ref="H47:P47"/>
    <mergeCell ref="H48:P48"/>
    <mergeCell ref="B40:C40"/>
    <mergeCell ref="D40:G40"/>
    <mergeCell ref="D48:G48"/>
    <mergeCell ref="B45:C45"/>
    <mergeCell ref="D45:G45"/>
    <mergeCell ref="B43:C43"/>
    <mergeCell ref="D43:G43"/>
    <mergeCell ref="G196:N196"/>
    <mergeCell ref="C209:U209"/>
    <mergeCell ref="B211:F211"/>
    <mergeCell ref="G211:U211"/>
    <mergeCell ref="B38:G38"/>
    <mergeCell ref="B46:C46"/>
    <mergeCell ref="D46:G46"/>
    <mergeCell ref="B193:F193"/>
    <mergeCell ref="Q45:U45"/>
    <mergeCell ref="H38:P38"/>
    <mergeCell ref="H39:P39"/>
    <mergeCell ref="H40:P40"/>
    <mergeCell ref="H41:P41"/>
    <mergeCell ref="H42:P42"/>
    <mergeCell ref="H43:P43"/>
    <mergeCell ref="H44:P44"/>
    <mergeCell ref="H45:P45"/>
    <mergeCell ref="Q38:U38"/>
    <mergeCell ref="B188:F188"/>
    <mergeCell ref="G188:N188"/>
    <mergeCell ref="B189:F189"/>
    <mergeCell ref="G189:N189"/>
    <mergeCell ref="B195:F195"/>
    <mergeCell ref="G195:N195"/>
    <mergeCell ref="B25:U25"/>
    <mergeCell ref="B212:F212"/>
    <mergeCell ref="G212:U212"/>
    <mergeCell ref="C210:U210"/>
    <mergeCell ref="B208:B210"/>
    <mergeCell ref="B140:F143"/>
    <mergeCell ref="B112:F115"/>
    <mergeCell ref="G112:N115"/>
    <mergeCell ref="B116:F119"/>
    <mergeCell ref="G116:N119"/>
    <mergeCell ref="B120:F123"/>
    <mergeCell ref="B202:B203"/>
    <mergeCell ref="C202:U202"/>
    <mergeCell ref="B204:B205"/>
    <mergeCell ref="C204:U204"/>
    <mergeCell ref="C205:U205"/>
    <mergeCell ref="B199:U199"/>
    <mergeCell ref="C200:U200"/>
    <mergeCell ref="B201:U201"/>
    <mergeCell ref="C203:U203"/>
    <mergeCell ref="B194:F194"/>
    <mergeCell ref="B206:U206"/>
    <mergeCell ref="B207:U207"/>
    <mergeCell ref="C208:U208"/>
    <mergeCell ref="Q31:U31"/>
    <mergeCell ref="Q32:U32"/>
    <mergeCell ref="Q33:U33"/>
    <mergeCell ref="Q34:U34"/>
    <mergeCell ref="Q35:U35"/>
    <mergeCell ref="Q36:U36"/>
    <mergeCell ref="Q37:U37"/>
    <mergeCell ref="H34:P34"/>
    <mergeCell ref="H35:P35"/>
    <mergeCell ref="H36:P36"/>
    <mergeCell ref="H37:P37"/>
    <mergeCell ref="V91:V94"/>
    <mergeCell ref="V95:V98"/>
    <mergeCell ref="V99:V102"/>
    <mergeCell ref="V103:V106"/>
    <mergeCell ref="V108:V111"/>
    <mergeCell ref="V112:V115"/>
    <mergeCell ref="V116:V119"/>
    <mergeCell ref="V156:V159"/>
    <mergeCell ref="V120:V123"/>
    <mergeCell ref="V124:V127"/>
    <mergeCell ref="V128:V131"/>
    <mergeCell ref="V132:V135"/>
    <mergeCell ref="V136:V139"/>
    <mergeCell ref="V140:V143"/>
    <mergeCell ref="V144:V147"/>
    <mergeCell ref="V148:V151"/>
    <mergeCell ref="V152:V155"/>
    <mergeCell ref="V160:V163"/>
    <mergeCell ref="V164:V167"/>
    <mergeCell ref="V168:V171"/>
    <mergeCell ref="V172:V175"/>
    <mergeCell ref="V176:V179"/>
    <mergeCell ref="V180:V183"/>
    <mergeCell ref="V184:V187"/>
    <mergeCell ref="G194:N194"/>
    <mergeCell ref="U184:U187"/>
    <mergeCell ref="U180:U183"/>
    <mergeCell ref="U176:U179"/>
    <mergeCell ref="U172:U175"/>
    <mergeCell ref="U168:U171"/>
    <mergeCell ref="U164:U167"/>
    <mergeCell ref="U160:U163"/>
    <mergeCell ref="G164:N167"/>
    <mergeCell ref="G168:N171"/>
    <mergeCell ref="G176:N179"/>
    <mergeCell ref="Q172:Q175"/>
    <mergeCell ref="R172:R175"/>
    <mergeCell ref="Q176:Q179"/>
    <mergeCell ref="R176:R179"/>
    <mergeCell ref="Q180:Q183"/>
    <mergeCell ref="R180:R183"/>
    <mergeCell ref="Q168:Q171"/>
    <mergeCell ref="R168:R171"/>
    <mergeCell ref="B160:F163"/>
    <mergeCell ref="G160:N163"/>
    <mergeCell ref="B172:F175"/>
    <mergeCell ref="G172:N175"/>
    <mergeCell ref="B176:F179"/>
    <mergeCell ref="Q184:Q187"/>
    <mergeCell ref="R184:R187"/>
    <mergeCell ref="O184:O187"/>
    <mergeCell ref="P180:P183"/>
    <mergeCell ref="P184:P187"/>
    <mergeCell ref="N8:U8"/>
    <mergeCell ref="N10:U10"/>
    <mergeCell ref="B6:M6"/>
    <mergeCell ref="N6:U6"/>
    <mergeCell ref="N7:U7"/>
    <mergeCell ref="B7:M7"/>
    <mergeCell ref="N23:U23"/>
    <mergeCell ref="B22:J22"/>
    <mergeCell ref="K22:M22"/>
    <mergeCell ref="N22:U22"/>
    <mergeCell ref="B10:F10"/>
    <mergeCell ref="B13:F13"/>
    <mergeCell ref="B9:J9"/>
    <mergeCell ref="H18:I18"/>
    <mergeCell ref="E18:G18"/>
    <mergeCell ref="K9:M9"/>
    <mergeCell ref="G11:J11"/>
    <mergeCell ref="K11:M11"/>
    <mergeCell ref="G13:J13"/>
    <mergeCell ref="B18:D18"/>
    <mergeCell ref="B19:D19"/>
    <mergeCell ref="E77:I77"/>
    <mergeCell ref="J77:K77"/>
    <mergeCell ref="B192:F192"/>
    <mergeCell ref="G192:N192"/>
    <mergeCell ref="B26:U26"/>
    <mergeCell ref="Q84:Q90"/>
    <mergeCell ref="R84:R90"/>
    <mergeCell ref="U84:U90"/>
    <mergeCell ref="V84:V90"/>
    <mergeCell ref="B37:G37"/>
    <mergeCell ref="B36:G36"/>
    <mergeCell ref="B35:G35"/>
    <mergeCell ref="B34:G34"/>
    <mergeCell ref="B33:G33"/>
    <mergeCell ref="B29:G29"/>
    <mergeCell ref="B30:G30"/>
    <mergeCell ref="B28:U28"/>
    <mergeCell ref="Q30:U30"/>
    <mergeCell ref="B180:F183"/>
    <mergeCell ref="G180:N183"/>
    <mergeCell ref="B184:F187"/>
    <mergeCell ref="G184:N187"/>
    <mergeCell ref="Q164:Q167"/>
    <mergeCell ref="R164:R167"/>
  </mergeCells>
  <conditionalFormatting sqref="U197">
    <cfRule type="cellIs" dxfId="7" priority="1" operator="notEqual">
      <formula>$Q$197</formula>
    </cfRule>
  </conditionalFormatting>
  <conditionalFormatting sqref="V91:V192 V197 V201:V205">
    <cfRule type="cellIs" dxfId="6" priority="3" operator="lessThan">
      <formula>0</formula>
    </cfRule>
    <cfRule type="cellIs" dxfId="5" priority="4" operator="greaterThan">
      <formula>0</formula>
    </cfRule>
  </conditionalFormatting>
  <conditionalFormatting sqref="V194:V196">
    <cfRule type="cellIs" dxfId="4" priority="5" operator="notEqual">
      <formula>0</formula>
    </cfRule>
  </conditionalFormatting>
  <conditionalFormatting sqref="V199">
    <cfRule type="cellIs" dxfId="3" priority="8" operator="greaterThanOrEqual">
      <formula>0.2</formula>
    </cfRule>
    <cfRule type="cellIs" dxfId="2" priority="9" operator="lessThan">
      <formula>0.2</formula>
    </cfRule>
  </conditionalFormatting>
  <conditionalFormatting sqref="V200">
    <cfRule type="containsText" dxfId="1" priority="6" operator="containsText" text="Análise prévia do Remanejamento Interno: NÃO">
      <formula>NOT(ISERROR(SEARCH("Análise prévia do Remanejamento Interno: NÃO",V200)))</formula>
    </cfRule>
    <cfRule type="containsText" dxfId="0" priority="7" operator="containsText" text="Análise prévia do Remanejamento Interno: SIM">
      <formula>NOT(ISERROR(SEARCH("Análise prévia do Remanejamento Interno: SIM",V200)))</formula>
    </cfRule>
  </conditionalFormatting>
  <dataValidations count="5">
    <dataValidation type="list" allowBlank="1" showInputMessage="1" showErrorMessage="1" sqref="B19 N11:P11 J19 D77 D62 D67 D72 D57 S19 G13 O13:P13" xr:uid="{CE9AEAF1-41F6-4FAB-9056-604319C57A1F}">
      <formula1>"[Selecione],Sim,Não"</formula1>
    </dataValidation>
    <dataValidation type="list" allowBlank="1" showInputMessage="1" showErrorMessage="1" sqref="B9:J9" xr:uid="{C98B707A-76D0-4FE3-819F-3269D4248A92}">
      <formula1>"[Selecione],Ficção,Documentário,Obra de Variedade,Reality Show"</formula1>
    </dataValidation>
    <dataValidation type="list" allowBlank="1" showInputMessage="1" showErrorMessage="1" sqref="B13" xr:uid="{71B16AD9-74C8-45EC-B456-41BD210B475E}">
      <formula1>"[Selecione],Salas de Exibição,TV Aberta,TV Paga,Vídeo Doméstico"</formula1>
    </dataValidation>
    <dataValidation type="list" allowBlank="1" showInputMessage="1" showErrorMessage="1" sqref="G13" xr:uid="{62732527-7945-4FB5-895C-E98346F4B97F}">
      <formula1>"[Selecione],Película 35mm,Película 16mm,Película (outras),Digital 720,Digital 1080,Digital 2K,Digital 4K ou superior"</formula1>
    </dataValidation>
    <dataValidation type="list" allowBlank="1" showInputMessage="1" showErrorMessage="1" sqref="K9:M9" xr:uid="{C23AF29F-3405-4635-8030-7F673D3F2DC4}">
      <formula1>"[Selecione],Longa-metragem,Obra seriada,Telefilme"</formula1>
    </dataValidation>
  </dataValidations>
  <printOptions horizontalCentered="1"/>
  <pageMargins left="0.511811023622047" right="0.511811023622047" top="0.19685039370078702" bottom="0.19685039370078702" header="0.19685039370078702" footer="0.19685039370078702"/>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3206eb7-36de-4883-a6a6-e56ac18747e4">
      <UserInfo>
        <DisplayName/>
        <AccountId xsi:nil="true"/>
        <AccountType/>
      </UserInfo>
    </SharedWithUsers>
    <TaxCatchAll xmlns="73206eb7-36de-4883-a6a6-e56ac18747e4" xsi:nil="true"/>
    <lcf76f155ced4ddcb4097134ff3c332f xmlns="ddae3cb8-7d3b-4ee2-8f7c-f881f4230b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4F3031EA7A7D459093A0AAAE9FD49D" ma:contentTypeVersion="16" ma:contentTypeDescription="Crie um novo documento." ma:contentTypeScope="" ma:versionID="b39c137c82fc6aaa6def149108a81e74">
  <xsd:schema xmlns:xsd="http://www.w3.org/2001/XMLSchema" xmlns:xs="http://www.w3.org/2001/XMLSchema" xmlns:p="http://schemas.microsoft.com/office/2006/metadata/properties" xmlns:ns2="ddae3cb8-7d3b-4ee2-8f7c-f881f4230bb7" xmlns:ns3="73206eb7-36de-4883-a6a6-e56ac18747e4" targetNamespace="http://schemas.microsoft.com/office/2006/metadata/properties" ma:root="true" ma:fieldsID="87b9a3044b44d0032f7e3bf5325c2be7" ns2:_="" ns3:_="">
    <xsd:import namespace="ddae3cb8-7d3b-4ee2-8f7c-f881f4230bb7"/>
    <xsd:import namespace="73206eb7-36de-4883-a6a6-e56ac18747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e3cb8-7d3b-4ee2-8f7c-f881f4230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48bd787f-3d4b-48ab-ae75-87efa943b08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206eb7-36de-4883-a6a6-e56ac18747e4"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7db074ad-82e0-4a83-80b3-d5025764a021}" ma:internalName="TaxCatchAll" ma:showField="CatchAllData" ma:web="73206eb7-36de-4883-a6a6-e56ac18747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78C683-C5C6-443B-890A-F5D794C0BD49}">
  <ds:schemaRefs>
    <ds:schemaRef ds:uri="http://purl.org/dc/dcmitype/"/>
    <ds:schemaRef ds:uri="ddae3cb8-7d3b-4ee2-8f7c-f881f4230bb7"/>
    <ds:schemaRef ds:uri="http://www.w3.org/XML/1998/namespace"/>
    <ds:schemaRef ds:uri="http://purl.org/dc/elements/1.1/"/>
    <ds:schemaRef ds:uri="http://schemas.microsoft.com/office/2006/metadata/properties"/>
    <ds:schemaRef ds:uri="73206eb7-36de-4883-a6a6-e56ac18747e4"/>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5314AA3-F19D-4A26-8C57-93F6F06A372D}">
  <ds:schemaRefs>
    <ds:schemaRef ds:uri="http://schemas.microsoft.com/sharepoint/v3/contenttype/forms"/>
  </ds:schemaRefs>
</ds:datastoreItem>
</file>

<file path=customXml/itemProps3.xml><?xml version="1.0" encoding="utf-8"?>
<ds:datastoreItem xmlns:ds="http://schemas.openxmlformats.org/officeDocument/2006/customXml" ds:itemID="{5C6CE263-4792-4833-B84C-95EB5BAAC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e3cb8-7d3b-4ee2-8f7c-f881f4230bb7"/>
    <ds:schemaRef ds:uri="73206eb7-36de-4883-a6a6-e56ac187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Instruções_de_preenchimento</vt:lpstr>
      <vt:lpstr>Parametrização_Itens_Orçam_</vt:lpstr>
      <vt:lpstr>FORMULÁRIO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Lezo</dc:creator>
  <cp:keywords/>
  <dc:description/>
  <cp:lastModifiedBy>Simone Teixeira Miguel</cp:lastModifiedBy>
  <cp:revision>1</cp:revision>
  <dcterms:created xsi:type="dcterms:W3CDTF">2008-08-29T14:23:31Z</dcterms:created>
  <dcterms:modified xsi:type="dcterms:W3CDTF">2024-11-13T14:29:49Z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0x010100984F3031EA7A7D459093A0AAAE9FD49D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