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ancinegov-my.sharepoint.com/personal/simone_miguel_ancine_gov_br/Documents/CAS/APOIO/Formulários Novos IN 158/Remanejamento Interno/"/>
    </mc:Choice>
  </mc:AlternateContent>
  <xr:revisionPtr revIDLastSave="0" documentId="8_{B34AC29A-676B-4F51-B224-DA6B753ADF49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Instruções_de_preenchimento" sheetId="3" r:id="rId1"/>
    <sheet name="Parametrização_Itens_Orçam_" sheetId="5" r:id="rId2"/>
    <sheet name="FORMULÁRIO" sheetId="2" r:id="rId3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0" i="2" l="1"/>
  <c r="B12" i="3"/>
  <c r="B11" i="3"/>
  <c r="B10" i="3"/>
  <c r="B9" i="3"/>
  <c r="B8" i="3"/>
  <c r="B7" i="3"/>
  <c r="B6" i="3"/>
  <c r="B5" i="3"/>
  <c r="B4" i="3"/>
  <c r="B3" i="3"/>
  <c r="R75" i="2" l="1"/>
  <c r="R81" i="2"/>
  <c r="R83" i="2"/>
  <c r="O44" i="2"/>
  <c r="H44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6" i="2"/>
  <c r="R77" i="2"/>
  <c r="R78" i="2"/>
  <c r="R79" i="2"/>
  <c r="R80" i="2"/>
  <c r="R82" i="2"/>
  <c r="R84" i="2"/>
  <c r="R85" i="2"/>
  <c r="R86" i="2"/>
  <c r="R87" i="2"/>
  <c r="R88" i="2"/>
  <c r="R90" i="2"/>
  <c r="R60" i="2"/>
  <c r="Q89" i="2"/>
  <c r="Q91" i="2" s="1"/>
  <c r="P89" i="2"/>
  <c r="P91" i="2" s="1"/>
  <c r="O89" i="2"/>
  <c r="O91" i="2" s="1"/>
  <c r="O92" i="2" s="1"/>
  <c r="R91" i="2" l="1"/>
  <c r="R93" i="2" s="1"/>
  <c r="R94" i="2"/>
</calcChain>
</file>

<file path=xl/sharedStrings.xml><?xml version="1.0" encoding="utf-8"?>
<sst xmlns="http://schemas.openxmlformats.org/spreadsheetml/2006/main" count="220" uniqueCount="171">
  <si>
    <t>INSTRUÇÕES DE PREENCHIMENTO</t>
  </si>
  <si>
    <t xml:space="preserve">A SOLICITAÇÃO DEVE SER ENCAMINHADA EM PDF DATADO E ASSINADO (com OCR)  E EM PLANILHA (extensão .ODS)           </t>
  </si>
  <si>
    <r>
      <t>Preencher apenas as células em "</t>
    </r>
    <r>
      <rPr>
        <b/>
        <sz val="11"/>
        <color rgb="FFFFC000"/>
        <rFont val="Arial"/>
        <family val="2"/>
      </rPr>
      <t>AMARELO</t>
    </r>
    <r>
      <rPr>
        <b/>
        <sz val="11"/>
        <color rgb="FF000000"/>
        <rFont val="Arial"/>
        <family val="2"/>
      </rPr>
      <t>"</t>
    </r>
  </si>
  <si>
    <t xml:space="preserve">A altura das linhas podem ser aumentadas caso a informação a ser preenchida ultrapasse o espaço padrão </t>
  </si>
  <si>
    <r>
      <rPr>
        <b/>
        <u/>
        <sz val="11"/>
        <color rgb="FF000000"/>
        <rFont val="Arial"/>
        <family val="2"/>
      </rPr>
      <t>Rendimentos</t>
    </r>
    <r>
      <rPr>
        <b/>
        <sz val="11"/>
        <color rgb="FF000000"/>
        <rFont val="Arial"/>
        <family val="2"/>
      </rPr>
      <t xml:space="preserve">:
</t>
    </r>
    <r>
      <rPr>
        <sz val="11"/>
        <color rgb="FF000000"/>
        <rFont val="Arial"/>
        <family val="2"/>
      </rPr>
      <t xml:space="preserve">
a) Caso o projeto obteve rendimentos na </t>
    </r>
    <r>
      <rPr>
        <b/>
        <sz val="11"/>
        <color rgb="FF000000"/>
        <rFont val="Arial"/>
        <family val="2"/>
      </rPr>
      <t>conta de captação já analisados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 xml:space="preserve">e liberados para a conta de movimentação </t>
    </r>
    <r>
      <rPr>
        <sz val="11"/>
        <color rgb="FF000000"/>
        <rFont val="Arial"/>
        <family val="2"/>
      </rPr>
      <t xml:space="preserve">na Aprovação para Execução (ou Rendimensionamento, se o projeto já sofreu essa análise): 
- esses rendimentos passam a compor o plano de financiamento. Logo, ao solicitar o Remanejamento Interno, estes rendimentos </t>
    </r>
    <r>
      <rPr>
        <u/>
        <sz val="11"/>
        <color rgb="FF000000"/>
        <rFont val="Arial"/>
        <family val="2"/>
      </rPr>
      <t>devem</t>
    </r>
    <r>
      <rPr>
        <sz val="11"/>
        <color rgb="FF000000"/>
        <rFont val="Arial"/>
        <family val="2"/>
      </rPr>
      <t xml:space="preserve"> constar da coluna "Valores Aprovados" e "Valores Solicitados para o Remanejamento Interno". O proponente pode identificar pelo extrato bancário de movimentação qual o montante exato de rendimentos foi transferido no momento da liberação de recursos. Deve-se observar que, considerando que o princípio do Remanejamento Interno é a manutenção do valor total do orçamento aprovado, as duas colunas, "Valores Aprovados" e "Valores Solicitados para o Remanejamento Interno" devem indicar o mesmo valor total. Caso os rendimentos já tenham sido executados, devem também ser declarados nos itens da coluna "Valores Executados". 
b) rendimentos na </t>
    </r>
    <r>
      <rPr>
        <b/>
        <sz val="11"/>
        <color rgb="FF000000"/>
        <rFont val="Arial"/>
        <family val="2"/>
      </rPr>
      <t>conta de captação</t>
    </r>
    <r>
      <rPr>
        <sz val="11"/>
        <color rgb="FF000000"/>
        <rFont val="Arial"/>
        <family val="2"/>
      </rPr>
      <t xml:space="preserve"> ainda não analisados e liberados não serão considerados e não entram em nenhuma coluna.
c) rendimentos da</t>
    </r>
    <r>
      <rPr>
        <b/>
        <sz val="11"/>
        <color rgb="FF000000"/>
        <rFont val="Arial"/>
        <family val="2"/>
      </rPr>
      <t xml:space="preserve"> conta de movimentação </t>
    </r>
    <r>
      <rPr>
        <sz val="11"/>
        <color rgb="FF000000"/>
        <rFont val="Arial"/>
        <family val="2"/>
      </rPr>
      <t>só podem ser declarados na coluna "Valores Executados" à título de acompanhamento da execução financeira do projeto.
Lembrando que, conforme Art 21 da IN 158, os rendimentos financeiros provenientes das contas de recolhimento, captação e movimentação estão sujeitos ao mesmo regime dos valores aos quais foram originados, inclusive quanto à prestação de contas.</t>
    </r>
  </si>
  <si>
    <t>Ao elaborar o orçamento, atentar para a relação das despesas sujeitas à glosa listadas na IN 159/2021; despesas genéricas devem ser evitadas.</t>
  </si>
  <si>
    <t>PARAMETRIZAÇÃO DE ITENS ORÇAMENTÁRIOS - FICÇÃO E NÃO-FICÇÃO (PRODUÇÃO E DESENVOLVIMENTO)</t>
  </si>
  <si>
    <t>(Anexo I do Manual de Análises Orçamentárias)</t>
  </si>
  <si>
    <t>Grande Item</t>
  </si>
  <si>
    <t>Detalhamento</t>
  </si>
  <si>
    <t>1. Roteiro (Serviços e Cessão de Direitos de Roteiro)</t>
  </si>
  <si>
    <t>Despesas referentes a confecção de argumento e roteiro, tais como: 
• Roteiro / Roteirista
• Cessão de Direitos de Roteiro
• Consultoria / Scriptdoctoring
• Argumento / Argumentista
• Revisões</t>
  </si>
  <si>
    <t>2. Cessão de Direitos (Obras PréExistentes/ Personalidades)</t>
  </si>
  <si>
    <t>Despesas referentes a cessão de direitos obras pré-existentes que deram origem à obra audiovisual que está sendo proposta (como livros, peças, filmes, etc.), ou cessão de direitos de imagem de personalidades que estão sendo retratadas, ou outras cessões imprescindíveis para a 
realização da obra.</t>
  </si>
  <si>
    <t>3. Pesquisa (Serviços/Despesas de Acesso a Conteúdos)</t>
  </si>
  <si>
    <t>As despesas aqui listadas devem se restringir aos serviços de pesquisas (de locação, histórica, de arquivos, etc.), assim como custos relativos a acesso a conteúdo, como museus, institutos, arquivos, etc. Outros custos acessórios da pesquisa, como transporte, alimentação, equipamento de filmagem, etc., devem ser lançados nos itens específicos para tal.</t>
  </si>
  <si>
    <t>4. Despesas de Criação e Desenvolvimento (Atividades/Materiais/Serviços)</t>
  </si>
  <si>
    <t>Devem ser alocados aqui os custos relativos a criação de material de prospecção e venda do projeto, além de atividades de suporte de criação e desenvolvimento, que não se enquadrem em roteiro ou pesquisa, tais como:
• Storyboard
• Desenhos de conceito (cenários, personagens, etc.)
• Bíblia
• Concepção visual da apresentação/marca do projeto
• Testes/Oficinas com elenco
• Elaboração de material de prospecção
• Traduções de roteiros
• Traduções do material de prospecção
• Desenho de audiência/Visão de comunicabilidade
• Pesquisa de audiência</t>
  </si>
  <si>
    <t>5. Despesas de Promoção</t>
  </si>
  <si>
    <t>Devem estar contidas neste item as despesas relacionadas à Promoção da obra, tais como:
• Assessoria de imprensa
• Ações na internet
• Eventos de divulgação
• Produção de cartazes
• Produção de filme promocional com cenas de 
bastidores (making of)
• Montagem de cenas da obra para divulgação (trailer)</t>
  </si>
  <si>
    <t>6. Diretor (es)</t>
  </si>
  <si>
    <t>Devem estar contidos neste item os cachês de todos os profissionais que realizam a atividade de direção cinematográfica da obra, tais como:
• Diretor
• Codiretor
• Diretor Assistente
• Diretor Geral
• Diretor de Segunda Unidade
• Diretor de Episódio</t>
  </si>
  <si>
    <t>7. Equipe de Direção_x000D_</t>
  </si>
  <si>
    <t>Devem estar contidos neste item os cachês de todos os profissionais que realizarem atividades auxiliares à de direção cinematográfica da obra, tais como:
• Assistentes de Direção
• Produtor de Elenco
• Assistente de Produtor de Elenco
• Produtor de Figuração
• Preparador de Elenco
• Coreógrafo
• Continuísta
• Estagiário de Direção</t>
  </si>
  <si>
    <t xml:space="preserve">8. Elenco </t>
  </si>
  <si>
    <t>Devem estar contidos neste item os cachês de todos os profissionais que atuem dramaticamente na obra, tais como:
• Ator
• Atriz
• Elenco de Apoio / Secundário
• Figuração
• Figuração Especial
• Participações Especiais
• Dublês
• Stand-Ins
• Dubladores
• Narradores
• Apresentadores 
• Entrevistados</t>
  </si>
  <si>
    <t>9. Diretor de Arte</t>
  </si>
  <si>
    <t>Deve ser alocada neste item a remuneração do(s) profissional(is) que exerce(m) a função de Diretor(a) de Arte na obra.</t>
  </si>
  <si>
    <t>10. Equipe de Arte</t>
  </si>
  <si>
    <t>Devem estar contidos neste item os cachês de todos os profissionais que atuem na equipe de arte da obra, com exceção de Diretor de Arte, tais como:
• Assistente de Diretor de Arte
• Produtor de Arte
• Assistente de Produtor de Arte
• Produtor de Objetos
• Assistente de Produtor de Objetos
• Cenotécnico
• Cenógrafo
• Assistente de Cenografia
• Figurinista
• Produtor de Figurino
• Assistente de Figurino
• Camareiro
• Contrarregra
• Costureiro
• Aderecista
• Maquiador
• Assistente de Maquiador
• Cabeleireiro
• Assistente de Cabeleireiro
• Estagiário de arte/figurino
• Adestrador de Animais
• Profissional de efeitos de cena
• Designer para materiais de cena (rótulos, cartazes e afins)</t>
  </si>
  <si>
    <t>11. Despesas de Arte 
(Cenografia/Figurino/Maquiagem/Serviços)</t>
  </si>
  <si>
    <t>Devem estar contidas neste item todas as despesas relativas à compra, aluguel, construção e confecção de elementos físicos de composição da cena (cenografia, dressing, figurino, maquiagem, veículos e animais de cena, efeitos de cena), tais como:
• Objetos de Cenografia
• Material de Cenografia
• Serviços de construção/montagem de cenografia 
(incluindo equipe de apoio, como pedreiros, marceneiros, etc.)
• Compra, aluguel e confecção de Figurino
• Lavanderia para Figurino
• Material de Maquiagem
• Material de Cabelereiro (perucas, apliques e afins)
• Adereços
• Confecção de Material de Cena (rótulos, cartazes e afins)
• Comida de Cena
• Animais de Cena
• Veículos de Cena
• Material para efeitos de cena (chuva, neblina, explosões, etc.)</t>
  </si>
  <si>
    <t xml:space="preserve">12. Diretor de Fotografia </t>
  </si>
  <si>
    <t>Deve ser alocada neste item a remuneração do(s) profissional(is) que exerce(m) a função de Diretor(a) de Fotografia na obra</t>
  </si>
  <si>
    <t>13. Equipe Técnica 
(Foto/Som/Luz/Maquinaria)_x000D_</t>
  </si>
  <si>
    <t>Devem estar contidos neste item os cachês de todos os profissionais que atuem na equipe técnica da obra, tais como:
• Assistente de Fotografia
• Operador de Câmera
• Assistente de Câmera
• Operador de Steadycam
• Eletricista Chefe
• Eletricista
• Assistente de Elétrica
• Maquinista Chefe
• Maquinista
• Assistente de Maquinista
• Operador de Video Assist
• Técnico de Som
• Microfonista
• Fotógrafo de Still
• Equipe de Making Of
• Loader
• Logger
• Geradorista
• Gaffer</t>
  </si>
  <si>
    <t>14. Equipe de Edição/Finalização_x000D_</t>
  </si>
  <si>
    <t>Devem estar contidos neste item os cachês de todos os profissionais que atuem na equipe de edição e finalização da obra, tais como:
• Editor/Montador
• Assistente de Edição/Montagem
• Finalizador
• Editor de Som
• Profissional de Foley
• Assistente de Edição de Som
• Operador de Software de Edição
• Produtor de Finalização
• Coordenador/Supervisor de Finalização
• Colorista</t>
  </si>
  <si>
    <t>15. Equipamentos 
(Câmera/Luz/Maquinaria/Material Sensível)_x000D_</t>
  </si>
  <si>
    <t>Devem estar contidas neste item as despesas relativas a equipamentos de câmera, luz, maquinaria e material sensível/HDs a serem utilizados para a realização da obra audiovisual, tais como:
• Câmeras
• Lentes, filtros e outros acessórios de câmera
• Drones e outros equipamentos de filmagem aérea
• Veículo adaptado para câmera
• Câmeras especiais (subaquáticas, microscópicas, etc.)
• Maquinária (steadicam, traveling, gruas e afins)
• Periféricos (vídeo assist, computador de set e afins)
• Material sensível (película, cartões de memória, HDs e afins)
• Equipamento de som 
• Equipamento de iluminação
• Consumo de lâmpadas e reposição
• Gerador 
• Consumo de luz especial (concessionária)
• Acessórios de elétrica
• Baterias</t>
  </si>
  <si>
    <t>16. Despesas de Edição /Finalização 
(Imagem/Som/Mixagem/Laboratório/Serviços/Animações)</t>
  </si>
  <si>
    <t>Devem ser alocados aqui os custos referentes aos serviços de edição e finalização da obra audiovisual, tais como:
• Aluguel de ilha de edição
• Design/elaboração de créditos
• Tradução e legendagem
• Serviços de acessibilidade
• Efeitos visuais digitais
• Animações
• Estúdio e equipamento para dublagens, foley e afins
• Licenças de tecnologias (Dolby e afins)
• Material de consumo de edição (HDs e afins)
• Processos de Finalização em película
• Processos de Finalização digital
• Processos de Finalização Som
• Deliveries
• Primeira cópia
• Render
• Correção de cor</t>
  </si>
  <si>
    <t>17. Material de Arquivo (Cessão de 
Direitos)_x000D_</t>
  </si>
  <si>
    <t>Devem estar contidas neste item as despesas referentes a cessão de direitos de material de arquivo a serem utilizados na obra audiovisual, tais como:
• Cessão de direitos de imagens estáticas (fotografias, ilustrações, pinturas e afins)
• Cessão de direitos de imagens audiovisuais (filmes, 
programas de TV, eventos, atividades esportivas, arquivos pessoais, etc.)
• Cessão de direitos de registros sonoros não musicais (narrações, programas de rádio e afins)</t>
  </si>
  <si>
    <t>18. Música (trilha, composição, direitos de utilização)_x000D_</t>
  </si>
  <si>
    <t>Devem ser alocados aqui os custos referentes a composição, execução e direitos de utilização referentes a obras musicais, tais como:
• Produtor musical
• Composição de trilha musical
• Remuneração de músicos e maestros
• Estúdio de gravação
• Locação de equipamentos e instrumentos musicais para execução de trilha
• Direitos de obra musical
• Produtor musical
• Diretor musical</t>
  </si>
  <si>
    <t>19. Produtor (es)</t>
  </si>
  <si>
    <t>Devem ser alocadas neste item as remunerações referentes aos profissionais que exercem as funções de produção e produção executiva da obra, tais como:
• Produtor
• Produtor executivo
• Produtor associado
• Coprodutor
• Produtor internacional
• Produtor delegado</t>
  </si>
  <si>
    <t>20. Equipe de Produção</t>
  </si>
  <si>
    <t>Devem estar contidos neste item os cachês de todos os profissionais que realizarem atividades auxiliares à de produção cinematográfica da obra, tais como:
• Diretor de produção
• Produtor de locação
• Produtor de base
• Produtor de set
• Produtor de transportes
• Assistente de produção
• Assistente de produção executiva
• Secretária de produção
• Coordenador de produção
• Platô
• Assistente de Platô
• Boy de Set</t>
  </si>
  <si>
    <t>21. Set (Estúdio/Locação)</t>
  </si>
  <si>
    <t>Devem ser alocadas neste item as despesas referentes a aluguel de estúdios e locações a serem utilizados durante as filmagens, assim como a operacionalização dos mesmos para comportar a parte logística das filmagens, tais como:
• Aluguel de estúdio
• Aluguel de locação
• Taxa de utilização de local público como locação
• Infraestrutura de set (banheiros químicos, bancos, cadeiras, camarins e afins)
• Taxas de prefeituras para alterações no trânsito
• Equipe de apoio para interrupções no trânsito</t>
  </si>
  <si>
    <t>22. Transporte 
(Veículos/Taxis/Combustível)</t>
  </si>
  <si>
    <t>Devem estar contidas neste item as despesas referentes a transporte da equipe durante as atividades de desenvolvimento da obra, tais como:
• Aluguel de veículos
• Táxis e similares
• Combustível
• Taxas decorrentes de transportes (pedágio, zona azul, estacionamento e afins)
• Fretes</t>
  </si>
  <si>
    <t>23. Alimentação</t>
  </si>
  <si>
    <r>
      <rPr>
        <sz val="11"/>
        <color theme="1"/>
        <rFont val="Aptos Narrow"/>
        <family val="2"/>
        <scheme val="minor"/>
      </rPr>
      <t>Devem ser alocadas neste item as despesas referentes a alimentação da equipe durante as atividades de desenvolvimento da obra, tais como:
• Refeições
• Catering
• Bebidas
• Lanches
• Contratação de cozinheiros
• Itens alimentícios para preparação de refeições
• Aluguel de equipamentos/infraestrutura para preparação das refeições (fogões, fornos, geladeiras, louças, talheres, etc.)</t>
    </r>
  </si>
  <si>
    <t xml:space="preserve">24. Viagens </t>
  </si>
  <si>
    <r>
      <rPr>
        <sz val="11"/>
        <color theme="1"/>
        <rFont val="Aptos Narrow"/>
        <family val="2"/>
        <scheme val="minor"/>
      </rPr>
      <t>Devem estar contidas neste item as despesas referentes aos deslocamentos (intermunicipais / interestaduais / internacionais) da equipe durante o desenvolvimento da obra, incluindo custos de hospedagem e diárias de manutenção (</t>
    </r>
    <r>
      <rPr>
        <i/>
        <sz val="10"/>
        <color rgb="FF000000"/>
        <rFont val="Arial"/>
        <family val="2"/>
      </rPr>
      <t>perdiem</t>
    </r>
    <r>
      <rPr>
        <sz val="11"/>
        <color theme="1"/>
        <rFont val="Aptos Narrow"/>
        <family val="2"/>
        <scheme val="minor"/>
      </rPr>
      <t>), tais como:
• Passagens terrestres
• Passagens aéreas
• Hospedagem
• Diárias de viagem (perdiem)</t>
    </r>
  </si>
  <si>
    <t>25. Despesas de Produção (Material de 
Consumo/Caixa/Serviços/Comunicação Set / Equipe de Apoio)</t>
  </si>
  <si>
    <t>26. Seguros</t>
  </si>
  <si>
    <r>
      <rPr>
        <sz val="11"/>
        <color theme="1"/>
        <rFont val="Aptos Narrow"/>
        <family val="2"/>
        <scheme val="minor"/>
      </rPr>
      <t>Devem estar contidas neste item as despesas relativas ao pagamento de seguros concernentes ao desenvolvimento da obra audiovisual.</t>
    </r>
  </si>
  <si>
    <t>27. Serviços Jurídicos</t>
  </si>
  <si>
    <t xml:space="preserve">Devem ser alocados neste item os custos referentes aos serviços jurídicos necessários para a realização do desenvolvimento da obra audiovisual. </t>
  </si>
  <si>
    <t>28. Serviços Contábeis</t>
  </si>
  <si>
    <t>Devem estar contidas neste item as despesas relativas ao gerenciamento contábil concernente ao desenvolvimento da obra audiovisual, tais como:
• Controller
• Coordenador Financeiro
• Assistente Financeiro
• Serviços de Contabilidade
• Profissional dedicado à preparação da documentação de prestação de contas do projeto</t>
  </si>
  <si>
    <t>29. Tributos e Taxas</t>
  </si>
  <si>
    <t>Devem estar contidas neste item apenas as despesas referentes às tarifas de manutenção das contas do projeto. Os demais encargos, taxas e contribuições sindicais devem estar previstos nas rubricas de seus respectivos fatos geradores, respeitando a proporcionalidade de incidência em cada grande item.</t>
  </si>
  <si>
    <t>30. Gerenciamento</t>
  </si>
  <si>
    <t>Aqui deve estar prevista a remuneração da empresa produtora brasileira pelos serviços de gestão da obra audiovisual realizada, incluindo as despesas de infraestrutura do projeto. O valor executado deve ser limitado ao montante efetivamente executado com recursos 
administrados pela ANCINE, a ser comprovado no momento da  prestação de contas.
Despesas de Infraestrutura que devem estar contidas em Gerenciamento:
• Aluguel de base de produção e custos acessórios 
(condomínio, energia, água, etc.) 
• Telefonia da base de produção 
• Correios, fretes e entregas especiais 
• Secretária de base 
• Material de escritório 
• Cópias e reproduções 
• Custos cartoriais
• Suporte de TI</t>
  </si>
  <si>
    <t xml:space="preserve">A SOLICITAÇÃO DEVE SER ENCAMINHADA EM PDF DATADO E ASSINADO (com OCR)  E EM PLANILHA (extensão .ODS)            </t>
  </si>
  <si>
    <r>
      <rPr>
        <b/>
        <sz val="16"/>
        <color rgb="FF000000"/>
        <rFont val="Arial"/>
        <family val="2"/>
      </rPr>
      <t xml:space="preserve">FORMULÁRIO E ORÇAMENTO EM "GRANDES ITENS" DE REMANEJAMENTO INTERNO - DESENVOLVIMENTO DE FICÇÃO E NÃO-FICÇÃO
</t>
    </r>
    <r>
      <rPr>
        <sz val="16"/>
        <color rgb="FF000000"/>
        <rFont val="Arial"/>
        <family val="2"/>
      </rPr>
      <t>Art. 50 e Seção V do Capítulo VI da IN n° 158/2021</t>
    </r>
  </si>
  <si>
    <t>A) IDENTIFICAÇÃO DO PROJETO:</t>
  </si>
  <si>
    <t xml:space="preserve">Título: </t>
  </si>
  <si>
    <t>SALIC:</t>
  </si>
  <si>
    <t>Roteirista:</t>
  </si>
  <si>
    <t>Obra derivada?</t>
  </si>
  <si>
    <t>[Selecione]</t>
  </si>
  <si>
    <t>Tipologia da obra:</t>
  </si>
  <si>
    <t>Formato:</t>
  </si>
  <si>
    <t>Duração total prevista (min):</t>
  </si>
  <si>
    <t xml:space="preserve">Sinopse: </t>
  </si>
  <si>
    <t>B) OUTROS PROJETOS RELATIVOS À MESMA OBRA APROVADOS/EM APROVAÇÃO:</t>
  </si>
  <si>
    <t>Projeto de desenvolvimento:</t>
  </si>
  <si>
    <t>Projetos de produção:</t>
  </si>
  <si>
    <t>C) IDENTIFICAÇÃO DO PROPONENTE:</t>
  </si>
  <si>
    <t>Razão Social:</t>
  </si>
  <si>
    <t>CNPJ:</t>
  </si>
  <si>
    <t>Agência BB de preferência para abertura de conta:</t>
  </si>
  <si>
    <t>E) FONTES DE FINANCIAMENTO DO PROJETO DE DESENVOLVIMENTO:</t>
  </si>
  <si>
    <t>Fontes de Recursos</t>
  </si>
  <si>
    <r>
      <rPr>
        <b/>
        <sz val="16"/>
        <color rgb="FF000000"/>
        <rFont val="Arial"/>
        <family val="2"/>
      </rPr>
      <t xml:space="preserve">Valores Aprovados 
</t>
    </r>
    <r>
      <rPr>
        <sz val="14"/>
        <color rgb="FF000000"/>
        <rFont val="Arial"/>
        <family val="2"/>
      </rPr>
      <t xml:space="preserve">- preencher com os valores aprovados no </t>
    </r>
    <r>
      <rPr>
        <b/>
        <sz val="14"/>
        <color rgb="FF000000"/>
        <rFont val="Arial"/>
        <family val="2"/>
      </rPr>
      <t>último</t>
    </r>
    <r>
      <rPr>
        <sz val="14"/>
        <color rgb="FF000000"/>
        <rFont val="Arial"/>
        <family val="2"/>
      </rPr>
      <t xml:space="preserve"> Quadro de Fontes aprovado pela ANCINE, seja na Aprovação para Execução, no Redimensionamento ou no último Remanejamento de Fontes
- o somatório desta coluna deve ser</t>
    </r>
    <r>
      <rPr>
        <b/>
        <sz val="14"/>
        <color rgb="FF1F09E6"/>
        <rFont val="Arial"/>
        <family val="2"/>
      </rPr>
      <t xml:space="preserve"> igual ao valor total do Orçamento</t>
    </r>
    <r>
      <rPr>
        <sz val="14"/>
        <color rgb="FF000000"/>
        <rFont val="Arial"/>
        <family val="2"/>
      </rPr>
      <t xml:space="preserve"> apresentado nesta solicitação.</t>
    </r>
  </si>
  <si>
    <r>
      <t xml:space="preserve">Valores Captados
</t>
    </r>
    <r>
      <rPr>
        <sz val="16"/>
        <color rgb="FF000000"/>
        <rFont val="Arial"/>
        <family val="2"/>
      </rPr>
      <t>- l</t>
    </r>
    <r>
      <rPr>
        <sz val="14"/>
        <color rgb="FF000000"/>
        <rFont val="Arial"/>
        <family val="2"/>
      </rPr>
      <t xml:space="preserve">istar todas as fontes de financiamento já captadas como leis de incentivo, editais, contratos particulares, recursos próprios, etc </t>
    </r>
  </si>
  <si>
    <t>Artigo 3º – Lei 8.685/1993</t>
  </si>
  <si>
    <t>Artigo 3º-A – Lei 8.685/1993</t>
  </si>
  <si>
    <t xml:space="preserve">Rendimentos Art. 3º / 3A </t>
  </si>
  <si>
    <t>FSA (chamada/ano):</t>
  </si>
  <si>
    <t>[descrever]</t>
  </si>
  <si>
    <t>Leis Municipais:</t>
  </si>
  <si>
    <t>Leis Estaduais:</t>
  </si>
  <si>
    <t>Outros Editais Públicos:</t>
  </si>
  <si>
    <t>Outros Editais Privados:</t>
  </si>
  <si>
    <t>Editais Internacionais:</t>
  </si>
  <si>
    <t>Outras Fontes:</t>
  </si>
  <si>
    <t>Coprodução Internacional</t>
  </si>
  <si>
    <t xml:space="preserve">Contrapartida </t>
  </si>
  <si>
    <t>Total</t>
  </si>
  <si>
    <t>[Observações/Comentários/Descrição dos contratos e documentos anexados]</t>
  </si>
  <si>
    <t>F) CRONOGRAMA DE DESENVOLVIMENTO E EXECUÇÃO DO PROJETO:</t>
  </si>
  <si>
    <t>Data de início:</t>
  </si>
  <si>
    <t>Data de término:</t>
  </si>
  <si>
    <t>Tamanho da Equipe Envolvida:</t>
  </si>
  <si>
    <t>Locais de Realização:</t>
  </si>
  <si>
    <t>Entende-se como Desenvolvimento a etapa inicial do processo, quando são definidas as bases artísticas, jurídicas, financeiras e técnicas do projeto audiovisual, incluindo as atividades necessárias para a preparação do mesmo. Considera-se o objeto final desta etapa a elaboração do roteiro e projeto inicial da obra.</t>
  </si>
  <si>
    <t>[Descreva as ações executadas / a serem realizadas, conforme cronograma de desenvolvimento]</t>
  </si>
  <si>
    <r>
      <t>H)</t>
    </r>
    <r>
      <rPr>
        <sz val="16"/>
        <color rgb="FF000000"/>
        <rFont val="Arial"/>
        <family val="2"/>
      </rPr>
      <t xml:space="preserve"> </t>
    </r>
    <r>
      <rPr>
        <b/>
        <sz val="16"/>
        <color rgb="FF000000"/>
        <rFont val="Arial"/>
        <family val="2"/>
      </rPr>
      <t>ORÇAMENTO:</t>
    </r>
  </si>
  <si>
    <t>Item Orçamentário</t>
  </si>
  <si>
    <t xml:space="preserve">Detalhamento </t>
  </si>
  <si>
    <t>Valores Aprovados</t>
  </si>
  <si>
    <t>Valores Executados</t>
  </si>
  <si>
    <t>Valores Solicitados para o Remanejamento Interno</t>
  </si>
  <si>
    <r>
      <t xml:space="preserve">1. Roteiro </t>
    </r>
    <r>
      <rPr>
        <sz val="14"/>
        <color rgb="FF000000"/>
        <rFont val="Arial"/>
        <family val="2"/>
      </rPr>
      <t>(Serviços e Cessão de Direitos de Roteiro)</t>
    </r>
  </si>
  <si>
    <t>[Indicar o nº de profissionais, nomes (se houver) e tempo médio de trabalho em semanas. Descrição/Comentários]</t>
  </si>
  <si>
    <r>
      <t xml:space="preserve">2. Cessão de Direitos </t>
    </r>
    <r>
      <rPr>
        <sz val="14"/>
        <color rgb="FF000000"/>
        <rFont val="Arial"/>
        <family val="2"/>
      </rPr>
      <t>(Obras PréExistentes/ Personalidades)</t>
    </r>
  </si>
  <si>
    <t>[Descrição/comentários: cessões de direitos de obra pré existente e/ou de personalidade/ instituição]</t>
  </si>
  <si>
    <r>
      <t xml:space="preserve">3. Pesquisa </t>
    </r>
    <r>
      <rPr>
        <sz val="14"/>
        <color rgb="FF000000"/>
        <rFont val="Arial"/>
        <family val="2"/>
      </rPr>
      <t>(Serviços/Despesas de Acesso a Conteúdos)</t>
    </r>
  </si>
  <si>
    <t>[Descrição/comentários: tipos de pesquisa e detalhamento/justificativa de arquivos, conteúdos, locações, atores e outros]</t>
  </si>
  <si>
    <r>
      <t xml:space="preserve">4. Despesas de Criação e Desenvolvimento </t>
    </r>
    <r>
      <rPr>
        <sz val="14"/>
        <color rgb="FF000000"/>
        <rFont val="Arial"/>
        <family val="2"/>
      </rPr>
      <t>(Atividades/Materiais/Serviços)</t>
    </r>
  </si>
  <si>
    <t>[Projeto de Prospecção: pesquisa de público, criação de material de venda, sendo editorial ou audiovisual (descrever)
Projeto Artístico e Técnico: criação,,desenho de cenários e personagens, concepção visual, biblias, testes de elenco, outras atividades afins (descrever)]</t>
  </si>
  <si>
    <t>[Descrição/comentários: ass. de imprensa, ações na internet, eventos de divulgação, produção de cartazes, making of, trailer, teaser]</t>
  </si>
  <si>
    <t>6. Diretor(es)</t>
  </si>
  <si>
    <t xml:space="preserve">[Indicar o nº de profissionais, nomes (se houver) e tempo médio de trabalho em semanas]							</t>
  </si>
  <si>
    <t xml:space="preserve">[Indicar o nº de profissionais e tempo médio de trabalho em semanas]							</t>
  </si>
  <si>
    <t xml:space="preserve">[Indicar o nº de profissionais, nomes (se houver)]							</t>
  </si>
  <si>
    <r>
      <t xml:space="preserve">11. Despesas de Arte </t>
    </r>
    <r>
      <rPr>
        <sz val="14"/>
        <color rgb="FF000000"/>
        <rFont val="Arial"/>
        <family val="2"/>
      </rPr>
      <t>(Cenografia/Figurino/Maquiagem/Serviços)</t>
    </r>
  </si>
  <si>
    <t>[Descrição/comentários: qtde de cenários e locações (internas/externas), cenografias complexas (cidades cenográficas, intervenções urbanas, etc), especificidades para objetos, para figurinos, caracterização de personagens, nº de figurinos, veículos de cena, animais de cena, outros]</t>
  </si>
  <si>
    <r>
      <t>13. Equipe Técnica</t>
    </r>
    <r>
      <rPr>
        <sz val="14"/>
        <color rgb="FF000000"/>
        <rFont val="Arial"/>
        <family val="2"/>
      </rPr>
      <t xml:space="preserve"> (Foto/Som/Luz/Maquinaria)</t>
    </r>
  </si>
  <si>
    <t>14. Equipe de Edição/Finalização</t>
  </si>
  <si>
    <r>
      <t xml:space="preserve">15. Equipamentos </t>
    </r>
    <r>
      <rPr>
        <sz val="14"/>
        <color rgb="FF000000"/>
        <rFont val="Arial"/>
        <family val="2"/>
      </rPr>
      <t>(Câmera/Luz/Maquinaria/Material Sensível)</t>
    </r>
  </si>
  <si>
    <t xml:space="preserve">[Indicar o nº de câmeras e seus tipos e resoluções. Indicar estimativa do parque de luz (média em Watts). Descrever outras informações pertinentes]							</t>
  </si>
  <si>
    <r>
      <t xml:space="preserve">16. Despesas de Edição /Finalização </t>
    </r>
    <r>
      <rPr>
        <sz val="14"/>
        <color rgb="FF000000"/>
        <rFont val="Arial"/>
        <family val="2"/>
      </rPr>
      <t>(Imagem/Som/Mixagem/Laboratório/Serviços/Animações)</t>
    </r>
  </si>
  <si>
    <t>[Descrição/comentários]</t>
  </si>
  <si>
    <r>
      <t xml:space="preserve">17. Material de Arquivo </t>
    </r>
    <r>
      <rPr>
        <sz val="14"/>
        <color rgb="FF000000"/>
        <rFont val="Arial"/>
        <family val="2"/>
      </rPr>
      <t>(Cessão de Direitos)</t>
    </r>
  </si>
  <si>
    <r>
      <t>18. Música</t>
    </r>
    <r>
      <rPr>
        <sz val="14"/>
        <color rgb="FF000000"/>
        <rFont val="Arial"/>
        <family val="2"/>
      </rPr>
      <t xml:space="preserve"> (trilha, composição, direitos de utilização)</t>
    </r>
  </si>
  <si>
    <t>[Indicar o nº de estúdios/locações e os locais de gravação. Descrever outras informações pertinentes]</t>
  </si>
  <si>
    <r>
      <t xml:space="preserve">22. Transporte </t>
    </r>
    <r>
      <rPr>
        <sz val="14"/>
        <color rgb="FF000000"/>
        <rFont val="Arial"/>
        <family val="2"/>
      </rPr>
      <t>(Veículos/Taxis/Combustível)</t>
    </r>
  </si>
  <si>
    <t>[Indicar o nº de veículos (transporte de pessoas e de equipamentos) e o nº de deslocamentos em transporte público/taxi. Descrever/quantificar outros possíveis gastos]</t>
  </si>
  <si>
    <r>
      <t xml:space="preserve">24. Viagens </t>
    </r>
    <r>
      <rPr>
        <sz val="14"/>
        <color rgb="FF000000"/>
        <rFont val="Arial"/>
        <family val="2"/>
      </rPr>
      <t>(Passagens/Hospedagens/Diárias)</t>
    </r>
  </si>
  <si>
    <t>[Indicar o nº de deslocamentos com passagem aérea (e trechos), nº de diárias e o nº de hospedagens (localizações). Descrever/quantificar outros possíveis gastos]</t>
  </si>
  <si>
    <r>
      <t xml:space="preserve">25. Despesas de Produção </t>
    </r>
    <r>
      <rPr>
        <sz val="14"/>
        <color rgb="FF000000"/>
        <rFont val="Arial"/>
        <family val="2"/>
      </rPr>
      <t>(Material de Consumo / Caixa / Serviços / Comunicação Set / Equipe de Apoio)</t>
    </r>
  </si>
  <si>
    <t>[Indicar tipos de seguros]</t>
  </si>
  <si>
    <t xml:space="preserve">29. Tributos e Taxas </t>
  </si>
  <si>
    <r>
      <t xml:space="preserve">[Descrição/comentários] </t>
    </r>
    <r>
      <rPr>
        <i/>
        <sz val="14"/>
        <color rgb="FF000000"/>
        <rFont val="Arial"/>
        <family val="2"/>
      </rPr>
      <t>(Devem estar contidas neste item apenas as despesas referentes às tarifas de manutenção das contas do projeto. Os demais encargos, taxas e contribuições sindicais devem estar previstos nas rubricas de seus respectivos fatos geradores, respeitando a proporcionalidade de incidência em cada grande item)</t>
    </r>
  </si>
  <si>
    <t>TOTAL DE DESENVOLVIMENTO</t>
  </si>
  <si>
    <t>TOTAL DO ORÇAMENTO</t>
  </si>
  <si>
    <t>H) RELAÇÃO DE DOCUMENTOS A SEREM ANEXADOS, caso não tenham sido enviados anteriormente</t>
  </si>
  <si>
    <t>I. Cópia do último tratamento do roteiro; relatório resultante de pesquisa e/ou projeto de criação e/ou prospecção, quando previstas estas atividades.
II. Cópia do extrato atual da conta de movimentação e aplicação financeira (se houver).
Obs: Sempre que houver gastos declarados para os seguintes itens, poderão ser solicitados os contratos: Diretor(es); Produtor(es); Roteirista(s); Cessão de Direitos; Produtor Executivo; Diretor de Fotografia; Diretor de Arte; Elenco Principal.</t>
  </si>
  <si>
    <t>I) JUSTIFICATIVAS:</t>
  </si>
  <si>
    <r>
      <rPr>
        <i/>
        <sz val="16"/>
        <color theme="1"/>
        <rFont val="Arial"/>
        <family val="2"/>
      </rPr>
      <t xml:space="preserve">Apresentar a justificativa para o pedido de reformulação do </t>
    </r>
    <r>
      <rPr>
        <b/>
        <i/>
        <sz val="16"/>
        <color theme="1"/>
        <rFont val="Arial"/>
        <family val="2"/>
      </rPr>
      <t xml:space="preserve">projeto </t>
    </r>
    <r>
      <rPr>
        <i/>
        <sz val="16"/>
        <color theme="1"/>
        <rFont val="Arial"/>
        <family val="2"/>
      </rPr>
      <t>técnico pactuado (CAMPO OBRIGATÓRIO)</t>
    </r>
    <r>
      <rPr>
        <sz val="16"/>
        <color theme="1"/>
        <rFont val="Arial"/>
        <family val="2"/>
      </rPr>
      <t>:</t>
    </r>
  </si>
  <si>
    <r>
      <rPr>
        <i/>
        <sz val="16"/>
        <color rgb="FF000000"/>
        <rFont val="Arial"/>
        <family val="2"/>
      </rPr>
      <t xml:space="preserve">Apresentar justificativas para </t>
    </r>
    <r>
      <rPr>
        <b/>
        <i/>
        <sz val="16"/>
        <color rgb="FF000000"/>
        <rFont val="Arial"/>
        <family val="2"/>
      </rPr>
      <t>cada item</t>
    </r>
    <r>
      <rPr>
        <i/>
        <sz val="16"/>
        <color rgb="FF000000"/>
        <rFont val="Arial"/>
        <family val="2"/>
      </rPr>
      <t xml:space="preserve"> orçamentário que será remanejado (CAMPO OBRIGATÓRIO):</t>
    </r>
  </si>
  <si>
    <t>J) DECLARAÇÕES OBRIGATÓRIAS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</si>
  <si>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158, de 23 de dezembro de 2021, ensejará a inscrição da empresa proponente em situação de INADIMPLÊNCIA, cujos efeitos estão previstos nesse instrumento. </t>
  </si>
  <si>
    <t>Declaro que a empresa proponente do projeto não possui dentre os seus sócios, gerentes e administradores, servidores ou ocupantes de cargo em comissão da ANCINE, respectivos cônjuges ou companheiros ou parentes em linha reta, colateral ou por afinidade até o 2º grau.</t>
  </si>
  <si>
    <t>Local e Data</t>
  </si>
  <si>
    <t>Nome do responsável legal e Assinatura</t>
  </si>
  <si>
    <r>
      <rPr>
        <b/>
        <u/>
        <sz val="11"/>
        <color rgb="FF000000"/>
        <rFont val="Arial"/>
        <family val="2"/>
      </rPr>
      <t xml:space="preserve">Cálculo do Remanejamento Interno (Art. 50 da IN 158/2021):
</t>
    </r>
    <r>
      <rPr>
        <sz val="11"/>
        <color rgb="FF000000"/>
        <rFont val="Arial"/>
        <family val="2"/>
      </rPr>
      <t xml:space="preserve">
O remanejamento interno deverá ser submetido à análise prévia da Ancine apenas quando o valor do </t>
    </r>
    <r>
      <rPr>
        <u/>
        <sz val="11"/>
        <color rgb="FF000000"/>
        <rFont val="Arial"/>
        <family val="2"/>
      </rPr>
      <t>somatório das extrapolações</t>
    </r>
    <r>
      <rPr>
        <sz val="11"/>
        <color rgb="FF000000"/>
        <rFont val="Arial"/>
        <family val="2"/>
      </rPr>
      <t xml:space="preserve">  + o valor do </t>
    </r>
    <r>
      <rPr>
        <u/>
        <sz val="11"/>
        <color rgb="FF000000"/>
        <rFont val="Arial"/>
        <family val="2"/>
      </rPr>
      <t>somatório dos novos itens incluídos</t>
    </r>
    <r>
      <rPr>
        <sz val="11"/>
        <color rgb="FF000000"/>
        <rFont val="Arial"/>
        <family val="2"/>
      </rPr>
      <t xml:space="preserve"> for maior que 20% do orçamento global aprovado. 
Caso o somatório (extrapolações + novos itens) não ultrapasse 20% do orçamento total aprovado, não será necessário a análise prévia. No entanto, a não exigência do remanejamento interno não implica na aprovação automática das  alterações sofridas no orçamento. Conforme o § 4º do Art. 50 da IN 158/21: "</t>
    </r>
    <r>
      <rPr>
        <i/>
        <sz val="11"/>
        <color rgb="FF000000"/>
        <rFont val="Arial"/>
        <family val="2"/>
      </rPr>
      <t>Nos casos em que não haja extrapolação do percentual definido no caput, as proponentes deverão apresentar, na etapa de prestação de contas, o orçamento executado, informando os itens que sofreram alteração, acompanhados das respectivas justificativas, os quais ficarão condicionados à aprovação da ANCINE</t>
    </r>
    <r>
      <rPr>
        <sz val="11"/>
        <color rgb="FF000000"/>
        <rFont val="Arial"/>
        <family val="2"/>
      </rPr>
      <t>".</t>
    </r>
  </si>
  <si>
    <r>
      <rPr>
        <b/>
        <u/>
        <sz val="11"/>
        <color rgb="FF000000"/>
        <rFont val="Arial"/>
        <family val="2"/>
      </rPr>
      <t>Tributos e Taxas</t>
    </r>
    <r>
      <rPr>
        <b/>
        <sz val="11"/>
        <color rgb="FF000000"/>
        <rFont val="Arial"/>
        <family val="2"/>
      </rPr>
      <t xml:space="preserve">: </t>
    </r>
    <r>
      <rPr>
        <sz val="11"/>
        <color rgb="FF000000"/>
        <rFont val="Arial"/>
        <family val="2"/>
      </rPr>
      <t xml:space="preserve">observar as regras do Art. 18 da IN 159 que lista as despesas consideradas irregulares e efetivamente glosadas:
</t>
    </r>
    <r>
      <rPr>
        <i/>
        <sz val="11"/>
        <color rgb="FF000000"/>
        <rFont val="Arial"/>
        <family val="2"/>
      </rPr>
      <t>VII - pagamento de juros e multas de qualquer natureza; IOC, IOF, tarifas bancárias,</t>
    </r>
    <r>
      <rPr>
        <b/>
        <i/>
        <sz val="11"/>
        <color rgb="FF000000"/>
        <rFont val="Arial"/>
        <family val="2"/>
      </rPr>
      <t xml:space="preserve"> exceto a de manutenção da conta</t>
    </r>
    <r>
      <rPr>
        <i/>
        <sz val="11"/>
        <color rgb="FF000000"/>
        <rFont val="Arial"/>
        <family val="2"/>
      </rPr>
      <t xml:space="preserve">; qualquer encargo     contratual, </t>
    </r>
    <r>
      <rPr>
        <b/>
        <i/>
        <sz val="11"/>
        <color rgb="FF000000"/>
        <rFont val="Arial"/>
        <family val="2"/>
      </rPr>
      <t>salvo tributos ou encargos pagos sobre os rendimentos das aplicações financeiras e fechamento de contratos de câmbio</t>
    </r>
    <r>
      <rPr>
        <i/>
        <sz val="11"/>
        <color rgb="FF000000"/>
        <rFont val="Arial"/>
        <family val="2"/>
      </rPr>
      <t xml:space="preserve">; 
</t>
    </r>
    <r>
      <rPr>
        <sz val="11"/>
        <color rgb="FF000000"/>
        <rFont val="Arial"/>
        <family val="2"/>
      </rPr>
      <t xml:space="preserve">
E o Art. 19 que lista as despesas estranhas à natureza do projeto e também glosadas:
</t>
    </r>
    <r>
      <rPr>
        <i/>
        <sz val="11"/>
        <color rgb="FF000000"/>
        <rFont val="Arial"/>
        <family val="2"/>
      </rPr>
      <t>III - pagamento de tributos cujo fato gerador seja o resultado, lucro, receita auferidos pela proponente ou pelo coprodutor.</t>
    </r>
  </si>
  <si>
    <r>
      <rPr>
        <b/>
        <u/>
        <sz val="11"/>
        <color rgb="FF000000"/>
        <rFont val="Arial"/>
        <family val="2"/>
      </rPr>
      <t>Remanejamento Interno</t>
    </r>
    <r>
      <rPr>
        <sz val="11"/>
        <color rgb="FF000000"/>
        <rFont val="Arial"/>
        <family val="2"/>
      </rPr>
      <t xml:space="preserve">: consiste na análise das alterações internas no orçamento aprovado que não alterem seu </t>
    </r>
    <r>
      <rPr>
        <u/>
        <sz val="11"/>
        <color rgb="FF000000"/>
        <rFont val="Arial"/>
        <family val="2"/>
      </rPr>
      <t>valor total de produção</t>
    </r>
    <r>
      <rPr>
        <sz val="11"/>
        <color rgb="FF000000"/>
        <rFont val="Arial"/>
        <family val="2"/>
      </rPr>
      <t>.  
- o total das colunas "Valores Aprovados" e "Valores Solicitados para o Remanejamento Interno" deverão ser iguais.
- não é possível solicitar a análise para inclusão de rendimentos auferidos após a Aprovação para Execução do projeto (ou redimensionamento) uma vez que o valor do orçamento não pode ser alterado nessa solicitação. 
- caso a solicitação do remanejamento interno seja necessária, ao preencher o orçamento, se o projeto possuir rendimentos na conta de movimentação e que já tenham sido executados, a proponente poderá informar esses rendimentos apenas na coluna "Valores Executados" à título de acompanhamento da execução financeira do projeto. 
- o item "Gerenciamento" não faz parte do orçamento de produção. Portanto, se a solicitação incluir alteração entre um item de produção e o item Gerenciamento, a solicitação correta será de redimensionamento.</t>
    </r>
  </si>
  <si>
    <t>Valores Solicitados - Valores Aprovados</t>
  </si>
  <si>
    <t>Salic:</t>
  </si>
  <si>
    <r>
      <rPr>
        <u/>
        <sz val="11"/>
        <color rgb="FF000000"/>
        <rFont val="Arial"/>
        <family val="2"/>
      </rPr>
      <t xml:space="preserve">
</t>
    </r>
    <r>
      <rPr>
        <b/>
        <u/>
        <sz val="11"/>
        <color rgb="FF000000"/>
        <rFont val="Arial"/>
        <family val="2"/>
      </rPr>
      <t>Fontes de Financiamento</t>
    </r>
    <r>
      <rPr>
        <b/>
        <sz val="11"/>
        <color rgb="FF000000"/>
        <rFont val="Arial"/>
        <family val="2"/>
      </rPr>
      <t xml:space="preserve">:
</t>
    </r>
    <r>
      <rPr>
        <sz val="11"/>
        <color rgb="FF000000"/>
        <rFont val="Arial"/>
        <family val="2"/>
      </rPr>
      <t xml:space="preserve">
</t>
    </r>
    <r>
      <rPr>
        <b/>
        <sz val="11"/>
        <color rgb="FF000000"/>
        <rFont val="Arial"/>
        <family val="2"/>
      </rPr>
      <t>- Valores Aprovados:</t>
    </r>
    <r>
      <rPr>
        <sz val="11"/>
        <color rgb="FF000000"/>
        <rFont val="Arial"/>
        <family val="2"/>
      </rPr>
      <t xml:space="preserve"> os valores preenchidos nessa coluna devem ser iguais ao </t>
    </r>
    <r>
      <rPr>
        <u/>
        <sz val="11"/>
        <color rgb="FF000000"/>
        <rFont val="Arial"/>
        <family val="2"/>
      </rPr>
      <t xml:space="preserve">último </t>
    </r>
    <r>
      <rPr>
        <sz val="11"/>
        <color rgb="FF000000"/>
        <rFont val="Arial"/>
        <family val="2"/>
      </rPr>
      <t xml:space="preserve">Quadro de Fontes aprovado pela ANCINE e publicado no Diário Oficial da União (DOU), seja na Aprovação para Execução, no Redimensionamento ou no último Remanejamento de Fontes.
</t>
    </r>
    <r>
      <rPr>
        <b/>
        <sz val="11"/>
        <color rgb="FF000000"/>
        <rFont val="Arial"/>
        <family val="2"/>
      </rPr>
      <t>- Valores Captados</t>
    </r>
    <r>
      <rPr>
        <sz val="11"/>
        <color rgb="FF000000"/>
        <rFont val="Arial"/>
        <family val="2"/>
      </rPr>
      <t xml:space="preserve">: os valores preenchidos nessa coluna devem corresponder a recursos "captados" nos parâmetros estabelecidos no Art. 32 da IN 158/21.
Ao preencher o </t>
    </r>
    <r>
      <rPr>
        <b/>
        <sz val="11"/>
        <color rgb="FF000000"/>
        <rFont val="Arial"/>
        <family val="2"/>
      </rPr>
      <t xml:space="preserve">quadro de fontes:
</t>
    </r>
    <r>
      <rPr>
        <sz val="11"/>
        <color rgb="FFC00000"/>
        <rFont val="Arial"/>
        <family val="2"/>
      </rPr>
      <t xml:space="preserve">(i) certifique-se que a soma dos </t>
    </r>
    <r>
      <rPr>
        <u/>
        <sz val="11"/>
        <color rgb="FFC00000"/>
        <rFont val="Arial"/>
        <family val="2"/>
      </rPr>
      <t>valores aprovados</t>
    </r>
    <r>
      <rPr>
        <sz val="11"/>
        <color rgb="FFC00000"/>
        <rFont val="Arial"/>
        <family val="2"/>
      </rPr>
      <t xml:space="preserve"> para o projeto no quadro de fontes </t>
    </r>
    <r>
      <rPr>
        <b/>
        <sz val="11"/>
        <color rgb="FFC00000"/>
        <rFont val="Arial"/>
        <family val="2"/>
      </rPr>
      <t>está igual</t>
    </r>
    <r>
      <rPr>
        <sz val="11"/>
        <color rgb="FFC00000"/>
        <rFont val="Arial"/>
        <family val="2"/>
      </rPr>
      <t xml:space="preserve"> ao </t>
    </r>
    <r>
      <rPr>
        <u/>
        <sz val="11"/>
        <color rgb="FFC00000"/>
        <rFont val="Arial"/>
        <family val="2"/>
      </rPr>
      <t>valor total do Orçamento</t>
    </r>
    <r>
      <rPr>
        <sz val="11"/>
        <color rgb="FFC00000"/>
        <rFont val="Arial"/>
        <family val="2"/>
      </rPr>
      <t xml:space="preserve"> apresentado na solicitação de Remanejamento Interno.</t>
    </r>
  </si>
  <si>
    <r>
      <rPr>
        <u/>
        <sz val="11"/>
        <color rgb="FF000000"/>
        <rFont val="Arial"/>
        <family val="2"/>
      </rPr>
      <t xml:space="preserve">Verificar o </t>
    </r>
    <r>
      <rPr>
        <b/>
        <u/>
        <sz val="11"/>
        <color rgb="FF000000"/>
        <rFont val="Arial"/>
        <family val="2"/>
      </rPr>
      <t xml:space="preserve">marco inicial </t>
    </r>
    <r>
      <rPr>
        <u/>
        <sz val="11"/>
        <color rgb="FF000000"/>
        <rFont val="Arial"/>
        <family val="2"/>
      </rPr>
      <t xml:space="preserve">para a execução de despesas do projeto:
</t>
    </r>
    <r>
      <rPr>
        <sz val="11"/>
        <color rgb="FF000000"/>
        <rFont val="Arial"/>
        <family val="2"/>
      </rPr>
      <t xml:space="preserve">
</t>
    </r>
    <r>
      <rPr>
        <i/>
        <sz val="11"/>
        <color rgb="FF000000"/>
        <rFont val="Arial"/>
        <family val="2"/>
      </rPr>
      <t xml:space="preserve">Art. 37 da IN 158: Serão aceitas despesas executadas entre a data da aprovação do projeto para captação e a data para a conclusão da execução financeira do mesmo. 
Parágrafo único. A execução de recursos provenientes das ações de fomento direto observará o disposto em regramento e instrumento convocatório específico. 
</t>
    </r>
    <r>
      <rPr>
        <sz val="11"/>
        <color rgb="FFC00000"/>
        <rFont val="Arial"/>
        <family val="2"/>
      </rPr>
      <t>No orçamento somente podem ser incluídas despesas realizadas após o marco inicial.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</si>
</sst>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&quot;R$ &quot;#,##0.00"/>
    <numFmt numFmtId="166" formatCode="&quot; &quot;[$R$-416]&quot; &quot;* #,##0.00&quot; &quot;;&quot;-&quot;[$R$-416]&quot; &quot;* #,##0.00&quot; &quot;;&quot; &quot;[$R$-416]&quot; &quot;* &quot;-&quot;#&quot; &quot;;&quot; &quot;@&quot; &quot;"/>
    <numFmt numFmtId="167" formatCode="&quot;R$&quot;\ #,##0.00"/>
    <numFmt numFmtId="168" formatCode="[$R$]&quot; &quot;#,##0.00"/>
  </numFmts>
  <fonts count="4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rgb="FF000000"/>
      <name val="Arial"/>
      <family val="2"/>
    </font>
    <font>
      <sz val="11"/>
      <color rgb="FF000000"/>
      <name val="Calibri"/>
      <family val="2"/>
    </font>
    <font>
      <b/>
      <sz val="16"/>
      <color rgb="FFFF0000"/>
      <name val="Arial"/>
      <family val="2"/>
    </font>
    <font>
      <b/>
      <sz val="16"/>
      <color rgb="FF000000"/>
      <name val="Arial"/>
      <family val="2"/>
    </font>
    <font>
      <b/>
      <sz val="16"/>
      <name val="Arial"/>
      <family val="2"/>
    </font>
    <font>
      <sz val="14"/>
      <color rgb="FF000000"/>
      <name val="Arial"/>
      <family val="2"/>
    </font>
    <font>
      <b/>
      <sz val="16"/>
      <color rgb="FF1F09E6"/>
      <name val="Arial"/>
      <family val="2"/>
    </font>
    <font>
      <i/>
      <sz val="16"/>
      <color rgb="FF000000"/>
      <name val="Arial"/>
      <family val="2"/>
    </font>
    <font>
      <b/>
      <sz val="16"/>
      <color rgb="FF242424"/>
      <name val="Arial"/>
      <family val="2"/>
    </font>
    <font>
      <b/>
      <sz val="14"/>
      <color rgb="FF000000"/>
      <name val="Arial"/>
      <family val="2"/>
    </font>
    <font>
      <b/>
      <sz val="18"/>
      <color rgb="FF000000"/>
      <name val="Arial"/>
      <family val="2"/>
    </font>
    <font>
      <i/>
      <sz val="16"/>
      <name val="Arial"/>
      <family val="2"/>
    </font>
    <font>
      <i/>
      <sz val="14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C000"/>
      <name val="Arial"/>
      <family val="2"/>
    </font>
    <font>
      <u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rgb="FF000000"/>
      <name val="Aptos Narrow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i/>
      <sz val="16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rgb="FF000000"/>
      <name val="Arial"/>
      <family val="2"/>
    </font>
    <font>
      <b/>
      <sz val="18"/>
      <color rgb="FF1F09E6"/>
      <name val="Arial"/>
      <family val="2"/>
    </font>
    <font>
      <b/>
      <sz val="14"/>
      <color rgb="FF1F09E6"/>
      <name val="Arial"/>
      <family val="2"/>
    </font>
    <font>
      <i/>
      <sz val="16"/>
      <color rgb="FF000000"/>
      <name val="Arial"/>
      <family val="2"/>
    </font>
    <font>
      <b/>
      <i/>
      <sz val="16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8"/>
      <color rgb="FFFF0000"/>
      <name val="Arial"/>
      <family val="2"/>
    </font>
    <font>
      <b/>
      <sz val="18"/>
      <color theme="9" tint="-0.249977111117893"/>
      <name val="Arial"/>
      <family val="2"/>
    </font>
    <font>
      <sz val="11"/>
      <color rgb="FFC00000"/>
      <name val="Arial"/>
      <family val="2"/>
    </font>
    <font>
      <u/>
      <sz val="11"/>
      <color rgb="FFC00000"/>
      <name val="Arial"/>
      <family val="2"/>
    </font>
    <font>
      <b/>
      <sz val="11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A6C9EC"/>
        <bgColor rgb="FFA6C9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A6C9EC"/>
        <bgColor indexed="64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 applyNumberFormat="0" applyBorder="0" applyProtection="0"/>
  </cellStyleXfs>
  <cellXfs count="284">
    <xf numFmtId="0" fontId="0" fillId="0" borderId="0" xfId="0"/>
    <xf numFmtId="0" fontId="3" fillId="2" borderId="0" xfId="2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left" vertical="center"/>
      <protection locked="0"/>
    </xf>
    <xf numFmtId="165" fontId="3" fillId="2" borderId="0" xfId="2" applyNumberFormat="1" applyFont="1" applyFill="1" applyAlignment="1" applyProtection="1">
      <alignment horizontal="center" vertical="center"/>
      <protection locked="0"/>
    </xf>
    <xf numFmtId="0" fontId="0" fillId="2" borderId="0" xfId="0" applyFill="1"/>
    <xf numFmtId="0" fontId="3" fillId="0" borderId="0" xfId="2" applyFont="1" applyAlignment="1" applyProtection="1">
      <alignment vertical="center"/>
      <protection locked="0"/>
    </xf>
    <xf numFmtId="165" fontId="3" fillId="0" borderId="0" xfId="2" applyNumberFormat="1" applyFont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11" borderId="0" xfId="2" applyFont="1" applyFill="1" applyAlignment="1" applyProtection="1">
      <alignment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25" fillId="12" borderId="23" xfId="0" applyFont="1" applyFill="1" applyBorder="1" applyAlignment="1">
      <alignment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2" borderId="0" xfId="0" applyNumberFormat="1" applyFill="1" applyAlignment="1">
      <alignment horizontal="left" vertical="center" wrapText="1"/>
    </xf>
    <xf numFmtId="0" fontId="25" fillId="12" borderId="10" xfId="0" applyFont="1" applyFill="1" applyBorder="1" applyAlignment="1">
      <alignment vertical="center" wrapText="1"/>
    </xf>
    <xf numFmtId="49" fontId="0" fillId="0" borderId="28" xfId="0" applyNumberForma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0" fontId="25" fillId="12" borderId="50" xfId="0" applyFont="1" applyFill="1" applyBorder="1" applyAlignment="1">
      <alignment vertical="center" wrapText="1"/>
    </xf>
    <xf numFmtId="49" fontId="0" fillId="0" borderId="50" xfId="0" applyNumberFormat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4" fillId="4" borderId="28" xfId="0" applyFont="1" applyFill="1" applyBorder="1" applyAlignment="1">
      <alignment horizontal="center" vertical="center"/>
    </xf>
    <xf numFmtId="0" fontId="24" fillId="4" borderId="51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3" fillId="2" borderId="0" xfId="3" applyFont="1" applyFill="1" applyBorder="1" applyAlignment="1" applyProtection="1">
      <alignment vertical="center"/>
      <protection locked="0"/>
    </xf>
    <xf numFmtId="0" fontId="3" fillId="2" borderId="0" xfId="3" applyFont="1" applyFill="1" applyBorder="1" applyAlignment="1" applyProtection="1">
      <alignment vertical="center" wrapText="1"/>
      <protection locked="0"/>
    </xf>
    <xf numFmtId="0" fontId="6" fillId="2" borderId="0" xfId="3" applyFont="1" applyFill="1" applyBorder="1" applyAlignment="1" applyProtection="1">
      <alignment vertical="top" wrapText="1"/>
      <protection locked="0"/>
    </xf>
    <xf numFmtId="167" fontId="3" fillId="2" borderId="0" xfId="0" applyNumberFormat="1" applyFont="1" applyFill="1" applyAlignment="1">
      <alignment vertical="center"/>
    </xf>
    <xf numFmtId="168" fontId="6" fillId="2" borderId="0" xfId="1" applyNumberFormat="1" applyFont="1" applyFill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17" fillId="0" borderId="55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41" fillId="0" borderId="41" xfId="0" applyFont="1" applyBorder="1" applyAlignment="1">
      <alignment horizontal="left" vertical="top" wrapText="1"/>
    </xf>
    <xf numFmtId="0" fontId="17" fillId="0" borderId="4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49" fontId="42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left"/>
    </xf>
    <xf numFmtId="0" fontId="0" fillId="5" borderId="11" xfId="0" applyFill="1" applyBorder="1" applyProtection="1">
      <protection locked="0"/>
    </xf>
    <xf numFmtId="166" fontId="3" fillId="5" borderId="6" xfId="0" applyNumberFormat="1" applyFont="1" applyFill="1" applyBorder="1" applyAlignment="1" applyProtection="1">
      <alignment horizontal="center" vertical="center"/>
      <protection locked="0"/>
    </xf>
    <xf numFmtId="166" fontId="30" fillId="5" borderId="6" xfId="0" applyNumberFormat="1" applyFont="1" applyFill="1" applyBorder="1" applyAlignment="1" applyProtection="1">
      <alignment horizontal="center" vertical="center"/>
      <protection locked="0"/>
    </xf>
    <xf numFmtId="166" fontId="3" fillId="5" borderId="3" xfId="0" applyNumberFormat="1" applyFont="1" applyFill="1" applyBorder="1" applyAlignment="1" applyProtection="1">
      <alignment horizontal="center" vertical="center"/>
      <protection locked="0"/>
    </xf>
    <xf numFmtId="166" fontId="30" fillId="5" borderId="3" xfId="0" applyNumberFormat="1" applyFont="1" applyFill="1" applyBorder="1" applyAlignment="1" applyProtection="1">
      <alignment horizontal="center" vertical="center"/>
      <protection locked="0"/>
    </xf>
    <xf numFmtId="166" fontId="3" fillId="5" borderId="44" xfId="0" applyNumberFormat="1" applyFont="1" applyFill="1" applyBorder="1" applyAlignment="1" applyProtection="1">
      <alignment horizontal="center" vertical="center"/>
      <protection locked="0"/>
    </xf>
    <xf numFmtId="166" fontId="30" fillId="5" borderId="44" xfId="0" applyNumberFormat="1" applyFont="1" applyFill="1" applyBorder="1" applyAlignment="1" applyProtection="1">
      <alignment horizontal="center" vertical="center"/>
      <protection locked="0"/>
    </xf>
    <xf numFmtId="0" fontId="6" fillId="3" borderId="7" xfId="2" applyFont="1" applyFill="1" applyBorder="1" applyAlignment="1">
      <alignment vertical="center"/>
    </xf>
    <xf numFmtId="0" fontId="3" fillId="0" borderId="0" xfId="2" applyFont="1" applyAlignment="1">
      <alignment vertical="center"/>
    </xf>
    <xf numFmtId="0" fontId="3" fillId="3" borderId="0" xfId="2" applyFont="1" applyFill="1" applyAlignment="1">
      <alignment vertical="center"/>
    </xf>
    <xf numFmtId="165" fontId="3" fillId="0" borderId="0" xfId="2" applyNumberFormat="1" applyFont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6" fillId="3" borderId="16" xfId="2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17" xfId="2" applyFont="1" applyFill="1" applyBorder="1" applyAlignment="1">
      <alignment vertical="center"/>
    </xf>
    <xf numFmtId="0" fontId="6" fillId="3" borderId="4" xfId="2" applyFont="1" applyFill="1" applyBorder="1" applyAlignment="1">
      <alignment vertical="center"/>
    </xf>
    <xf numFmtId="0" fontId="6" fillId="3" borderId="5" xfId="2" applyFont="1" applyFill="1" applyBorder="1" applyAlignment="1">
      <alignment vertical="center"/>
    </xf>
    <xf numFmtId="0" fontId="6" fillId="3" borderId="6" xfId="2" applyFont="1" applyFill="1" applyBorder="1" applyAlignment="1">
      <alignment vertical="center"/>
    </xf>
    <xf numFmtId="0" fontId="13" fillId="4" borderId="38" xfId="0" applyFont="1" applyFill="1" applyBorder="1" applyAlignment="1">
      <alignment horizontal="center" vertical="center" wrapText="1"/>
    </xf>
    <xf numFmtId="0" fontId="35" fillId="4" borderId="38" xfId="0" applyFont="1" applyFill="1" applyBorder="1" applyAlignment="1">
      <alignment horizontal="center" vertical="center" wrapText="1"/>
    </xf>
    <xf numFmtId="0" fontId="37" fillId="10" borderId="42" xfId="1" applyNumberFormat="1" applyFont="1" applyFill="1" applyBorder="1" applyAlignment="1" applyProtection="1">
      <alignment horizontal="center" vertical="center" wrapText="1"/>
    </xf>
    <xf numFmtId="49" fontId="6" fillId="10" borderId="44" xfId="1" applyNumberFormat="1" applyFont="1" applyFill="1" applyBorder="1" applyAlignment="1" applyProtection="1">
      <alignment horizontal="center" vertical="center" wrapText="1"/>
    </xf>
    <xf numFmtId="164" fontId="3" fillId="10" borderId="41" xfId="1" applyNumberFormat="1" applyFont="1" applyFill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vertical="center"/>
    </xf>
    <xf numFmtId="10" fontId="44" fillId="0" borderId="3" xfId="3" applyNumberFormat="1" applyFont="1" applyBorder="1" applyAlignment="1" applyProtection="1">
      <alignment horizontal="center" vertical="center"/>
    </xf>
    <xf numFmtId="0" fontId="13" fillId="2" borderId="6" xfId="3" applyFont="1" applyFill="1" applyBorder="1" applyAlignment="1" applyProtection="1">
      <alignment horizontal="center" vertical="center" wrapText="1"/>
    </xf>
    <xf numFmtId="166" fontId="30" fillId="9" borderId="6" xfId="0" applyNumberFormat="1" applyFont="1" applyFill="1" applyBorder="1" applyAlignment="1">
      <alignment horizontal="center" vertical="center"/>
    </xf>
    <xf numFmtId="166" fontId="9" fillId="7" borderId="44" xfId="1" applyNumberFormat="1" applyFont="1" applyFill="1" applyBorder="1" applyAlignment="1" applyProtection="1">
      <alignment vertical="center"/>
    </xf>
    <xf numFmtId="166" fontId="28" fillId="10" borderId="44" xfId="1" applyNumberFormat="1" applyFont="1" applyFill="1" applyBorder="1" applyAlignment="1" applyProtection="1">
      <alignment vertical="center"/>
    </xf>
    <xf numFmtId="166" fontId="3" fillId="9" borderId="6" xfId="0" applyNumberFormat="1" applyFont="1" applyFill="1" applyBorder="1" applyAlignment="1">
      <alignment horizontal="center" vertical="center"/>
    </xf>
    <xf numFmtId="0" fontId="28" fillId="3" borderId="36" xfId="2" applyFont="1" applyFill="1" applyBorder="1" applyAlignment="1">
      <alignment vertical="center"/>
    </xf>
    <xf numFmtId="0" fontId="16" fillId="6" borderId="41" xfId="0" applyFont="1" applyFill="1" applyBorder="1" applyAlignment="1">
      <alignment horizontal="center" vertical="center" wrapText="1"/>
    </xf>
    <xf numFmtId="0" fontId="18" fillId="4" borderId="50" xfId="0" applyFont="1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6" fillId="0" borderId="16" xfId="2" applyFont="1" applyBorder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7" fillId="3" borderId="17" xfId="2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left" vertical="center" wrapText="1"/>
      <protection locked="0"/>
    </xf>
    <xf numFmtId="0" fontId="3" fillId="5" borderId="10" xfId="0" applyFont="1" applyFill="1" applyBorder="1" applyAlignment="1" applyProtection="1">
      <alignment horizontal="left" vertical="center"/>
      <protection locked="0"/>
    </xf>
    <xf numFmtId="0" fontId="3" fillId="5" borderId="11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5" fillId="2" borderId="1" xfId="3" applyFont="1" applyFill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center" vertical="center"/>
    </xf>
    <xf numFmtId="0" fontId="5" fillId="2" borderId="3" xfId="3" applyFont="1" applyFill="1" applyBorder="1" applyAlignment="1" applyProtection="1">
      <alignment horizontal="center" vertical="center"/>
    </xf>
    <xf numFmtId="0" fontId="36" fillId="3" borderId="1" xfId="2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center" vertical="center" wrapText="1"/>
    </xf>
    <xf numFmtId="0" fontId="28" fillId="3" borderId="3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4" xfId="2" applyFont="1" applyFill="1" applyBorder="1" applyAlignment="1">
      <alignment horizontal="left" vertical="center"/>
    </xf>
    <xf numFmtId="0" fontId="6" fillId="4" borderId="5" xfId="2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left" vertical="center"/>
    </xf>
    <xf numFmtId="0" fontId="6" fillId="3" borderId="2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0" fillId="5" borderId="8" xfId="0" applyFill="1" applyBorder="1" applyAlignment="1" applyProtection="1">
      <alignment horizontal="left" wrapText="1"/>
      <protection locked="0"/>
    </xf>
    <xf numFmtId="0" fontId="0" fillId="5" borderId="9" xfId="0" applyFill="1" applyBorder="1" applyAlignment="1" applyProtection="1">
      <alignment horizontal="left" wrapText="1"/>
      <protection locked="0"/>
    </xf>
    <xf numFmtId="0" fontId="0" fillId="5" borderId="10" xfId="0" applyFill="1" applyBorder="1" applyAlignment="1" applyProtection="1">
      <alignment horizontal="left"/>
      <protection locked="0"/>
    </xf>
    <xf numFmtId="0" fontId="0" fillId="5" borderId="11" xfId="0" applyFill="1" applyBorder="1" applyAlignment="1" applyProtection="1">
      <alignment horizontal="left"/>
      <protection locked="0"/>
    </xf>
    <xf numFmtId="0" fontId="6" fillId="3" borderId="56" xfId="2" applyFont="1" applyFill="1" applyBorder="1" applyAlignment="1">
      <alignment horizontal="left" vertical="center"/>
    </xf>
    <xf numFmtId="0" fontId="6" fillId="3" borderId="45" xfId="2" applyFont="1" applyFill="1" applyBorder="1" applyAlignment="1">
      <alignment horizontal="left" vertical="center"/>
    </xf>
    <xf numFmtId="0" fontId="6" fillId="3" borderId="7" xfId="2" applyFont="1" applyFill="1" applyBorder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6" fillId="3" borderId="17" xfId="2" applyFont="1" applyFill="1" applyBorder="1" applyAlignment="1">
      <alignment horizontal="left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0" fillId="5" borderId="10" xfId="0" applyFill="1" applyBorder="1" applyAlignment="1" applyProtection="1">
      <alignment horizontal="left" vertical="center" wrapText="1"/>
      <protection locked="0"/>
    </xf>
    <xf numFmtId="0" fontId="0" fillId="5" borderId="11" xfId="0" applyFill="1" applyBorder="1" applyAlignment="1" applyProtection="1">
      <alignment horizontal="left" vertical="center" wrapText="1"/>
      <protection locked="0"/>
    </xf>
    <xf numFmtId="0" fontId="6" fillId="3" borderId="15" xfId="2" applyFont="1" applyFill="1" applyBorder="1" applyAlignment="1">
      <alignment horizontal="left" vertical="center"/>
    </xf>
    <xf numFmtId="0" fontId="6" fillId="3" borderId="16" xfId="2" applyFont="1" applyFill="1" applyBorder="1" applyAlignment="1">
      <alignment horizontal="left" vertical="center"/>
    </xf>
    <xf numFmtId="0" fontId="7" fillId="3" borderId="16" xfId="2" applyFont="1" applyFill="1" applyBorder="1" applyAlignment="1">
      <alignment horizontal="left" vertical="center"/>
    </xf>
    <xf numFmtId="0" fontId="3" fillId="5" borderId="8" xfId="2" applyFont="1" applyFill="1" applyBorder="1" applyAlignment="1" applyProtection="1">
      <alignment horizontal="left" vertical="center"/>
      <protection locked="0"/>
    </xf>
    <xf numFmtId="0" fontId="3" fillId="5" borderId="19" xfId="2" applyFont="1" applyFill="1" applyBorder="1" applyAlignment="1" applyProtection="1">
      <alignment horizontal="left" vertical="center"/>
      <protection locked="0"/>
    </xf>
    <xf numFmtId="0" fontId="3" fillId="5" borderId="20" xfId="2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0" fontId="6" fillId="3" borderId="17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left" vertical="center"/>
    </xf>
    <xf numFmtId="0" fontId="0" fillId="5" borderId="8" xfId="0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left"/>
      <protection locked="0"/>
    </xf>
    <xf numFmtId="0" fontId="0" fillId="5" borderId="18" xfId="0" applyFill="1" applyBorder="1" applyAlignment="1" applyProtection="1">
      <alignment horizontal="left"/>
      <protection locked="0"/>
    </xf>
    <xf numFmtId="0" fontId="0" fillId="5" borderId="19" xfId="0" applyFill="1" applyBorder="1" applyProtection="1">
      <protection locked="0"/>
    </xf>
    <xf numFmtId="0" fontId="3" fillId="5" borderId="22" xfId="0" applyFont="1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/>
      <protection locked="0"/>
    </xf>
    <xf numFmtId="0" fontId="0" fillId="5" borderId="31" xfId="0" applyFill="1" applyBorder="1" applyAlignment="1" applyProtection="1">
      <alignment horizontal="left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5" borderId="18" xfId="0" applyFill="1" applyBorder="1" applyAlignment="1" applyProtection="1">
      <alignment horizontal="left" vertical="center"/>
      <protection locked="0"/>
    </xf>
    <xf numFmtId="0" fontId="0" fillId="5" borderId="31" xfId="0" applyFill="1" applyBorder="1" applyAlignment="1" applyProtection="1">
      <alignment horizontal="left" vertical="center"/>
      <protection locked="0"/>
    </xf>
    <xf numFmtId="0" fontId="3" fillId="3" borderId="12" xfId="2" applyFont="1" applyFill="1" applyBorder="1" applyAlignment="1">
      <alignment horizontal="center" vertical="center"/>
    </xf>
    <xf numFmtId="0" fontId="3" fillId="3" borderId="13" xfId="2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/>
    </xf>
    <xf numFmtId="0" fontId="6" fillId="4" borderId="24" xfId="2" applyFont="1" applyFill="1" applyBorder="1" applyAlignment="1">
      <alignment horizontal="left" vertical="center"/>
    </xf>
    <xf numFmtId="0" fontId="6" fillId="4" borderId="25" xfId="2" applyFont="1" applyFill="1" applyBorder="1" applyAlignment="1">
      <alignment horizontal="left" vertical="center"/>
    </xf>
    <xf numFmtId="0" fontId="6" fillId="4" borderId="26" xfId="2" applyFont="1" applyFill="1" applyBorder="1" applyAlignment="1">
      <alignment horizontal="left" vertical="center"/>
    </xf>
    <xf numFmtId="0" fontId="6" fillId="4" borderId="27" xfId="2" applyFont="1" applyFill="1" applyBorder="1" applyAlignment="1">
      <alignment horizontal="center" vertical="center"/>
    </xf>
    <xf numFmtId="0" fontId="6" fillId="4" borderId="15" xfId="2" applyFont="1" applyFill="1" applyBorder="1" applyAlignment="1">
      <alignment horizontal="center" vertical="center"/>
    </xf>
    <xf numFmtId="0" fontId="36" fillId="4" borderId="28" xfId="3" applyFont="1" applyFill="1" applyBorder="1" applyAlignment="1" applyProtection="1">
      <alignment horizontal="center" vertical="center" wrapText="1"/>
    </xf>
    <xf numFmtId="0" fontId="36" fillId="4" borderId="29" xfId="3" applyFont="1" applyFill="1" applyBorder="1" applyAlignment="1" applyProtection="1">
      <alignment horizontal="center" vertical="center" wrapText="1"/>
    </xf>
    <xf numFmtId="0" fontId="36" fillId="4" borderId="51" xfId="3" applyFont="1" applyFill="1" applyBorder="1" applyAlignment="1" applyProtection="1">
      <alignment horizontal="center" vertical="center" wrapText="1"/>
    </xf>
    <xf numFmtId="0" fontId="36" fillId="4" borderId="52" xfId="3" applyFont="1" applyFill="1" applyBorder="1" applyAlignment="1" applyProtection="1">
      <alignment horizontal="center" vertical="center" wrapText="1"/>
    </xf>
    <xf numFmtId="0" fontId="3" fillId="6" borderId="23" xfId="3" applyFont="1" applyFill="1" applyBorder="1" applyAlignment="1" applyProtection="1">
      <alignment horizontal="center" vertical="center"/>
      <protection locked="0"/>
    </xf>
    <xf numFmtId="0" fontId="3" fillId="6" borderId="18" xfId="3" applyFont="1" applyFill="1" applyBorder="1" applyAlignment="1" applyProtection="1">
      <alignment horizontal="center" vertical="center"/>
      <protection locked="0"/>
    </xf>
    <xf numFmtId="0" fontId="3" fillId="6" borderId="10" xfId="3" applyFont="1" applyFill="1" applyBorder="1" applyAlignment="1" applyProtection="1">
      <alignment horizontal="center" vertical="center"/>
      <protection locked="0"/>
    </xf>
    <xf numFmtId="0" fontId="3" fillId="6" borderId="11" xfId="3" applyFont="1" applyFill="1" applyBorder="1" applyAlignment="1" applyProtection="1">
      <alignment horizontal="center" vertical="center"/>
      <protection locked="0"/>
    </xf>
    <xf numFmtId="0" fontId="3" fillId="0" borderId="9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/>
    </xf>
    <xf numFmtId="0" fontId="3" fillId="0" borderId="21" xfId="2" applyFont="1" applyBorder="1" applyAlignment="1">
      <alignment horizontal="left" vertical="center"/>
    </xf>
    <xf numFmtId="49" fontId="3" fillId="5" borderId="23" xfId="2" applyNumberFormat="1" applyFont="1" applyFill="1" applyBorder="1" applyAlignment="1" applyProtection="1">
      <alignment horizontal="left" vertical="center"/>
      <protection locked="0"/>
    </xf>
    <xf numFmtId="49" fontId="3" fillId="5" borderId="18" xfId="2" applyNumberFormat="1" applyFont="1" applyFill="1" applyBorder="1" applyAlignment="1" applyProtection="1">
      <alignment horizontal="left" vertical="center"/>
      <protection locked="0"/>
    </xf>
    <xf numFmtId="0" fontId="3" fillId="0" borderId="21" xfId="2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3" fillId="5" borderId="7" xfId="0" applyFont="1" applyFill="1" applyBorder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3" fillId="5" borderId="17" xfId="0" applyFont="1" applyFill="1" applyBorder="1" applyAlignment="1" applyProtection="1">
      <alignment horizontal="left"/>
      <protection locked="0"/>
    </xf>
    <xf numFmtId="0" fontId="3" fillId="5" borderId="39" xfId="0" applyFont="1" applyFill="1" applyBorder="1" applyAlignment="1" applyProtection="1">
      <alignment horizontal="left"/>
      <protection locked="0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4" borderId="32" xfId="2" applyFont="1" applyFill="1" applyBorder="1" applyAlignment="1">
      <alignment horizontal="center" vertical="center"/>
    </xf>
    <xf numFmtId="0" fontId="6" fillId="4" borderId="33" xfId="2" applyFont="1" applyFill="1" applyBorder="1" applyAlignment="1">
      <alignment horizontal="center" vertical="center"/>
    </xf>
    <xf numFmtId="0" fontId="10" fillId="5" borderId="36" xfId="2" applyFont="1" applyFill="1" applyBorder="1" applyAlignment="1" applyProtection="1">
      <alignment horizontal="left" vertical="center" wrapText="1"/>
      <protection locked="0"/>
    </xf>
    <xf numFmtId="0" fontId="10" fillId="5" borderId="37" xfId="2" applyFont="1" applyFill="1" applyBorder="1" applyAlignment="1" applyProtection="1">
      <alignment horizontal="left" vertical="center" wrapText="1"/>
      <protection locked="0"/>
    </xf>
    <xf numFmtId="0" fontId="10" fillId="5" borderId="38" xfId="2" applyFont="1" applyFill="1" applyBorder="1" applyAlignment="1" applyProtection="1">
      <alignment horizontal="left" vertical="center" wrapText="1"/>
      <protection locked="0"/>
    </xf>
    <xf numFmtId="0" fontId="6" fillId="4" borderId="36" xfId="2" applyFont="1" applyFill="1" applyBorder="1" applyAlignment="1">
      <alignment horizontal="left" vertical="center" wrapText="1"/>
    </xf>
    <xf numFmtId="0" fontId="6" fillId="4" borderId="37" xfId="2" applyFont="1" applyFill="1" applyBorder="1" applyAlignment="1">
      <alignment horizontal="left" vertical="center" wrapText="1"/>
    </xf>
    <xf numFmtId="0" fontId="6" fillId="4" borderId="38" xfId="2" applyFont="1" applyFill="1" applyBorder="1" applyAlignment="1">
      <alignment horizontal="left" vertical="center" wrapText="1"/>
    </xf>
    <xf numFmtId="168" fontId="9" fillId="13" borderId="53" xfId="1" applyNumberFormat="1" applyFont="1" applyFill="1" applyBorder="1" applyAlignment="1" applyProtection="1">
      <alignment horizontal="center" vertical="center"/>
    </xf>
    <xf numFmtId="168" fontId="6" fillId="4" borderId="54" xfId="1" applyNumberFormat="1" applyFont="1" applyFill="1" applyBorder="1" applyAlignment="1" applyProtection="1">
      <alignment horizontal="center" vertical="center"/>
    </xf>
    <xf numFmtId="168" fontId="6" fillId="4" borderId="37" xfId="1" applyNumberFormat="1" applyFont="1" applyFill="1" applyBorder="1" applyAlignment="1" applyProtection="1">
      <alignment horizontal="center" vertical="center"/>
    </xf>
    <xf numFmtId="168" fontId="6" fillId="4" borderId="38" xfId="1" applyNumberFormat="1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left" vertical="center" wrapText="1"/>
    </xf>
    <xf numFmtId="0" fontId="12" fillId="2" borderId="37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6" fillId="4" borderId="36" xfId="2" applyFont="1" applyFill="1" applyBorder="1" applyAlignment="1">
      <alignment horizontal="left" vertical="center"/>
    </xf>
    <xf numFmtId="0" fontId="6" fillId="4" borderId="37" xfId="2" applyFont="1" applyFill="1" applyBorder="1" applyAlignment="1">
      <alignment horizontal="left" vertical="center"/>
    </xf>
    <xf numFmtId="0" fontId="6" fillId="4" borderId="38" xfId="2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13" fillId="4" borderId="4" xfId="2" applyFont="1" applyFill="1" applyBorder="1" applyAlignment="1">
      <alignment horizontal="center" vertical="center" wrapText="1"/>
    </xf>
    <xf numFmtId="0" fontId="13" fillId="4" borderId="41" xfId="2" applyFont="1" applyFill="1" applyBorder="1" applyAlignment="1">
      <alignment horizontal="center" vertical="center" wrapText="1"/>
    </xf>
    <xf numFmtId="0" fontId="13" fillId="4" borderId="6" xfId="2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left" vertical="center"/>
    </xf>
    <xf numFmtId="0" fontId="3" fillId="5" borderId="36" xfId="0" applyFont="1" applyFill="1" applyBorder="1" applyAlignment="1" applyProtection="1">
      <alignment horizontal="left"/>
      <protection locked="0"/>
    </xf>
    <xf numFmtId="0" fontId="3" fillId="5" borderId="37" xfId="0" applyFont="1" applyFill="1" applyBorder="1" applyAlignment="1" applyProtection="1">
      <alignment horizontal="left"/>
      <protection locked="0"/>
    </xf>
    <xf numFmtId="0" fontId="3" fillId="5" borderId="38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1" xfId="2" applyFont="1" applyBorder="1" applyAlignment="1">
      <alignment horizontal="left" vertical="center" wrapText="1"/>
    </xf>
    <xf numFmtId="0" fontId="14" fillId="5" borderId="41" xfId="2" applyFont="1" applyFill="1" applyBorder="1" applyAlignment="1" applyProtection="1">
      <alignment horizontal="left" vertical="center" wrapText="1"/>
      <protection locked="0"/>
    </xf>
    <xf numFmtId="0" fontId="10" fillId="5" borderId="41" xfId="2" applyFont="1" applyFill="1" applyBorder="1" applyAlignment="1" applyProtection="1">
      <alignment horizontal="left" vertical="center" wrapText="1"/>
      <protection locked="0"/>
    </xf>
    <xf numFmtId="0" fontId="3" fillId="0" borderId="43" xfId="2" applyFont="1" applyBorder="1" applyAlignment="1">
      <alignment horizontal="left" vertical="center" wrapText="1"/>
    </xf>
    <xf numFmtId="0" fontId="14" fillId="5" borderId="43" xfId="0" applyFont="1" applyFill="1" applyBorder="1" applyAlignment="1" applyProtection="1">
      <alignment horizontal="left" vertical="center" wrapText="1"/>
      <protection locked="0"/>
    </xf>
    <xf numFmtId="0" fontId="14" fillId="5" borderId="4" xfId="2" applyFont="1" applyFill="1" applyBorder="1" applyAlignment="1" applyProtection="1">
      <alignment horizontal="left" vertical="center" wrapText="1"/>
      <protection locked="0"/>
    </xf>
    <xf numFmtId="0" fontId="14" fillId="5" borderId="5" xfId="2" applyFont="1" applyFill="1" applyBorder="1" applyAlignment="1" applyProtection="1">
      <alignment horizontal="left" vertical="center" wrapText="1"/>
      <protection locked="0"/>
    </xf>
    <xf numFmtId="0" fontId="14" fillId="5" borderId="6" xfId="2" applyFont="1" applyFill="1" applyBorder="1" applyAlignment="1" applyProtection="1">
      <alignment horizontal="left" vertical="center" wrapText="1"/>
      <protection locked="0"/>
    </xf>
    <xf numFmtId="165" fontId="10" fillId="5" borderId="41" xfId="2" applyNumberFormat="1" applyFont="1" applyFill="1" applyBorder="1" applyAlignment="1" applyProtection="1">
      <alignment horizontal="left" vertical="center" wrapText="1"/>
      <protection locked="0"/>
    </xf>
    <xf numFmtId="0" fontId="6" fillId="8" borderId="4" xfId="2" applyFont="1" applyFill="1" applyBorder="1" applyAlignment="1">
      <alignment horizontal="left" vertical="center" wrapText="1"/>
    </xf>
    <xf numFmtId="0" fontId="6" fillId="8" borderId="5" xfId="2" applyFont="1" applyFill="1" applyBorder="1" applyAlignment="1">
      <alignment horizontal="left" vertical="center" wrapText="1"/>
    </xf>
    <xf numFmtId="0" fontId="6" fillId="8" borderId="6" xfId="2" applyFont="1" applyFill="1" applyBorder="1" applyAlignment="1">
      <alignment horizontal="left" vertical="center" wrapText="1"/>
    </xf>
    <xf numFmtId="165" fontId="10" fillId="9" borderId="4" xfId="2" applyNumberFormat="1" applyFont="1" applyFill="1" applyBorder="1" applyAlignment="1">
      <alignment horizontal="center" vertical="center" wrapText="1"/>
    </xf>
    <xf numFmtId="165" fontId="10" fillId="9" borderId="5" xfId="2" applyNumberFormat="1" applyFont="1" applyFill="1" applyBorder="1" applyAlignment="1">
      <alignment horizontal="center" vertical="center" wrapText="1"/>
    </xf>
    <xf numFmtId="165" fontId="10" fillId="9" borderId="6" xfId="2" applyNumberFormat="1" applyFont="1" applyFill="1" applyBorder="1" applyAlignment="1">
      <alignment horizontal="center" vertical="center" wrapText="1"/>
    </xf>
    <xf numFmtId="0" fontId="29" fillId="5" borderId="4" xfId="0" applyFont="1" applyFill="1" applyBorder="1" applyProtection="1">
      <protection locked="0"/>
    </xf>
    <xf numFmtId="0" fontId="29" fillId="5" borderId="5" xfId="0" applyFont="1" applyFill="1" applyBorder="1" applyProtection="1">
      <protection locked="0"/>
    </xf>
    <xf numFmtId="0" fontId="29" fillId="5" borderId="6" xfId="0" applyFont="1" applyFill="1" applyBorder="1" applyProtection="1"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0" fontId="29" fillId="5" borderId="5" xfId="0" applyFont="1" applyFill="1" applyBorder="1" applyAlignment="1" applyProtection="1">
      <alignment horizontal="center"/>
      <protection locked="0"/>
    </xf>
    <xf numFmtId="0" fontId="29" fillId="5" borderId="6" xfId="0" applyFont="1" applyFill="1" applyBorder="1" applyAlignment="1" applyProtection="1">
      <alignment horizontal="center"/>
      <protection locked="0"/>
    </xf>
    <xf numFmtId="0" fontId="28" fillId="4" borderId="4" xfId="2" applyFont="1" applyFill="1" applyBorder="1" applyAlignment="1">
      <alignment horizontal="left" vertical="center"/>
    </xf>
    <xf numFmtId="0" fontId="28" fillId="4" borderId="5" xfId="2" applyFont="1" applyFill="1" applyBorder="1" applyAlignment="1">
      <alignment horizontal="left" vertical="center"/>
    </xf>
    <xf numFmtId="0" fontId="28" fillId="4" borderId="6" xfId="2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center"/>
    </xf>
    <xf numFmtId="0" fontId="34" fillId="3" borderId="2" xfId="0" applyFont="1" applyFill="1" applyBorder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30" fillId="3" borderId="7" xfId="2" applyFont="1" applyFill="1" applyBorder="1" applyAlignment="1">
      <alignment horizontal="center" vertical="center"/>
    </xf>
    <xf numFmtId="0" fontId="30" fillId="3" borderId="36" xfId="2" applyFont="1" applyFill="1" applyBorder="1" applyAlignment="1">
      <alignment horizontal="center" vertical="center"/>
    </xf>
    <xf numFmtId="2" fontId="30" fillId="3" borderId="0" xfId="2" applyNumberFormat="1" applyFont="1" applyFill="1" applyAlignment="1">
      <alignment horizontal="left" vertical="center" wrapText="1"/>
    </xf>
    <xf numFmtId="2" fontId="30" fillId="3" borderId="17" xfId="2" applyNumberFormat="1" applyFont="1" applyFill="1" applyBorder="1" applyAlignment="1">
      <alignment horizontal="left" vertical="center" wrapText="1"/>
    </xf>
    <xf numFmtId="2" fontId="30" fillId="3" borderId="37" xfId="2" applyNumberFormat="1" applyFont="1" applyFill="1" applyBorder="1" applyAlignment="1">
      <alignment horizontal="left" vertical="center" wrapText="1"/>
    </xf>
    <xf numFmtId="2" fontId="30" fillId="3" borderId="38" xfId="2" applyNumberFormat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1" fillId="4" borderId="4" xfId="2" applyFont="1" applyFill="1" applyBorder="1" applyAlignment="1">
      <alignment horizontal="left" vertical="center"/>
    </xf>
    <xf numFmtId="0" fontId="31" fillId="4" borderId="5" xfId="2" applyFont="1" applyFill="1" applyBorder="1" applyAlignment="1">
      <alignment horizontal="left" vertical="center"/>
    </xf>
    <xf numFmtId="0" fontId="31" fillId="4" borderId="6" xfId="2" applyFont="1" applyFill="1" applyBorder="1" applyAlignment="1">
      <alignment horizontal="left" vertical="center"/>
    </xf>
    <xf numFmtId="0" fontId="28" fillId="3" borderId="1" xfId="2" applyFont="1" applyFill="1" applyBorder="1" applyAlignment="1" applyProtection="1">
      <alignment horizontal="center" vertical="center"/>
      <protection locked="0"/>
    </xf>
    <xf numFmtId="0" fontId="28" fillId="3" borderId="36" xfId="2" applyFont="1" applyFill="1" applyBorder="1" applyAlignment="1" applyProtection="1">
      <alignment horizontal="center" vertical="center"/>
      <protection locked="0"/>
    </xf>
    <xf numFmtId="0" fontId="29" fillId="0" borderId="45" xfId="0" applyFont="1" applyBorder="1" applyAlignment="1">
      <alignment horizontal="left" vertical="center"/>
    </xf>
    <xf numFmtId="0" fontId="29" fillId="0" borderId="46" xfId="0" applyFont="1" applyBorder="1" applyAlignment="1">
      <alignment horizontal="left" vertical="center"/>
    </xf>
    <xf numFmtId="0" fontId="29" fillId="6" borderId="34" xfId="2" applyFont="1" applyFill="1" applyBorder="1" applyAlignment="1" applyProtection="1">
      <alignment horizontal="left" vertical="center"/>
      <protection locked="0"/>
    </xf>
    <xf numFmtId="0" fontId="29" fillId="6" borderId="35" xfId="2" applyFont="1" applyFill="1" applyBorder="1" applyAlignment="1" applyProtection="1">
      <alignment horizontal="left" vertical="center"/>
      <protection locked="0"/>
    </xf>
    <xf numFmtId="0" fontId="29" fillId="6" borderId="47" xfId="2" applyFont="1" applyFill="1" applyBorder="1" applyAlignment="1" applyProtection="1">
      <alignment horizontal="left" vertical="center"/>
      <protection locked="0"/>
    </xf>
    <xf numFmtId="0" fontId="39" fillId="0" borderId="45" xfId="0" applyFont="1" applyBorder="1" applyAlignment="1">
      <alignment horizontal="left" vertical="center"/>
    </xf>
    <xf numFmtId="0" fontId="32" fillId="0" borderId="45" xfId="0" applyFont="1" applyBorder="1" applyAlignment="1">
      <alignment horizontal="left" vertical="center"/>
    </xf>
    <xf numFmtId="0" fontId="32" fillId="0" borderId="46" xfId="0" applyFont="1" applyBorder="1" applyAlignment="1">
      <alignment horizontal="left" vertical="center"/>
    </xf>
    <xf numFmtId="0" fontId="3" fillId="0" borderId="41" xfId="2" applyFont="1" applyBorder="1" applyAlignment="1">
      <alignment horizontal="left" vertical="center"/>
    </xf>
    <xf numFmtId="0" fontId="0" fillId="4" borderId="41" xfId="0" applyFill="1" applyBorder="1"/>
    <xf numFmtId="0" fontId="6" fillId="4" borderId="44" xfId="2" applyFont="1" applyFill="1" applyBorder="1" applyAlignment="1">
      <alignment horizontal="left" vertical="center"/>
    </xf>
    <xf numFmtId="0" fontId="43" fillId="3" borderId="5" xfId="2" applyFont="1" applyFill="1" applyBorder="1" applyAlignment="1">
      <alignment horizontal="center" vertical="center"/>
    </xf>
    <xf numFmtId="0" fontId="43" fillId="3" borderId="6" xfId="2" applyFont="1" applyFill="1" applyBorder="1" applyAlignment="1">
      <alignment horizontal="center" vertical="center"/>
    </xf>
    <xf numFmtId="0" fontId="0" fillId="4" borderId="44" xfId="0" applyFill="1" applyBorder="1"/>
    <xf numFmtId="0" fontId="28" fillId="4" borderId="36" xfId="2" applyFont="1" applyFill="1" applyBorder="1" applyAlignment="1">
      <alignment horizontal="left" vertical="center"/>
    </xf>
    <xf numFmtId="0" fontId="28" fillId="4" borderId="37" xfId="2" applyFont="1" applyFill="1" applyBorder="1" applyAlignment="1">
      <alignment horizontal="left" vertical="center"/>
    </xf>
    <xf numFmtId="0" fontId="28" fillId="4" borderId="38" xfId="2" applyFont="1" applyFill="1" applyBorder="1" applyAlignment="1">
      <alignment horizontal="left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5" xfId="2" applyFont="1" applyFill="1" applyBorder="1" applyAlignment="1">
      <alignment horizontal="center" vertical="center"/>
    </xf>
  </cellXfs>
  <cellStyles count="4">
    <cellStyle name="Normal" xfId="0" builtinId="0"/>
    <cellStyle name="Normal 2" xfId="2" xr:uid="{B65A5ADF-E137-42F0-A96C-ABBE216E0D9D}"/>
    <cellStyle name="Normal 2 2" xfId="3" xr:uid="{0FB95AC7-7724-4BFB-B199-823066E4206C}"/>
    <cellStyle name="Vírgula" xfId="1" builtinId="3"/>
  </cellStyles>
  <dxfs count="9">
    <dxf>
      <font>
        <color theme="9" tint="-0.249977111117893"/>
      </font>
      <fill>
        <patternFill patternType="solid">
          <bgColor theme="9" tint="0.59999389629810485"/>
        </patternFill>
      </fill>
    </dxf>
    <dxf>
      <font>
        <color rgb="FFFF0000"/>
      </font>
      <fill>
        <patternFill patternType="solid">
          <bgColor theme="5" tint="0.59999389629810485"/>
        </patternFill>
      </fill>
    </dxf>
    <dxf>
      <font>
        <color rgb="FFFF0000"/>
      </font>
      <fill>
        <patternFill patternType="solid">
          <bgColor theme="5" tint="0.59999389629810485"/>
        </patternFill>
      </fill>
    </dxf>
    <dxf>
      <font>
        <color theme="9" tint="-0.249977111117893"/>
      </font>
      <fill>
        <patternFill patternType="solid">
          <bgColor theme="9" tint="0.599993896298104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rgb="FFC6EFCE"/>
        </patternFill>
      </fill>
    </dxf>
    <dxf>
      <font>
        <color rgb="FFFF0000"/>
      </font>
      <fill>
        <patternFill patternType="solid">
          <bgColor theme="0" tint="-0.14999847407452621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b/>
        <family val="2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Medium9"/>
  <colors>
    <mruColors>
      <color rgb="FFD9D9D9"/>
      <color rgb="FF1F09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2371725</xdr:colOff>
      <xdr:row>6</xdr:row>
      <xdr:rowOff>1009650</xdr:rowOff>
    </xdr:from>
    <xdr:to>
      <xdr:col>2</xdr:col>
      <xdr:colOff>5514975</xdr:colOff>
      <xdr:row>6</xdr:row>
      <xdr:rowOff>1552241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22C433-6779-4961-8EE4-141A15446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5" y="5334000"/>
          <a:ext cx="3143250" cy="542591"/>
        </a:xfrm>
        <a:prstGeom prst="rect">
          <a:avLst/>
        </a:prstGeom>
      </xdr:spPr>
    </xdr:pic>
    <xdr:clientData/>
  </xdr:twoCellAnchor>
  <xdr:twoCellAnchor editAs="oneCell">
    <xdr:from>
      <xdr:col>2</xdr:col>
      <xdr:colOff>2390776</xdr:colOff>
      <xdr:row>6</xdr:row>
      <xdr:rowOff>1076325</xdr:rowOff>
    </xdr:from>
    <xdr:to>
      <xdr:col>2</xdr:col>
      <xdr:colOff>5534026</xdr:colOff>
      <xdr:row>6</xdr:row>
      <xdr:rowOff>1618916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95E5A76-53E8-4CEE-AB1E-0622F9987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4176" y="5381625"/>
          <a:ext cx="3143250" cy="54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82A1D-C6E5-4D53-92F3-6CDD6441E71D}">
  <sheetPr>
    <tabColor rgb="FFF7F19C"/>
  </sheetPr>
  <dimension ref="A1:N23"/>
  <sheetViews>
    <sheetView topLeftCell="A9" workbookViewId="0">
      <selection activeCell="C12" sqref="C12"/>
    </sheetView>
  </sheetViews>
  <sheetFormatPr defaultRowHeight="15" x14ac:dyDescent="0.25"/>
  <cols>
    <col min="1" max="1" width="3.42578125" style="5" customWidth="1"/>
    <col min="2" max="2" width="4.5703125" style="17" customWidth="1"/>
    <col min="3" max="3" width="137.140625" style="18" customWidth="1"/>
    <col min="4" max="5" width="9.140625" style="5"/>
    <col min="6" max="6" width="25.42578125" style="5" customWidth="1"/>
    <col min="7" max="7" width="17" style="5" bestFit="1" customWidth="1"/>
    <col min="8" max="8" width="5.7109375" style="5" customWidth="1"/>
    <col min="9" max="14" width="9.140625" style="5"/>
  </cols>
  <sheetData>
    <row r="1" spans="1:14" s="5" customFormat="1" ht="15.75" thickBot="1" x14ac:dyDescent="0.3">
      <c r="B1" s="15"/>
      <c r="C1" s="16"/>
    </row>
    <row r="2" spans="1:14" ht="15.75" customHeight="1" thickBot="1" x14ac:dyDescent="0.3">
      <c r="B2" s="83" t="s">
        <v>0</v>
      </c>
      <c r="C2" s="83"/>
    </row>
    <row r="3" spans="1:14" ht="29.25" customHeight="1" thickBot="1" x14ac:dyDescent="0.3">
      <c r="B3" s="32">
        <f t="shared" ref="B3:B12" si="0">ROW() - ROW($B$2)</f>
        <v>1</v>
      </c>
      <c r="C3" s="42" t="s">
        <v>1</v>
      </c>
    </row>
    <row r="4" spans="1:14" ht="36.75" customHeight="1" thickBot="1" x14ac:dyDescent="0.3">
      <c r="B4" s="32">
        <f t="shared" si="0"/>
        <v>2</v>
      </c>
      <c r="C4" s="43" t="s">
        <v>2</v>
      </c>
    </row>
    <row r="5" spans="1:14" ht="39.75" customHeight="1" thickBot="1" x14ac:dyDescent="0.3">
      <c r="B5" s="32">
        <f t="shared" si="0"/>
        <v>3</v>
      </c>
      <c r="C5" s="44" t="s">
        <v>3</v>
      </c>
    </row>
    <row r="6" spans="1:14" ht="202.5" customHeight="1" thickBot="1" x14ac:dyDescent="0.3">
      <c r="B6" s="32">
        <f t="shared" si="0"/>
        <v>4</v>
      </c>
      <c r="C6" s="41" t="s">
        <v>166</v>
      </c>
    </row>
    <row r="7" spans="1:14" ht="226.5" customHeight="1" thickBot="1" x14ac:dyDescent="0.3">
      <c r="A7"/>
      <c r="B7" s="32">
        <f t="shared" si="0"/>
        <v>5</v>
      </c>
      <c r="C7" s="41" t="s">
        <v>164</v>
      </c>
      <c r="D7"/>
      <c r="E7"/>
      <c r="F7"/>
      <c r="G7"/>
      <c r="H7"/>
      <c r="I7"/>
      <c r="J7"/>
      <c r="K7"/>
      <c r="L7"/>
      <c r="M7"/>
      <c r="N7"/>
    </row>
    <row r="8" spans="1:14" ht="216" customHeight="1" thickBot="1" x14ac:dyDescent="0.3">
      <c r="B8" s="32">
        <f t="shared" si="0"/>
        <v>6</v>
      </c>
      <c r="C8" s="45" t="s">
        <v>169</v>
      </c>
    </row>
    <row r="9" spans="1:14" ht="284.25" customHeight="1" thickBot="1" x14ac:dyDescent="0.3">
      <c r="B9" s="32">
        <f t="shared" si="0"/>
        <v>7</v>
      </c>
      <c r="C9" s="41" t="s">
        <v>4</v>
      </c>
    </row>
    <row r="10" spans="1:14" ht="54.75" customHeight="1" thickBot="1" x14ac:dyDescent="0.3">
      <c r="B10" s="32">
        <f t="shared" si="0"/>
        <v>8</v>
      </c>
      <c r="C10" s="46" t="s">
        <v>5</v>
      </c>
    </row>
    <row r="11" spans="1:14" ht="150.75" customHeight="1" thickBot="1" x14ac:dyDescent="0.3">
      <c r="B11" s="32">
        <f t="shared" si="0"/>
        <v>9</v>
      </c>
      <c r="C11" s="47" t="s">
        <v>165</v>
      </c>
    </row>
    <row r="12" spans="1:14" ht="142.5" customHeight="1" thickBot="1" x14ac:dyDescent="0.3">
      <c r="B12" s="32">
        <f t="shared" si="0"/>
        <v>10</v>
      </c>
      <c r="C12" s="47" t="s">
        <v>170</v>
      </c>
    </row>
    <row r="13" spans="1:14" s="5" customFormat="1" x14ac:dyDescent="0.25">
      <c r="B13" s="15"/>
      <c r="C13" s="16"/>
    </row>
    <row r="14" spans="1:14" s="5" customFormat="1" x14ac:dyDescent="0.25">
      <c r="B14" s="15"/>
      <c r="C14" s="16"/>
      <c r="F14" s="40"/>
      <c r="G14" s="48"/>
      <c r="H14" s="49"/>
    </row>
    <row r="15" spans="1:14" s="5" customFormat="1" x14ac:dyDescent="0.25">
      <c r="B15" s="15"/>
      <c r="C15" s="16"/>
      <c r="F15" s="40"/>
    </row>
    <row r="16" spans="1:14" s="5" customFormat="1" x14ac:dyDescent="0.25">
      <c r="B16" s="15"/>
      <c r="C16" s="16"/>
    </row>
    <row r="17" spans="2:3" s="5" customFormat="1" x14ac:dyDescent="0.25">
      <c r="B17" s="15"/>
      <c r="C17" s="16"/>
    </row>
    <row r="18" spans="2:3" s="5" customFormat="1" x14ac:dyDescent="0.25">
      <c r="B18" s="15"/>
      <c r="C18" s="16"/>
    </row>
    <row r="19" spans="2:3" s="5" customFormat="1" x14ac:dyDescent="0.25">
      <c r="B19" s="15"/>
      <c r="C19" s="16"/>
    </row>
    <row r="20" spans="2:3" s="5" customFormat="1" x14ac:dyDescent="0.25">
      <c r="B20" s="15"/>
      <c r="C20" s="16"/>
    </row>
    <row r="21" spans="2:3" s="5" customFormat="1" x14ac:dyDescent="0.25">
      <c r="B21" s="15"/>
      <c r="C21" s="16"/>
    </row>
    <row r="22" spans="2:3" s="5" customFormat="1" x14ac:dyDescent="0.25">
      <c r="B22" s="15"/>
      <c r="C22" s="16"/>
    </row>
    <row r="23" spans="2:3" s="5" customFormat="1" x14ac:dyDescent="0.25">
      <c r="B23" s="15"/>
      <c r="C23" s="16"/>
    </row>
  </sheetData>
  <mergeCells count="1">
    <mergeCell ref="B2:C2"/>
  </mergeCells>
  <pageMargins left="0.70000000000000007" right="0.70000000000000007" top="0.75" bottom="0.75" header="0.30000000000000004" footer="0.30000000000000004"/>
  <pageSetup paperSize="9" fitToWidth="0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A3DD-4E87-4B67-A828-0F3244B91149}">
  <sheetPr>
    <tabColor rgb="FFADADAD"/>
  </sheetPr>
  <dimension ref="A1:F47"/>
  <sheetViews>
    <sheetView topLeftCell="A22" workbookViewId="0">
      <selection activeCell="C24" sqref="C24"/>
    </sheetView>
  </sheetViews>
  <sheetFormatPr defaultRowHeight="15" x14ac:dyDescent="0.25"/>
  <cols>
    <col min="1" max="1" width="7.140625" style="15" customWidth="1"/>
    <col min="2" max="2" width="40.28515625" style="17" customWidth="1"/>
    <col min="3" max="3" width="85" style="29" customWidth="1"/>
    <col min="4" max="4" width="31.42578125" style="19" customWidth="1"/>
    <col min="5" max="6" width="9.140625" style="15"/>
    <col min="7" max="16384" width="9.140625" style="17"/>
  </cols>
  <sheetData>
    <row r="1" spans="2:4" s="15" customFormat="1" x14ac:dyDescent="0.25">
      <c r="C1" s="19"/>
      <c r="D1" s="19"/>
    </row>
    <row r="2" spans="2:4" ht="19.5" customHeight="1" x14ac:dyDescent="0.25">
      <c r="B2" s="84" t="s">
        <v>6</v>
      </c>
      <c r="C2" s="84"/>
    </row>
    <row r="3" spans="2:4" ht="21" customHeight="1" x14ac:dyDescent="0.25">
      <c r="B3" s="85" t="s">
        <v>7</v>
      </c>
      <c r="C3" s="86"/>
    </row>
    <row r="4" spans="2:4" ht="11.25" customHeight="1" x14ac:dyDescent="0.25">
      <c r="B4" s="87"/>
      <c r="C4" s="88"/>
    </row>
    <row r="5" spans="2:4" ht="18" customHeight="1" x14ac:dyDescent="0.25">
      <c r="B5" s="30" t="s">
        <v>8</v>
      </c>
      <c r="C5" s="31" t="s">
        <v>9</v>
      </c>
    </row>
    <row r="6" spans="2:4" ht="107.25" customHeight="1" x14ac:dyDescent="0.25">
      <c r="B6" s="20" t="s">
        <v>10</v>
      </c>
      <c r="C6" s="21" t="s">
        <v>11</v>
      </c>
      <c r="D6" s="22"/>
    </row>
    <row r="7" spans="2:4" ht="69" customHeight="1" x14ac:dyDescent="0.25">
      <c r="B7" s="23" t="s">
        <v>12</v>
      </c>
      <c r="C7" s="24" t="s">
        <v>13</v>
      </c>
    </row>
    <row r="8" spans="2:4" ht="63.75" customHeight="1" x14ac:dyDescent="0.25">
      <c r="B8" s="23" t="s">
        <v>14</v>
      </c>
      <c r="C8" s="21" t="s">
        <v>15</v>
      </c>
    </row>
    <row r="9" spans="2:4" ht="179.25" customHeight="1" x14ac:dyDescent="0.25">
      <c r="B9" s="23" t="s">
        <v>16</v>
      </c>
      <c r="C9" s="25" t="s">
        <v>17</v>
      </c>
    </row>
    <row r="10" spans="2:4" ht="121.5" customHeight="1" x14ac:dyDescent="0.25">
      <c r="B10" s="23" t="s">
        <v>18</v>
      </c>
      <c r="C10" s="25" t="s">
        <v>19</v>
      </c>
    </row>
    <row r="11" spans="2:4" ht="117.75" customHeight="1" x14ac:dyDescent="0.25">
      <c r="B11" s="23" t="s">
        <v>20</v>
      </c>
      <c r="C11" s="25" t="s">
        <v>21</v>
      </c>
    </row>
    <row r="12" spans="2:4" ht="156" customHeight="1" x14ac:dyDescent="0.25">
      <c r="B12" s="23" t="s">
        <v>22</v>
      </c>
      <c r="C12" s="25" t="s">
        <v>23</v>
      </c>
    </row>
    <row r="13" spans="2:4" ht="190.5" customHeight="1" x14ac:dyDescent="0.25">
      <c r="B13" s="23" t="s">
        <v>24</v>
      </c>
      <c r="C13" s="25" t="s">
        <v>25</v>
      </c>
    </row>
    <row r="14" spans="2:4" ht="36.75" customHeight="1" x14ac:dyDescent="0.25">
      <c r="B14" s="23" t="s">
        <v>26</v>
      </c>
      <c r="C14" s="25" t="s">
        <v>27</v>
      </c>
    </row>
    <row r="15" spans="2:4" ht="329.25" customHeight="1" x14ac:dyDescent="0.25">
      <c r="B15" s="23" t="s">
        <v>28</v>
      </c>
      <c r="C15" s="25" t="s">
        <v>29</v>
      </c>
    </row>
    <row r="16" spans="2:4" ht="286.5" customHeight="1" x14ac:dyDescent="0.25">
      <c r="B16" s="26" t="s">
        <v>30</v>
      </c>
      <c r="C16" s="27" t="s">
        <v>31</v>
      </c>
    </row>
    <row r="17" spans="2:3" ht="48" customHeight="1" x14ac:dyDescent="0.25">
      <c r="B17" s="26" t="s">
        <v>32</v>
      </c>
      <c r="C17" s="27" t="s">
        <v>33</v>
      </c>
    </row>
    <row r="18" spans="2:3" ht="358.5" customHeight="1" x14ac:dyDescent="0.25">
      <c r="B18" s="26" t="s">
        <v>34</v>
      </c>
      <c r="C18" s="27" t="s">
        <v>35</v>
      </c>
    </row>
    <row r="19" spans="2:3" ht="219.75" customHeight="1" x14ac:dyDescent="0.25">
      <c r="B19" s="26" t="s">
        <v>36</v>
      </c>
      <c r="C19" s="27" t="s">
        <v>37</v>
      </c>
    </row>
    <row r="20" spans="2:3" ht="293.25" customHeight="1" x14ac:dyDescent="0.25">
      <c r="B20" s="26" t="s">
        <v>38</v>
      </c>
      <c r="C20" s="27" t="s">
        <v>39</v>
      </c>
    </row>
    <row r="21" spans="2:3" ht="302.25" customHeight="1" x14ac:dyDescent="0.25">
      <c r="B21" s="26" t="s">
        <v>40</v>
      </c>
      <c r="C21" s="27" t="s">
        <v>41</v>
      </c>
    </row>
    <row r="22" spans="2:3" ht="133.5" customHeight="1" x14ac:dyDescent="0.25">
      <c r="B22" s="26" t="s">
        <v>42</v>
      </c>
      <c r="C22" s="27" t="s">
        <v>43</v>
      </c>
    </row>
    <row r="23" spans="2:3" ht="195" customHeight="1" x14ac:dyDescent="0.25">
      <c r="B23" s="26" t="s">
        <v>44</v>
      </c>
      <c r="C23" s="27" t="s">
        <v>45</v>
      </c>
    </row>
    <row r="24" spans="2:3" ht="151.5" customHeight="1" x14ac:dyDescent="0.25">
      <c r="B24" s="26" t="s">
        <v>46</v>
      </c>
      <c r="C24" s="27" t="s">
        <v>47</v>
      </c>
    </row>
    <row r="25" spans="2:3" ht="246.75" customHeight="1" x14ac:dyDescent="0.25">
      <c r="B25" s="26" t="s">
        <v>48</v>
      </c>
      <c r="C25" s="27" t="s">
        <v>49</v>
      </c>
    </row>
    <row r="26" spans="2:3" ht="173.25" customHeight="1" x14ac:dyDescent="0.25">
      <c r="B26" s="26" t="s">
        <v>50</v>
      </c>
      <c r="C26" s="27" t="s">
        <v>51</v>
      </c>
    </row>
    <row r="27" spans="2:3" ht="114" customHeight="1" x14ac:dyDescent="0.25">
      <c r="B27" s="26" t="s">
        <v>52</v>
      </c>
      <c r="C27" s="25" t="s">
        <v>53</v>
      </c>
    </row>
    <row r="28" spans="2:3" ht="188.25" customHeight="1" x14ac:dyDescent="0.25">
      <c r="B28" s="23" t="s">
        <v>54</v>
      </c>
      <c r="C28" s="21" t="s">
        <v>55</v>
      </c>
    </row>
    <row r="29" spans="2:3" ht="138" customHeight="1" x14ac:dyDescent="0.25">
      <c r="B29" s="23" t="s">
        <v>56</v>
      </c>
      <c r="C29" s="21" t="s">
        <v>57</v>
      </c>
    </row>
    <row r="30" spans="2:3" ht="174.75" customHeight="1" x14ac:dyDescent="0.25">
      <c r="B30" s="23" t="s">
        <v>58</v>
      </c>
      <c r="C30" s="21" t="s">
        <v>55</v>
      </c>
    </row>
    <row r="31" spans="2:3" ht="62.25" customHeight="1" x14ac:dyDescent="0.25">
      <c r="B31" s="23" t="s">
        <v>59</v>
      </c>
      <c r="C31" s="21" t="s">
        <v>60</v>
      </c>
    </row>
    <row r="32" spans="2:3" ht="62.25" customHeight="1" x14ac:dyDescent="0.25">
      <c r="B32" s="23" t="s">
        <v>61</v>
      </c>
      <c r="C32" s="21" t="s">
        <v>62</v>
      </c>
    </row>
    <row r="33" spans="2:4" ht="136.5" customHeight="1" x14ac:dyDescent="0.25">
      <c r="B33" s="23" t="s">
        <v>63</v>
      </c>
      <c r="C33" s="21" t="s">
        <v>64</v>
      </c>
    </row>
    <row r="34" spans="2:4" ht="62.25" customHeight="1" x14ac:dyDescent="0.25">
      <c r="B34" s="26" t="s">
        <v>65</v>
      </c>
      <c r="C34" s="27" t="s">
        <v>66</v>
      </c>
    </row>
    <row r="35" spans="2:4" ht="251.25" customHeight="1" x14ac:dyDescent="0.25">
      <c r="B35" s="23" t="s">
        <v>67</v>
      </c>
      <c r="C35" s="28" t="s">
        <v>68</v>
      </c>
    </row>
    <row r="36" spans="2:4" s="15" customFormat="1" x14ac:dyDescent="0.25">
      <c r="C36" s="19"/>
      <c r="D36" s="19"/>
    </row>
    <row r="37" spans="2:4" s="15" customFormat="1" x14ac:dyDescent="0.25">
      <c r="C37" s="19"/>
      <c r="D37" s="19"/>
    </row>
    <row r="38" spans="2:4" s="15" customFormat="1" x14ac:dyDescent="0.25">
      <c r="C38" s="19"/>
      <c r="D38" s="19"/>
    </row>
    <row r="39" spans="2:4" s="15" customFormat="1" x14ac:dyDescent="0.25">
      <c r="C39" s="19"/>
      <c r="D39" s="19"/>
    </row>
    <row r="40" spans="2:4" s="15" customFormat="1" x14ac:dyDescent="0.25">
      <c r="C40" s="19"/>
      <c r="D40" s="19"/>
    </row>
    <row r="41" spans="2:4" s="15" customFormat="1" x14ac:dyDescent="0.25">
      <c r="C41" s="19"/>
      <c r="D41" s="19"/>
    </row>
    <row r="42" spans="2:4" s="15" customFormat="1" x14ac:dyDescent="0.25">
      <c r="C42" s="19"/>
      <c r="D42" s="19"/>
    </row>
    <row r="43" spans="2:4" s="15" customFormat="1" x14ac:dyDescent="0.25">
      <c r="C43" s="19"/>
      <c r="D43" s="19"/>
    </row>
    <row r="44" spans="2:4" s="15" customFormat="1" x14ac:dyDescent="0.25">
      <c r="C44" s="19"/>
      <c r="D44" s="19"/>
    </row>
    <row r="45" spans="2:4" s="15" customFormat="1" x14ac:dyDescent="0.25">
      <c r="C45" s="19"/>
      <c r="D45" s="19"/>
    </row>
    <row r="46" spans="2:4" s="15" customFormat="1" x14ac:dyDescent="0.25">
      <c r="C46" s="19"/>
      <c r="D46" s="19"/>
    </row>
    <row r="47" spans="2:4" s="15" customFormat="1" x14ac:dyDescent="0.25">
      <c r="C47" s="19"/>
      <c r="D47" s="19"/>
    </row>
  </sheetData>
  <mergeCells count="2">
    <mergeCell ref="B2:C2"/>
    <mergeCell ref="B3:C4"/>
  </mergeCells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C03D-08AF-47DE-A216-106166222A5C}">
  <sheetPr>
    <tabColor rgb="FF000000"/>
    <pageSetUpPr fitToPage="1"/>
  </sheetPr>
  <dimension ref="A1:Z125"/>
  <sheetViews>
    <sheetView showGridLines="0" tabSelected="1" topLeftCell="A47" zoomScale="60" zoomScaleNormal="60" workbookViewId="0">
      <selection activeCell="Q56" sqref="Q56"/>
    </sheetView>
  </sheetViews>
  <sheetFormatPr defaultColWidth="9.5703125" defaultRowHeight="20.25" x14ac:dyDescent="0.25"/>
  <cols>
    <col min="1" max="1" width="4.85546875" style="1" customWidth="1"/>
    <col min="2" max="2" width="5.42578125" style="13" customWidth="1"/>
    <col min="3" max="3" width="31" style="14" customWidth="1"/>
    <col min="4" max="4" width="34.140625" style="14" customWidth="1"/>
    <col min="5" max="5" width="19.28515625" style="14" customWidth="1"/>
    <col min="6" max="6" width="5" style="14" customWidth="1"/>
    <col min="7" max="7" width="16" style="14" customWidth="1"/>
    <col min="8" max="8" width="23.28515625" style="7" customWidth="1"/>
    <col min="9" max="9" width="13.28515625" style="7" customWidth="1"/>
    <col min="10" max="10" width="8.7109375" style="7" customWidth="1"/>
    <col min="11" max="11" width="20.5703125" style="6" customWidth="1"/>
    <col min="12" max="12" width="19.85546875" style="6" customWidth="1"/>
    <col min="13" max="13" width="12.42578125" style="6" customWidth="1"/>
    <col min="14" max="14" width="3.5703125" style="6" customWidth="1"/>
    <col min="15" max="15" width="35.28515625" style="7" customWidth="1"/>
    <col min="16" max="16" width="36.28515625" style="1" customWidth="1"/>
    <col min="17" max="17" width="41.5703125" style="1" customWidth="1"/>
    <col min="18" max="18" width="36" style="38" customWidth="1"/>
    <col min="19" max="25" width="9.5703125" style="1"/>
    <col min="26" max="16384" width="9.5703125" style="6"/>
  </cols>
  <sheetData>
    <row r="1" spans="1:25" customFormat="1" x14ac:dyDescent="0.25">
      <c r="A1" s="1"/>
      <c r="B1" s="2"/>
      <c r="C1" s="3"/>
      <c r="D1" s="3"/>
      <c r="E1" s="3"/>
      <c r="F1" s="3"/>
      <c r="G1" s="3"/>
      <c r="H1" s="4"/>
      <c r="I1" s="4"/>
      <c r="J1" s="4"/>
      <c r="K1" s="1"/>
      <c r="L1" s="1"/>
      <c r="M1" s="1"/>
      <c r="N1" s="1"/>
      <c r="O1" s="4"/>
      <c r="P1" s="5"/>
      <c r="Q1" s="5"/>
      <c r="R1" s="33"/>
      <c r="S1" s="5"/>
      <c r="T1" s="5"/>
      <c r="U1" s="5"/>
      <c r="V1" s="5"/>
      <c r="W1" s="5"/>
      <c r="X1" s="5"/>
      <c r="Y1" s="5"/>
    </row>
    <row r="2" spans="1:25" ht="29.25" customHeight="1" x14ac:dyDescent="0.25">
      <c r="B2" s="106" t="s">
        <v>69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8"/>
      <c r="R2" s="33"/>
    </row>
    <row r="3" spans="1:25" ht="76.5" customHeight="1" x14ac:dyDescent="0.25">
      <c r="B3" s="109" t="s">
        <v>70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1"/>
      <c r="R3" s="34"/>
    </row>
    <row r="4" spans="1:25" ht="14.25" customHeight="1" x14ac:dyDescent="0.25">
      <c r="B4" s="11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4"/>
      <c r="R4" s="33"/>
    </row>
    <row r="5" spans="1:25" ht="31.5" customHeight="1" thickBot="1" x14ac:dyDescent="0.3">
      <c r="B5" s="115" t="s">
        <v>71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7"/>
      <c r="R5" s="33"/>
    </row>
    <row r="6" spans="1:25" ht="25.5" customHeight="1" x14ac:dyDescent="0.25">
      <c r="B6" s="124" t="s">
        <v>72</v>
      </c>
      <c r="C6" s="125"/>
      <c r="D6" s="125"/>
      <c r="E6" s="125"/>
      <c r="F6" s="125"/>
      <c r="G6" s="125"/>
      <c r="H6" s="125"/>
      <c r="I6" s="125"/>
      <c r="J6" s="125"/>
      <c r="K6" s="125"/>
      <c r="L6" s="118" t="s">
        <v>73</v>
      </c>
      <c r="M6" s="118"/>
      <c r="N6" s="118"/>
      <c r="O6" s="118"/>
      <c r="P6" s="118"/>
      <c r="Q6" s="119"/>
      <c r="R6" s="33"/>
    </row>
    <row r="7" spans="1:25" ht="25.5" customHeight="1" x14ac:dyDescent="0.25">
      <c r="B7" s="120"/>
      <c r="C7" s="120"/>
      <c r="D7" s="120"/>
      <c r="E7" s="120"/>
      <c r="F7" s="120"/>
      <c r="G7" s="120"/>
      <c r="H7" s="120"/>
      <c r="I7" s="120"/>
      <c r="J7" s="120"/>
      <c r="K7" s="121"/>
      <c r="L7" s="122"/>
      <c r="M7" s="122"/>
      <c r="N7" s="122"/>
      <c r="O7" s="122"/>
      <c r="P7" s="122"/>
      <c r="Q7" s="123"/>
      <c r="R7" s="33"/>
    </row>
    <row r="8" spans="1:25" ht="8.25" customHeight="1" x14ac:dyDescent="0.25">
      <c r="B8" s="92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4"/>
      <c r="R8" s="33"/>
    </row>
    <row r="9" spans="1:25" ht="24" customHeight="1" x14ac:dyDescent="0.25">
      <c r="B9" s="95" t="s">
        <v>74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7" t="s">
        <v>75</v>
      </c>
      <c r="N9" s="97"/>
      <c r="O9" s="97"/>
      <c r="P9" s="97"/>
      <c r="Q9" s="98"/>
      <c r="R9" s="33"/>
    </row>
    <row r="10" spans="1:25" ht="25.5" customHeight="1" x14ac:dyDescent="0.25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 t="s">
        <v>76</v>
      </c>
      <c r="N10" s="101"/>
      <c r="O10" s="101"/>
      <c r="P10" s="101"/>
      <c r="Q10" s="102"/>
      <c r="R10" s="33"/>
    </row>
    <row r="11" spans="1:25" ht="11.25" customHeight="1" x14ac:dyDescent="0.25">
      <c r="A11" s="6"/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5"/>
      <c r="R11" s="33"/>
      <c r="S11" s="6"/>
      <c r="T11" s="6"/>
      <c r="U11" s="6"/>
      <c r="V11" s="6"/>
      <c r="W11" s="6"/>
      <c r="X11" s="6"/>
      <c r="Y11" s="6"/>
    </row>
    <row r="12" spans="1:25" ht="25.5" customHeight="1" x14ac:dyDescent="0.25">
      <c r="B12" s="57" t="s">
        <v>77</v>
      </c>
      <c r="C12" s="58"/>
      <c r="D12" s="59"/>
      <c r="E12" s="59"/>
      <c r="F12" s="59"/>
      <c r="G12" s="59"/>
      <c r="H12" s="60"/>
      <c r="I12" s="89" t="s">
        <v>78</v>
      </c>
      <c r="J12" s="89"/>
      <c r="K12" s="89"/>
      <c r="L12" s="90" t="s">
        <v>79</v>
      </c>
      <c r="M12" s="90"/>
      <c r="N12" s="90"/>
      <c r="O12" s="90"/>
      <c r="P12" s="90"/>
      <c r="Q12" s="91"/>
      <c r="R12" s="33"/>
    </row>
    <row r="13" spans="1:25" ht="25.5" customHeight="1" x14ac:dyDescent="0.25">
      <c r="B13" s="135" t="s">
        <v>76</v>
      </c>
      <c r="C13" s="135"/>
      <c r="D13" s="135"/>
      <c r="E13" s="135"/>
      <c r="F13" s="135"/>
      <c r="G13" s="135"/>
      <c r="H13" s="135"/>
      <c r="I13" s="136" t="s">
        <v>76</v>
      </c>
      <c r="J13" s="136"/>
      <c r="K13" s="137"/>
      <c r="L13" s="130"/>
      <c r="M13" s="130"/>
      <c r="N13" s="130"/>
      <c r="O13" s="130"/>
      <c r="P13" s="130"/>
      <c r="Q13" s="131"/>
      <c r="R13" s="33"/>
    </row>
    <row r="14" spans="1:25" ht="9" customHeight="1" x14ac:dyDescent="0.25">
      <c r="B14" s="138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40"/>
      <c r="R14" s="33"/>
    </row>
    <row r="15" spans="1:25" ht="25.5" customHeight="1" x14ac:dyDescent="0.25">
      <c r="B15" s="126" t="s">
        <v>80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8"/>
      <c r="R15" s="33"/>
    </row>
    <row r="16" spans="1:25" ht="105" customHeight="1" x14ac:dyDescent="0.25"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1"/>
      <c r="R16" s="33"/>
    </row>
    <row r="17" spans="2:26" ht="17.25" customHeight="1" x14ac:dyDescent="0.25">
      <c r="B17" s="61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3"/>
      <c r="R17" s="33"/>
    </row>
    <row r="18" spans="2:26" ht="27.75" customHeight="1" x14ac:dyDescent="0.25">
      <c r="B18" s="115" t="s">
        <v>81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7"/>
      <c r="R18" s="33"/>
    </row>
    <row r="19" spans="2:26" ht="29.25" customHeight="1" x14ac:dyDescent="0.25">
      <c r="B19" s="132" t="s">
        <v>82</v>
      </c>
      <c r="C19" s="132"/>
      <c r="D19" s="132"/>
      <c r="E19" s="133" t="s">
        <v>168</v>
      </c>
      <c r="F19" s="133"/>
      <c r="G19" s="134" t="s">
        <v>83</v>
      </c>
      <c r="H19" s="134"/>
      <c r="I19" s="134"/>
      <c r="J19" s="64" t="s">
        <v>168</v>
      </c>
      <c r="K19" s="64"/>
      <c r="L19" s="64"/>
      <c r="M19" s="64"/>
      <c r="N19" s="65"/>
      <c r="O19" s="125" t="s">
        <v>168</v>
      </c>
      <c r="P19" s="125"/>
      <c r="Q19" s="66" t="s">
        <v>168</v>
      </c>
      <c r="R19" s="33"/>
      <c r="Z19" s="1"/>
    </row>
    <row r="20" spans="2:26" ht="29.25" customHeight="1" x14ac:dyDescent="0.25">
      <c r="B20" s="135" t="s">
        <v>76</v>
      </c>
      <c r="C20" s="135"/>
      <c r="D20" s="135"/>
      <c r="E20" s="149"/>
      <c r="F20" s="149"/>
      <c r="G20" s="150" t="s">
        <v>76</v>
      </c>
      <c r="H20" s="150"/>
      <c r="I20" s="150"/>
      <c r="J20" s="151"/>
      <c r="K20" s="148"/>
      <c r="L20" s="148"/>
      <c r="M20" s="152"/>
      <c r="N20" s="153"/>
      <c r="O20" s="154"/>
      <c r="P20" s="155"/>
      <c r="Q20" s="50"/>
      <c r="R20" s="33"/>
      <c r="Z20" s="1"/>
    </row>
    <row r="21" spans="2:26" ht="21" customHeight="1" x14ac:dyDescent="0.25">
      <c r="B21" s="141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3"/>
      <c r="O21" s="143"/>
      <c r="P21" s="143"/>
      <c r="Q21" s="144"/>
      <c r="R21" s="33"/>
    </row>
    <row r="22" spans="2:26" ht="29.25" customHeight="1" thickBot="1" x14ac:dyDescent="0.3">
      <c r="B22" s="115" t="s">
        <v>84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7"/>
      <c r="R22" s="33"/>
    </row>
    <row r="23" spans="2:26" ht="25.5" customHeight="1" x14ac:dyDescent="0.25">
      <c r="B23" s="124" t="s">
        <v>85</v>
      </c>
      <c r="C23" s="125"/>
      <c r="D23" s="125"/>
      <c r="E23" s="125"/>
      <c r="F23" s="125"/>
      <c r="G23" s="125"/>
      <c r="H23" s="125"/>
      <c r="I23" s="125"/>
      <c r="J23" s="145" t="s">
        <v>86</v>
      </c>
      <c r="K23" s="145"/>
      <c r="L23" s="145"/>
      <c r="M23" s="127" t="s">
        <v>87</v>
      </c>
      <c r="N23" s="127"/>
      <c r="O23" s="127"/>
      <c r="P23" s="127"/>
      <c r="Q23" s="128"/>
      <c r="R23" s="33"/>
    </row>
    <row r="24" spans="2:26" ht="25.5" customHeight="1" x14ac:dyDescent="0.25">
      <c r="B24" s="146"/>
      <c r="C24" s="146"/>
      <c r="D24" s="146"/>
      <c r="E24" s="146"/>
      <c r="F24" s="146"/>
      <c r="G24" s="146"/>
      <c r="H24" s="146"/>
      <c r="I24" s="146"/>
      <c r="J24" s="147"/>
      <c r="K24" s="148"/>
      <c r="L24" s="148"/>
      <c r="M24" s="122"/>
      <c r="N24" s="122"/>
      <c r="O24" s="122"/>
      <c r="P24" s="122"/>
      <c r="Q24" s="123"/>
      <c r="R24" s="35"/>
    </row>
    <row r="25" spans="2:26" ht="15" customHeight="1" x14ac:dyDescent="0.25"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8"/>
      <c r="R25" s="36"/>
    </row>
    <row r="26" spans="2:26" ht="30" customHeight="1" x14ac:dyDescent="0.25">
      <c r="B26" s="159" t="s">
        <v>88</v>
      </c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1"/>
      <c r="R26" s="36"/>
    </row>
    <row r="27" spans="2:26" ht="154.5" customHeight="1" x14ac:dyDescent="0.25">
      <c r="B27" s="162" t="s">
        <v>89</v>
      </c>
      <c r="C27" s="162"/>
      <c r="D27" s="162"/>
      <c r="E27" s="162"/>
      <c r="F27" s="162"/>
      <c r="G27" s="163"/>
      <c r="H27" s="164" t="s">
        <v>90</v>
      </c>
      <c r="I27" s="164"/>
      <c r="J27" s="164"/>
      <c r="K27" s="164"/>
      <c r="L27" s="164"/>
      <c r="M27" s="164"/>
      <c r="N27" s="165"/>
      <c r="O27" s="166" t="s">
        <v>91</v>
      </c>
      <c r="P27" s="166"/>
      <c r="Q27" s="167"/>
      <c r="R27" s="36"/>
    </row>
    <row r="28" spans="2:26" ht="27.95" customHeight="1" x14ac:dyDescent="0.25">
      <c r="B28" s="174" t="s">
        <v>92</v>
      </c>
      <c r="C28" s="174"/>
      <c r="D28" s="174"/>
      <c r="E28" s="174"/>
      <c r="F28" s="174"/>
      <c r="G28" s="172"/>
      <c r="H28" s="168"/>
      <c r="I28" s="169"/>
      <c r="J28" s="169"/>
      <c r="K28" s="169"/>
      <c r="L28" s="169"/>
      <c r="M28" s="169"/>
      <c r="N28" s="169"/>
      <c r="O28" s="170"/>
      <c r="P28" s="170"/>
      <c r="Q28" s="171"/>
      <c r="R28" s="36"/>
    </row>
    <row r="29" spans="2:26" ht="27.95" customHeight="1" x14ac:dyDescent="0.25">
      <c r="B29" s="174" t="s">
        <v>93</v>
      </c>
      <c r="C29" s="174"/>
      <c r="D29" s="174"/>
      <c r="E29" s="174"/>
      <c r="F29" s="174"/>
      <c r="G29" s="172"/>
      <c r="H29" s="168"/>
      <c r="I29" s="169"/>
      <c r="J29" s="169"/>
      <c r="K29" s="169"/>
      <c r="L29" s="169"/>
      <c r="M29" s="169"/>
      <c r="N29" s="169"/>
      <c r="O29" s="170"/>
      <c r="P29" s="170"/>
      <c r="Q29" s="171"/>
      <c r="R29" s="36"/>
    </row>
    <row r="30" spans="2:26" ht="27.95" customHeight="1" x14ac:dyDescent="0.25">
      <c r="B30" s="172" t="s">
        <v>94</v>
      </c>
      <c r="C30" s="173"/>
      <c r="D30" s="173"/>
      <c r="E30" s="173"/>
      <c r="F30" s="173"/>
      <c r="G30" s="173"/>
      <c r="H30" s="168"/>
      <c r="I30" s="169"/>
      <c r="J30" s="169"/>
      <c r="K30" s="169"/>
      <c r="L30" s="169"/>
      <c r="M30" s="169"/>
      <c r="N30" s="169"/>
      <c r="O30" s="170"/>
      <c r="P30" s="170"/>
      <c r="Q30" s="171"/>
      <c r="R30" s="36"/>
    </row>
    <row r="31" spans="2:26" ht="27.95" customHeight="1" x14ac:dyDescent="0.25">
      <c r="B31" s="174" t="s">
        <v>95</v>
      </c>
      <c r="C31" s="174"/>
      <c r="D31" s="175" t="s">
        <v>96</v>
      </c>
      <c r="E31" s="176"/>
      <c r="F31" s="176"/>
      <c r="G31" s="176"/>
      <c r="H31" s="168"/>
      <c r="I31" s="169"/>
      <c r="J31" s="169"/>
      <c r="K31" s="169"/>
      <c r="L31" s="169"/>
      <c r="M31" s="169"/>
      <c r="N31" s="169"/>
      <c r="O31" s="170"/>
      <c r="P31" s="170"/>
      <c r="Q31" s="171"/>
      <c r="R31" s="36"/>
    </row>
    <row r="32" spans="2:26" ht="27.95" customHeight="1" x14ac:dyDescent="0.25">
      <c r="B32" s="174" t="s">
        <v>95</v>
      </c>
      <c r="C32" s="174"/>
      <c r="D32" s="175" t="s">
        <v>96</v>
      </c>
      <c r="E32" s="176"/>
      <c r="F32" s="176"/>
      <c r="G32" s="176"/>
      <c r="H32" s="170"/>
      <c r="I32" s="170"/>
      <c r="J32" s="170"/>
      <c r="K32" s="170"/>
      <c r="L32" s="170"/>
      <c r="M32" s="170"/>
      <c r="N32" s="168"/>
      <c r="O32" s="170"/>
      <c r="P32" s="170"/>
      <c r="Q32" s="171"/>
      <c r="R32" s="36"/>
    </row>
    <row r="33" spans="1:25" ht="27.95" customHeight="1" x14ac:dyDescent="0.25">
      <c r="B33" s="174" t="s">
        <v>95</v>
      </c>
      <c r="C33" s="174"/>
      <c r="D33" s="175" t="s">
        <v>96</v>
      </c>
      <c r="E33" s="176"/>
      <c r="F33" s="176"/>
      <c r="G33" s="176"/>
      <c r="H33" s="170"/>
      <c r="I33" s="170"/>
      <c r="J33" s="170"/>
      <c r="K33" s="170"/>
      <c r="L33" s="170"/>
      <c r="M33" s="170"/>
      <c r="N33" s="168"/>
      <c r="O33" s="170"/>
      <c r="P33" s="170"/>
      <c r="Q33" s="171"/>
      <c r="R33" s="36"/>
    </row>
    <row r="34" spans="1:25" ht="27.95" customHeight="1" x14ac:dyDescent="0.25">
      <c r="B34" s="174" t="s">
        <v>97</v>
      </c>
      <c r="C34" s="174"/>
      <c r="D34" s="175" t="s">
        <v>96</v>
      </c>
      <c r="E34" s="176"/>
      <c r="F34" s="176"/>
      <c r="G34" s="176"/>
      <c r="H34" s="170"/>
      <c r="I34" s="170"/>
      <c r="J34" s="170"/>
      <c r="K34" s="170"/>
      <c r="L34" s="170"/>
      <c r="M34" s="170"/>
      <c r="N34" s="168"/>
      <c r="O34" s="170"/>
      <c r="P34" s="170"/>
      <c r="Q34" s="171"/>
      <c r="R34" s="36"/>
    </row>
    <row r="35" spans="1:25" ht="27.95" customHeight="1" x14ac:dyDescent="0.25">
      <c r="B35" s="174" t="s">
        <v>98</v>
      </c>
      <c r="C35" s="174"/>
      <c r="D35" s="175" t="s">
        <v>96</v>
      </c>
      <c r="E35" s="176"/>
      <c r="F35" s="176"/>
      <c r="G35" s="176"/>
      <c r="H35" s="170"/>
      <c r="I35" s="170"/>
      <c r="J35" s="170"/>
      <c r="K35" s="170"/>
      <c r="L35" s="170"/>
      <c r="M35" s="170"/>
      <c r="N35" s="168"/>
      <c r="O35" s="170"/>
      <c r="P35" s="170"/>
      <c r="Q35" s="171"/>
      <c r="R35" s="36"/>
    </row>
    <row r="36" spans="1:25" ht="27" customHeight="1" x14ac:dyDescent="0.25">
      <c r="B36" s="177" t="s">
        <v>99</v>
      </c>
      <c r="C36" s="177"/>
      <c r="D36" s="175" t="s">
        <v>96</v>
      </c>
      <c r="E36" s="176"/>
      <c r="F36" s="176"/>
      <c r="G36" s="176"/>
      <c r="H36" s="170"/>
      <c r="I36" s="170"/>
      <c r="J36" s="170"/>
      <c r="K36" s="170"/>
      <c r="L36" s="170"/>
      <c r="M36" s="170"/>
      <c r="N36" s="168"/>
      <c r="O36" s="170"/>
      <c r="P36" s="170"/>
      <c r="Q36" s="171"/>
      <c r="R36" s="36"/>
    </row>
    <row r="37" spans="1:25" ht="29.25" customHeight="1" x14ac:dyDescent="0.25">
      <c r="B37" s="177" t="s">
        <v>100</v>
      </c>
      <c r="C37" s="177"/>
      <c r="D37" s="175" t="s">
        <v>96</v>
      </c>
      <c r="E37" s="176"/>
      <c r="F37" s="176"/>
      <c r="G37" s="176"/>
      <c r="H37" s="170"/>
      <c r="I37" s="170"/>
      <c r="J37" s="170"/>
      <c r="K37" s="170"/>
      <c r="L37" s="170"/>
      <c r="M37" s="170"/>
      <c r="N37" s="168"/>
      <c r="O37" s="170"/>
      <c r="P37" s="170"/>
      <c r="Q37" s="171"/>
      <c r="R37" s="36"/>
    </row>
    <row r="38" spans="1:25" ht="27" customHeight="1" x14ac:dyDescent="0.25">
      <c r="B38" s="177" t="s">
        <v>101</v>
      </c>
      <c r="C38" s="177"/>
      <c r="D38" s="175" t="s">
        <v>96</v>
      </c>
      <c r="E38" s="176"/>
      <c r="F38" s="176"/>
      <c r="G38" s="176"/>
      <c r="H38" s="170"/>
      <c r="I38" s="170"/>
      <c r="J38" s="170"/>
      <c r="K38" s="170"/>
      <c r="L38" s="170"/>
      <c r="M38" s="170"/>
      <c r="N38" s="168"/>
      <c r="O38" s="170"/>
      <c r="P38" s="170"/>
      <c r="Q38" s="171"/>
      <c r="R38" s="36"/>
    </row>
    <row r="39" spans="1:25" ht="27.95" customHeight="1" x14ac:dyDescent="0.25">
      <c r="B39" s="174" t="s">
        <v>102</v>
      </c>
      <c r="C39" s="174"/>
      <c r="D39" s="175" t="s">
        <v>96</v>
      </c>
      <c r="E39" s="176"/>
      <c r="F39" s="176"/>
      <c r="G39" s="176"/>
      <c r="H39" s="170"/>
      <c r="I39" s="170"/>
      <c r="J39" s="170"/>
      <c r="K39" s="170"/>
      <c r="L39" s="170"/>
      <c r="M39" s="170"/>
      <c r="N39" s="168"/>
      <c r="O39" s="170"/>
      <c r="P39" s="170"/>
      <c r="Q39" s="171"/>
      <c r="R39" s="36"/>
    </row>
    <row r="40" spans="1:25" ht="27.95" customHeight="1" x14ac:dyDescent="0.25">
      <c r="B40" s="174" t="s">
        <v>102</v>
      </c>
      <c r="C40" s="174"/>
      <c r="D40" s="175" t="s">
        <v>96</v>
      </c>
      <c r="E40" s="176"/>
      <c r="F40" s="176"/>
      <c r="G40" s="176"/>
      <c r="H40" s="170"/>
      <c r="I40" s="170"/>
      <c r="J40" s="170"/>
      <c r="K40" s="170"/>
      <c r="L40" s="170"/>
      <c r="M40" s="170"/>
      <c r="N40" s="168"/>
      <c r="O40" s="170"/>
      <c r="P40" s="170"/>
      <c r="Q40" s="171"/>
      <c r="R40" s="36"/>
    </row>
    <row r="41" spans="1:25" ht="27.95" customHeight="1" x14ac:dyDescent="0.25">
      <c r="B41" s="174" t="s">
        <v>102</v>
      </c>
      <c r="C41" s="174"/>
      <c r="D41" s="175" t="s">
        <v>96</v>
      </c>
      <c r="E41" s="176"/>
      <c r="F41" s="176"/>
      <c r="G41" s="176"/>
      <c r="H41" s="170"/>
      <c r="I41" s="170"/>
      <c r="J41" s="170"/>
      <c r="K41" s="170"/>
      <c r="L41" s="170"/>
      <c r="M41" s="170"/>
      <c r="N41" s="168"/>
      <c r="O41" s="170"/>
      <c r="P41" s="170"/>
      <c r="Q41" s="171"/>
      <c r="R41" s="37"/>
    </row>
    <row r="42" spans="1:25" ht="27.95" customHeight="1" x14ac:dyDescent="0.25">
      <c r="B42" s="174" t="s">
        <v>103</v>
      </c>
      <c r="C42" s="174"/>
      <c r="D42" s="174"/>
      <c r="E42" s="174"/>
      <c r="F42" s="174"/>
      <c r="G42" s="172"/>
      <c r="H42" s="170"/>
      <c r="I42" s="170"/>
      <c r="J42" s="170"/>
      <c r="K42" s="170"/>
      <c r="L42" s="170"/>
      <c r="M42" s="170"/>
      <c r="N42" s="168"/>
      <c r="O42" s="170"/>
      <c r="P42" s="170"/>
      <c r="Q42" s="171"/>
      <c r="R42" s="33"/>
    </row>
    <row r="43" spans="1:25" ht="27.95" customHeight="1" x14ac:dyDescent="0.25">
      <c r="B43" s="174" t="s">
        <v>104</v>
      </c>
      <c r="C43" s="174"/>
      <c r="D43" s="174"/>
      <c r="E43" s="174"/>
      <c r="F43" s="174"/>
      <c r="G43" s="172"/>
      <c r="H43" s="170"/>
      <c r="I43" s="170"/>
      <c r="J43" s="170"/>
      <c r="K43" s="170"/>
      <c r="L43" s="170"/>
      <c r="M43" s="170"/>
      <c r="N43" s="168"/>
      <c r="O43" s="170"/>
      <c r="P43" s="170"/>
      <c r="Q43" s="171"/>
      <c r="R43" s="33"/>
    </row>
    <row r="44" spans="1:25" s="9" customFormat="1" ht="27.95" customHeight="1" x14ac:dyDescent="0.25">
      <c r="A44" s="8"/>
      <c r="B44" s="190" t="s">
        <v>105</v>
      </c>
      <c r="C44" s="190"/>
      <c r="D44" s="190"/>
      <c r="E44" s="190"/>
      <c r="F44" s="190"/>
      <c r="G44" s="191"/>
      <c r="H44" s="198">
        <f>SUM(H28:N43)</f>
        <v>0</v>
      </c>
      <c r="I44" s="198"/>
      <c r="J44" s="198"/>
      <c r="K44" s="198"/>
      <c r="L44" s="198"/>
      <c r="M44" s="198"/>
      <c r="N44" s="198"/>
      <c r="O44" s="199">
        <f>SUM(O28:Q43)</f>
        <v>0</v>
      </c>
      <c r="P44" s="200"/>
      <c r="Q44" s="201"/>
      <c r="R44" s="33"/>
      <c r="S44" s="8"/>
      <c r="T44" s="8"/>
      <c r="U44" s="8"/>
      <c r="V44" s="8"/>
      <c r="W44" s="8"/>
      <c r="X44" s="8"/>
      <c r="Y44" s="8"/>
    </row>
    <row r="45" spans="1:25" ht="73.5" customHeight="1" thickBot="1" x14ac:dyDescent="0.3">
      <c r="B45" s="192" t="s">
        <v>106</v>
      </c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4"/>
      <c r="R45" s="33"/>
    </row>
    <row r="46" spans="1:25" ht="18.75" customHeight="1" thickBot="1" x14ac:dyDescent="0.3">
      <c r="B46" s="202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4"/>
      <c r="R46" s="33"/>
    </row>
    <row r="47" spans="1:25" ht="31.5" customHeight="1" thickBot="1" x14ac:dyDescent="0.3">
      <c r="B47" s="195" t="s">
        <v>107</v>
      </c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7"/>
      <c r="R47" s="33"/>
    </row>
    <row r="48" spans="1:25" ht="30.75" customHeight="1" x14ac:dyDescent="0.3">
      <c r="B48" s="178" t="s">
        <v>108</v>
      </c>
      <c r="C48" s="179"/>
      <c r="D48" s="180"/>
      <c r="E48" s="181"/>
      <c r="F48" s="182"/>
      <c r="G48" s="183"/>
      <c r="H48" s="178" t="s">
        <v>109</v>
      </c>
      <c r="I48" s="179"/>
      <c r="J48" s="179"/>
      <c r="K48" s="184"/>
      <c r="L48" s="182"/>
      <c r="M48" s="185"/>
      <c r="N48" s="186"/>
      <c r="O48" s="186"/>
      <c r="P48" s="186"/>
      <c r="Q48" s="187"/>
      <c r="R48" s="33"/>
    </row>
    <row r="49" spans="1:25" ht="21" customHeight="1" x14ac:dyDescent="0.3">
      <c r="B49" s="188"/>
      <c r="C49" s="189"/>
      <c r="D49" s="189"/>
      <c r="E49" s="189"/>
      <c r="F49" s="189"/>
      <c r="G49" s="189"/>
      <c r="H49" s="189"/>
      <c r="I49" s="189"/>
      <c r="J49" s="189"/>
      <c r="K49" s="189"/>
      <c r="L49" s="189"/>
      <c r="M49" s="186"/>
      <c r="N49" s="186"/>
      <c r="O49" s="186"/>
      <c r="P49" s="186"/>
      <c r="Q49" s="187"/>
      <c r="R49" s="33"/>
    </row>
    <row r="50" spans="1:25" ht="43.5" customHeight="1" x14ac:dyDescent="0.3">
      <c r="B50" s="218" t="s">
        <v>110</v>
      </c>
      <c r="C50" s="218"/>
      <c r="D50" s="178"/>
      <c r="E50" s="219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1"/>
      <c r="R50" s="33"/>
    </row>
    <row r="51" spans="1:25" ht="20.25" customHeight="1" x14ac:dyDescent="0.3">
      <c r="B51" s="188"/>
      <c r="C51" s="189"/>
      <c r="D51" s="189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7"/>
      <c r="R51" s="33"/>
    </row>
    <row r="52" spans="1:25" ht="43.5" customHeight="1" x14ac:dyDescent="0.3">
      <c r="B52" s="218" t="s">
        <v>111</v>
      </c>
      <c r="C52" s="218"/>
      <c r="D52" s="178"/>
      <c r="E52" s="219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1"/>
      <c r="R52" s="10"/>
    </row>
    <row r="53" spans="1:25" ht="18" customHeight="1" x14ac:dyDescent="0.25">
      <c r="B53" s="222"/>
      <c r="C53" s="223"/>
      <c r="D53" s="223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40"/>
      <c r="R53" s="10"/>
    </row>
    <row r="54" spans="1:25" s="11" customFormat="1" ht="53.45" customHeight="1" x14ac:dyDescent="0.25">
      <c r="A54" s="10"/>
      <c r="B54" s="205" t="s">
        <v>112</v>
      </c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7"/>
      <c r="R54" s="33"/>
      <c r="S54" s="10"/>
      <c r="T54" s="10"/>
      <c r="U54" s="10"/>
      <c r="V54" s="10"/>
      <c r="W54" s="10"/>
      <c r="X54" s="10"/>
      <c r="Y54" s="10"/>
    </row>
    <row r="55" spans="1:25" s="11" customFormat="1" ht="129" customHeight="1" x14ac:dyDescent="0.25">
      <c r="A55" s="10"/>
      <c r="B55" s="192" t="s">
        <v>113</v>
      </c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4"/>
      <c r="S55" s="10"/>
      <c r="T55" s="10"/>
      <c r="U55" s="10"/>
      <c r="V55" s="10"/>
      <c r="W55" s="10"/>
      <c r="X55" s="10"/>
      <c r="Y55" s="10"/>
    </row>
    <row r="56" spans="1:25" ht="18.75" customHeight="1" x14ac:dyDescent="0.25">
      <c r="B56" s="67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9"/>
    </row>
    <row r="57" spans="1:25" ht="27.75" customHeight="1" x14ac:dyDescent="0.25">
      <c r="B57" s="208" t="s">
        <v>114</v>
      </c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09"/>
      <c r="O57" s="209"/>
      <c r="P57" s="209"/>
      <c r="Q57" s="210"/>
    </row>
    <row r="58" spans="1:25" ht="9.75" customHeight="1" x14ac:dyDescent="0.25"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4"/>
    </row>
    <row r="59" spans="1:25" ht="79.5" customHeight="1" x14ac:dyDescent="0.25">
      <c r="B59" s="215" t="s">
        <v>115</v>
      </c>
      <c r="C59" s="215"/>
      <c r="D59" s="215"/>
      <c r="E59" s="215"/>
      <c r="F59" s="215"/>
      <c r="G59" s="216" t="s">
        <v>116</v>
      </c>
      <c r="H59" s="217"/>
      <c r="I59" s="217"/>
      <c r="J59" s="217"/>
      <c r="K59" s="217"/>
      <c r="L59" s="217"/>
      <c r="M59" s="217"/>
      <c r="N59" s="217"/>
      <c r="O59" s="70" t="s">
        <v>117</v>
      </c>
      <c r="P59" s="71" t="s">
        <v>118</v>
      </c>
      <c r="Q59" s="72" t="s">
        <v>119</v>
      </c>
      <c r="R59" s="73" t="s">
        <v>167</v>
      </c>
    </row>
    <row r="60" spans="1:25" ht="50.25" customHeight="1" x14ac:dyDescent="0.25">
      <c r="B60" s="227" t="s">
        <v>120</v>
      </c>
      <c r="C60" s="227"/>
      <c r="D60" s="227"/>
      <c r="E60" s="227"/>
      <c r="F60" s="227"/>
      <c r="G60" s="228" t="s">
        <v>121</v>
      </c>
      <c r="H60" s="228"/>
      <c r="I60" s="228"/>
      <c r="J60" s="228"/>
      <c r="K60" s="228"/>
      <c r="L60" s="228"/>
      <c r="M60" s="228"/>
      <c r="N60" s="228"/>
      <c r="O60" s="51">
        <v>0</v>
      </c>
      <c r="P60" s="52">
        <v>0</v>
      </c>
      <c r="Q60" s="52">
        <v>0</v>
      </c>
      <c r="R60" s="74">
        <f>Q60-O60</f>
        <v>0</v>
      </c>
    </row>
    <row r="61" spans="1:25" ht="50.25" customHeight="1" x14ac:dyDescent="0.25">
      <c r="B61" s="224" t="s">
        <v>122</v>
      </c>
      <c r="C61" s="224"/>
      <c r="D61" s="224"/>
      <c r="E61" s="224"/>
      <c r="F61" s="224"/>
      <c r="G61" s="225" t="s">
        <v>123</v>
      </c>
      <c r="H61" s="225"/>
      <c r="I61" s="225"/>
      <c r="J61" s="225"/>
      <c r="K61" s="225"/>
      <c r="L61" s="225"/>
      <c r="M61" s="225"/>
      <c r="N61" s="225"/>
      <c r="O61" s="51">
        <v>0</v>
      </c>
      <c r="P61" s="52">
        <v>0</v>
      </c>
      <c r="Q61" s="52">
        <v>0</v>
      </c>
      <c r="R61" s="74">
        <f t="shared" ref="R61:R90" si="0">Q61-O61</f>
        <v>0</v>
      </c>
    </row>
    <row r="62" spans="1:25" ht="50.25" customHeight="1" x14ac:dyDescent="0.25">
      <c r="B62" s="224" t="s">
        <v>124</v>
      </c>
      <c r="C62" s="224"/>
      <c r="D62" s="224"/>
      <c r="E62" s="224"/>
      <c r="F62" s="224"/>
      <c r="G62" s="225" t="s">
        <v>125</v>
      </c>
      <c r="H62" s="225"/>
      <c r="I62" s="225"/>
      <c r="J62" s="225"/>
      <c r="K62" s="225"/>
      <c r="L62" s="225"/>
      <c r="M62" s="225"/>
      <c r="N62" s="225"/>
      <c r="O62" s="51">
        <v>0</v>
      </c>
      <c r="P62" s="52">
        <v>0</v>
      </c>
      <c r="Q62" s="52">
        <v>0</v>
      </c>
      <c r="R62" s="74">
        <f t="shared" si="0"/>
        <v>0</v>
      </c>
    </row>
    <row r="63" spans="1:25" ht="110.25" customHeight="1" x14ac:dyDescent="0.25">
      <c r="B63" s="224" t="s">
        <v>126</v>
      </c>
      <c r="C63" s="224"/>
      <c r="D63" s="224"/>
      <c r="E63" s="224"/>
      <c r="F63" s="224"/>
      <c r="G63" s="225" t="s">
        <v>127</v>
      </c>
      <c r="H63" s="225"/>
      <c r="I63" s="225"/>
      <c r="J63" s="225"/>
      <c r="K63" s="225"/>
      <c r="L63" s="225"/>
      <c r="M63" s="225"/>
      <c r="N63" s="225"/>
      <c r="O63" s="51">
        <v>0</v>
      </c>
      <c r="P63" s="52">
        <v>0</v>
      </c>
      <c r="Q63" s="52">
        <v>0</v>
      </c>
      <c r="R63" s="74">
        <f t="shared" si="0"/>
        <v>0</v>
      </c>
    </row>
    <row r="64" spans="1:25" ht="50.25" customHeight="1" x14ac:dyDescent="0.25">
      <c r="B64" s="224" t="s">
        <v>18</v>
      </c>
      <c r="C64" s="224"/>
      <c r="D64" s="224"/>
      <c r="E64" s="224"/>
      <c r="F64" s="224"/>
      <c r="G64" s="226" t="s">
        <v>128</v>
      </c>
      <c r="H64" s="226"/>
      <c r="I64" s="226"/>
      <c r="J64" s="226"/>
      <c r="K64" s="226"/>
      <c r="L64" s="226"/>
      <c r="M64" s="226"/>
      <c r="N64" s="226"/>
      <c r="O64" s="51">
        <v>0</v>
      </c>
      <c r="P64" s="52">
        <v>0</v>
      </c>
      <c r="Q64" s="52">
        <v>0</v>
      </c>
      <c r="R64" s="74">
        <f t="shared" si="0"/>
        <v>0</v>
      </c>
    </row>
    <row r="65" spans="2:18" ht="50.25" customHeight="1" x14ac:dyDescent="0.25">
      <c r="B65" s="224" t="s">
        <v>129</v>
      </c>
      <c r="C65" s="224"/>
      <c r="D65" s="224"/>
      <c r="E65" s="224"/>
      <c r="F65" s="224"/>
      <c r="G65" s="225" t="s">
        <v>130</v>
      </c>
      <c r="H65" s="225"/>
      <c r="I65" s="225"/>
      <c r="J65" s="225"/>
      <c r="K65" s="225"/>
      <c r="L65" s="225"/>
      <c r="M65" s="225"/>
      <c r="N65" s="225"/>
      <c r="O65" s="51">
        <v>0</v>
      </c>
      <c r="P65" s="52">
        <v>0</v>
      </c>
      <c r="Q65" s="52">
        <v>0</v>
      </c>
      <c r="R65" s="74">
        <f t="shared" si="0"/>
        <v>0</v>
      </c>
    </row>
    <row r="66" spans="2:18" ht="50.25" customHeight="1" x14ac:dyDescent="0.25">
      <c r="B66" s="224" t="s">
        <v>22</v>
      </c>
      <c r="C66" s="224"/>
      <c r="D66" s="224"/>
      <c r="E66" s="224"/>
      <c r="F66" s="224"/>
      <c r="G66" s="225" t="s">
        <v>131</v>
      </c>
      <c r="H66" s="225"/>
      <c r="I66" s="225"/>
      <c r="J66" s="225"/>
      <c r="K66" s="225"/>
      <c r="L66" s="225"/>
      <c r="M66" s="225"/>
      <c r="N66" s="225"/>
      <c r="O66" s="51">
        <v>0</v>
      </c>
      <c r="P66" s="52">
        <v>0</v>
      </c>
      <c r="Q66" s="52">
        <v>0</v>
      </c>
      <c r="R66" s="74">
        <f t="shared" si="0"/>
        <v>0</v>
      </c>
    </row>
    <row r="67" spans="2:18" ht="50.25" customHeight="1" x14ac:dyDescent="0.25">
      <c r="B67" s="224" t="s">
        <v>24</v>
      </c>
      <c r="C67" s="224"/>
      <c r="D67" s="224"/>
      <c r="E67" s="224"/>
      <c r="F67" s="224"/>
      <c r="G67" s="225" t="s">
        <v>132</v>
      </c>
      <c r="H67" s="225"/>
      <c r="I67" s="225"/>
      <c r="J67" s="225"/>
      <c r="K67" s="225"/>
      <c r="L67" s="225"/>
      <c r="M67" s="225"/>
      <c r="N67" s="225"/>
      <c r="O67" s="51">
        <v>0</v>
      </c>
      <c r="P67" s="52">
        <v>0</v>
      </c>
      <c r="Q67" s="52">
        <v>0</v>
      </c>
      <c r="R67" s="74">
        <f t="shared" si="0"/>
        <v>0</v>
      </c>
    </row>
    <row r="68" spans="2:18" ht="50.25" customHeight="1" x14ac:dyDescent="0.25">
      <c r="B68" s="224" t="s">
        <v>26</v>
      </c>
      <c r="C68" s="224"/>
      <c r="D68" s="224"/>
      <c r="E68" s="224"/>
      <c r="F68" s="224"/>
      <c r="G68" s="229" t="s">
        <v>132</v>
      </c>
      <c r="H68" s="230"/>
      <c r="I68" s="230"/>
      <c r="J68" s="230"/>
      <c r="K68" s="230"/>
      <c r="L68" s="230"/>
      <c r="M68" s="230"/>
      <c r="N68" s="231"/>
      <c r="O68" s="51">
        <v>0</v>
      </c>
      <c r="P68" s="52">
        <v>0</v>
      </c>
      <c r="Q68" s="52">
        <v>0</v>
      </c>
      <c r="R68" s="74">
        <f t="shared" si="0"/>
        <v>0</v>
      </c>
    </row>
    <row r="69" spans="2:18" ht="50.25" customHeight="1" x14ac:dyDescent="0.25">
      <c r="B69" s="224" t="s">
        <v>28</v>
      </c>
      <c r="C69" s="224"/>
      <c r="D69" s="224"/>
      <c r="E69" s="224"/>
      <c r="F69" s="224"/>
      <c r="G69" s="225" t="s">
        <v>131</v>
      </c>
      <c r="H69" s="225"/>
      <c r="I69" s="225"/>
      <c r="J69" s="225"/>
      <c r="K69" s="225"/>
      <c r="L69" s="225"/>
      <c r="M69" s="225"/>
      <c r="N69" s="225"/>
      <c r="O69" s="51">
        <v>0</v>
      </c>
      <c r="P69" s="52">
        <v>0</v>
      </c>
      <c r="Q69" s="52">
        <v>0</v>
      </c>
      <c r="R69" s="74">
        <f t="shared" si="0"/>
        <v>0</v>
      </c>
    </row>
    <row r="70" spans="2:18" ht="95.25" customHeight="1" x14ac:dyDescent="0.25">
      <c r="B70" s="224" t="s">
        <v>133</v>
      </c>
      <c r="C70" s="224"/>
      <c r="D70" s="224"/>
      <c r="E70" s="224"/>
      <c r="F70" s="224"/>
      <c r="G70" s="225" t="s">
        <v>134</v>
      </c>
      <c r="H70" s="225"/>
      <c r="I70" s="225"/>
      <c r="J70" s="225"/>
      <c r="K70" s="225"/>
      <c r="L70" s="225"/>
      <c r="M70" s="225"/>
      <c r="N70" s="225"/>
      <c r="O70" s="51">
        <v>0</v>
      </c>
      <c r="P70" s="52">
        <v>0</v>
      </c>
      <c r="Q70" s="52">
        <v>0</v>
      </c>
      <c r="R70" s="74">
        <f t="shared" si="0"/>
        <v>0</v>
      </c>
    </row>
    <row r="71" spans="2:18" ht="50.25" customHeight="1" x14ac:dyDescent="0.25">
      <c r="B71" s="224" t="s">
        <v>32</v>
      </c>
      <c r="C71" s="224"/>
      <c r="D71" s="224"/>
      <c r="E71" s="224"/>
      <c r="F71" s="224"/>
      <c r="G71" s="225" t="s">
        <v>132</v>
      </c>
      <c r="H71" s="225"/>
      <c r="I71" s="225"/>
      <c r="J71" s="225"/>
      <c r="K71" s="225"/>
      <c r="L71" s="225"/>
      <c r="M71" s="225"/>
      <c r="N71" s="225"/>
      <c r="O71" s="51">
        <v>0</v>
      </c>
      <c r="P71" s="52">
        <v>0</v>
      </c>
      <c r="Q71" s="52">
        <v>0</v>
      </c>
      <c r="R71" s="74">
        <f t="shared" si="0"/>
        <v>0</v>
      </c>
    </row>
    <row r="72" spans="2:18" ht="50.25" customHeight="1" x14ac:dyDescent="0.25">
      <c r="B72" s="224" t="s">
        <v>135</v>
      </c>
      <c r="C72" s="224"/>
      <c r="D72" s="224"/>
      <c r="E72" s="224"/>
      <c r="F72" s="224"/>
      <c r="G72" s="225" t="s">
        <v>131</v>
      </c>
      <c r="H72" s="225"/>
      <c r="I72" s="225"/>
      <c r="J72" s="225"/>
      <c r="K72" s="225"/>
      <c r="L72" s="225"/>
      <c r="M72" s="225"/>
      <c r="N72" s="225"/>
      <c r="O72" s="51">
        <v>0</v>
      </c>
      <c r="P72" s="52">
        <v>0</v>
      </c>
      <c r="Q72" s="52">
        <v>0</v>
      </c>
      <c r="R72" s="74">
        <f t="shared" si="0"/>
        <v>0</v>
      </c>
    </row>
    <row r="73" spans="2:18" ht="50.25" customHeight="1" x14ac:dyDescent="0.25">
      <c r="B73" s="224" t="s">
        <v>136</v>
      </c>
      <c r="C73" s="224"/>
      <c r="D73" s="224"/>
      <c r="E73" s="224"/>
      <c r="F73" s="224"/>
      <c r="G73" s="225" t="s">
        <v>131</v>
      </c>
      <c r="H73" s="225"/>
      <c r="I73" s="225"/>
      <c r="J73" s="225"/>
      <c r="K73" s="225"/>
      <c r="L73" s="225"/>
      <c r="M73" s="225"/>
      <c r="N73" s="225"/>
      <c r="O73" s="51">
        <v>0</v>
      </c>
      <c r="P73" s="52">
        <v>0</v>
      </c>
      <c r="Q73" s="52">
        <v>0</v>
      </c>
      <c r="R73" s="74">
        <f t="shared" si="0"/>
        <v>0</v>
      </c>
    </row>
    <row r="74" spans="2:18" ht="50.25" customHeight="1" x14ac:dyDescent="0.25">
      <c r="B74" s="224" t="s">
        <v>137</v>
      </c>
      <c r="C74" s="224"/>
      <c r="D74" s="224"/>
      <c r="E74" s="224"/>
      <c r="F74" s="224"/>
      <c r="G74" s="225" t="s">
        <v>138</v>
      </c>
      <c r="H74" s="225"/>
      <c r="I74" s="225"/>
      <c r="J74" s="225"/>
      <c r="K74" s="225"/>
      <c r="L74" s="225"/>
      <c r="M74" s="225"/>
      <c r="N74" s="225"/>
      <c r="O74" s="51">
        <v>0</v>
      </c>
      <c r="P74" s="52">
        <v>0</v>
      </c>
      <c r="Q74" s="52">
        <v>0</v>
      </c>
      <c r="R74" s="74">
        <f t="shared" si="0"/>
        <v>0</v>
      </c>
    </row>
    <row r="75" spans="2:18" ht="50.25" customHeight="1" x14ac:dyDescent="0.25">
      <c r="B75" s="224" t="s">
        <v>139</v>
      </c>
      <c r="C75" s="224"/>
      <c r="D75" s="224"/>
      <c r="E75" s="224"/>
      <c r="F75" s="224"/>
      <c r="G75" s="226" t="s">
        <v>140</v>
      </c>
      <c r="H75" s="226"/>
      <c r="I75" s="226"/>
      <c r="J75" s="226"/>
      <c r="K75" s="226"/>
      <c r="L75" s="226"/>
      <c r="M75" s="226"/>
      <c r="N75" s="226"/>
      <c r="O75" s="51">
        <v>0</v>
      </c>
      <c r="P75" s="52">
        <v>0</v>
      </c>
      <c r="Q75" s="52">
        <v>0</v>
      </c>
      <c r="R75" s="74">
        <f>Q75-O75</f>
        <v>0</v>
      </c>
    </row>
    <row r="76" spans="2:18" ht="50.25" customHeight="1" x14ac:dyDescent="0.25">
      <c r="B76" s="224" t="s">
        <v>141</v>
      </c>
      <c r="C76" s="224"/>
      <c r="D76" s="224"/>
      <c r="E76" s="224"/>
      <c r="F76" s="224"/>
      <c r="G76" s="226" t="s">
        <v>140</v>
      </c>
      <c r="H76" s="226"/>
      <c r="I76" s="226"/>
      <c r="J76" s="226"/>
      <c r="K76" s="226"/>
      <c r="L76" s="226"/>
      <c r="M76" s="226"/>
      <c r="N76" s="226"/>
      <c r="O76" s="53">
        <v>0</v>
      </c>
      <c r="P76" s="54">
        <v>0</v>
      </c>
      <c r="Q76" s="54">
        <v>0</v>
      </c>
      <c r="R76" s="74">
        <f t="shared" si="0"/>
        <v>0</v>
      </c>
    </row>
    <row r="77" spans="2:18" ht="50.25" customHeight="1" x14ac:dyDescent="0.25">
      <c r="B77" s="224" t="s">
        <v>142</v>
      </c>
      <c r="C77" s="224"/>
      <c r="D77" s="224"/>
      <c r="E77" s="224"/>
      <c r="F77" s="224"/>
      <c r="G77" s="226" t="s">
        <v>140</v>
      </c>
      <c r="H77" s="226"/>
      <c r="I77" s="226"/>
      <c r="J77" s="226"/>
      <c r="K77" s="226"/>
      <c r="L77" s="226"/>
      <c r="M77" s="226"/>
      <c r="N77" s="226"/>
      <c r="O77" s="53">
        <v>0</v>
      </c>
      <c r="P77" s="54">
        <v>0</v>
      </c>
      <c r="Q77" s="54">
        <v>0</v>
      </c>
      <c r="R77" s="74">
        <f t="shared" si="0"/>
        <v>0</v>
      </c>
    </row>
    <row r="78" spans="2:18" ht="50.25" customHeight="1" x14ac:dyDescent="0.25">
      <c r="B78" s="224" t="s">
        <v>46</v>
      </c>
      <c r="C78" s="224"/>
      <c r="D78" s="224"/>
      <c r="E78" s="224"/>
      <c r="F78" s="224"/>
      <c r="G78" s="225" t="s">
        <v>130</v>
      </c>
      <c r="H78" s="225"/>
      <c r="I78" s="225"/>
      <c r="J78" s="225"/>
      <c r="K78" s="225"/>
      <c r="L78" s="225"/>
      <c r="M78" s="225"/>
      <c r="N78" s="225"/>
      <c r="O78" s="53">
        <v>0</v>
      </c>
      <c r="P78" s="54">
        <v>0</v>
      </c>
      <c r="Q78" s="54">
        <v>0</v>
      </c>
      <c r="R78" s="74">
        <f t="shared" si="0"/>
        <v>0</v>
      </c>
    </row>
    <row r="79" spans="2:18" ht="50.25" customHeight="1" x14ac:dyDescent="0.25">
      <c r="B79" s="224" t="s">
        <v>48</v>
      </c>
      <c r="C79" s="224"/>
      <c r="D79" s="224"/>
      <c r="E79" s="224"/>
      <c r="F79" s="224"/>
      <c r="G79" s="225" t="s">
        <v>131</v>
      </c>
      <c r="H79" s="225"/>
      <c r="I79" s="225"/>
      <c r="J79" s="225"/>
      <c r="K79" s="225"/>
      <c r="L79" s="225"/>
      <c r="M79" s="225"/>
      <c r="N79" s="225"/>
      <c r="O79" s="53">
        <v>0</v>
      </c>
      <c r="P79" s="54">
        <v>0</v>
      </c>
      <c r="Q79" s="54">
        <v>0</v>
      </c>
      <c r="R79" s="74">
        <f t="shared" si="0"/>
        <v>0</v>
      </c>
    </row>
    <row r="80" spans="2:18" ht="50.25" customHeight="1" x14ac:dyDescent="0.25">
      <c r="B80" s="224" t="s">
        <v>50</v>
      </c>
      <c r="C80" s="224"/>
      <c r="D80" s="224"/>
      <c r="E80" s="224"/>
      <c r="F80" s="224"/>
      <c r="G80" s="225" t="s">
        <v>143</v>
      </c>
      <c r="H80" s="225"/>
      <c r="I80" s="225"/>
      <c r="J80" s="225"/>
      <c r="K80" s="225"/>
      <c r="L80" s="225"/>
      <c r="M80" s="225"/>
      <c r="N80" s="225"/>
      <c r="O80" s="53">
        <v>0</v>
      </c>
      <c r="P80" s="54">
        <v>0</v>
      </c>
      <c r="Q80" s="54">
        <v>0</v>
      </c>
      <c r="R80" s="74">
        <f t="shared" si="0"/>
        <v>0</v>
      </c>
    </row>
    <row r="81" spans="2:18" ht="78.75" customHeight="1" x14ac:dyDescent="0.25">
      <c r="B81" s="224" t="s">
        <v>144</v>
      </c>
      <c r="C81" s="224"/>
      <c r="D81" s="224"/>
      <c r="E81" s="224"/>
      <c r="F81" s="224"/>
      <c r="G81" s="232" t="s">
        <v>145</v>
      </c>
      <c r="H81" s="232"/>
      <c r="I81" s="232"/>
      <c r="J81" s="232"/>
      <c r="K81" s="232"/>
      <c r="L81" s="232"/>
      <c r="M81" s="232"/>
      <c r="N81" s="232"/>
      <c r="O81" s="53">
        <v>0</v>
      </c>
      <c r="P81" s="54">
        <v>0</v>
      </c>
      <c r="Q81" s="54">
        <v>0</v>
      </c>
      <c r="R81" s="74">
        <f>Q81-O81</f>
        <v>0</v>
      </c>
    </row>
    <row r="82" spans="2:18" ht="50.25" customHeight="1" x14ac:dyDescent="0.25">
      <c r="B82" s="224" t="s">
        <v>54</v>
      </c>
      <c r="C82" s="224"/>
      <c r="D82" s="224"/>
      <c r="E82" s="224"/>
      <c r="F82" s="224"/>
      <c r="G82" s="225" t="s">
        <v>140</v>
      </c>
      <c r="H82" s="225"/>
      <c r="I82" s="225"/>
      <c r="J82" s="225"/>
      <c r="K82" s="225"/>
      <c r="L82" s="225"/>
      <c r="M82" s="225"/>
      <c r="N82" s="225"/>
      <c r="O82" s="53">
        <v>0</v>
      </c>
      <c r="P82" s="54">
        <v>0</v>
      </c>
      <c r="Q82" s="54">
        <v>0</v>
      </c>
      <c r="R82" s="74">
        <f t="shared" si="0"/>
        <v>0</v>
      </c>
    </row>
    <row r="83" spans="2:18" ht="50.25" customHeight="1" x14ac:dyDescent="0.25">
      <c r="B83" s="224" t="s">
        <v>146</v>
      </c>
      <c r="C83" s="224"/>
      <c r="D83" s="224"/>
      <c r="E83" s="224"/>
      <c r="F83" s="224"/>
      <c r="G83" s="232" t="s">
        <v>147</v>
      </c>
      <c r="H83" s="232"/>
      <c r="I83" s="232"/>
      <c r="J83" s="232"/>
      <c r="K83" s="232"/>
      <c r="L83" s="232"/>
      <c r="M83" s="232"/>
      <c r="N83" s="232"/>
      <c r="O83" s="53">
        <v>0</v>
      </c>
      <c r="P83" s="54">
        <v>0</v>
      </c>
      <c r="Q83" s="54">
        <v>0</v>
      </c>
      <c r="R83" s="74">
        <f>Q83-O83</f>
        <v>0</v>
      </c>
    </row>
    <row r="84" spans="2:18" ht="50.25" customHeight="1" x14ac:dyDescent="0.25">
      <c r="B84" s="224" t="s">
        <v>148</v>
      </c>
      <c r="C84" s="224"/>
      <c r="D84" s="224"/>
      <c r="E84" s="224"/>
      <c r="F84" s="224"/>
      <c r="G84" s="226" t="s">
        <v>140</v>
      </c>
      <c r="H84" s="226"/>
      <c r="I84" s="226"/>
      <c r="J84" s="226"/>
      <c r="K84" s="226"/>
      <c r="L84" s="226"/>
      <c r="M84" s="226"/>
      <c r="N84" s="226"/>
      <c r="O84" s="53">
        <v>0</v>
      </c>
      <c r="P84" s="54">
        <v>0</v>
      </c>
      <c r="Q84" s="54">
        <v>0</v>
      </c>
      <c r="R84" s="74">
        <f t="shared" si="0"/>
        <v>0</v>
      </c>
    </row>
    <row r="85" spans="2:18" ht="50.25" customHeight="1" x14ac:dyDescent="0.25">
      <c r="B85" s="224" t="s">
        <v>59</v>
      </c>
      <c r="C85" s="224"/>
      <c r="D85" s="224"/>
      <c r="E85" s="224"/>
      <c r="F85" s="224"/>
      <c r="G85" s="226" t="s">
        <v>149</v>
      </c>
      <c r="H85" s="226"/>
      <c r="I85" s="226"/>
      <c r="J85" s="226"/>
      <c r="K85" s="226"/>
      <c r="L85" s="226"/>
      <c r="M85" s="226"/>
      <c r="N85" s="226"/>
      <c r="O85" s="53">
        <v>0</v>
      </c>
      <c r="P85" s="54">
        <v>0</v>
      </c>
      <c r="Q85" s="54">
        <v>0</v>
      </c>
      <c r="R85" s="74">
        <f t="shared" si="0"/>
        <v>0</v>
      </c>
    </row>
    <row r="86" spans="2:18" ht="50.25" customHeight="1" x14ac:dyDescent="0.25">
      <c r="B86" s="224" t="s">
        <v>61</v>
      </c>
      <c r="C86" s="224"/>
      <c r="D86" s="224"/>
      <c r="E86" s="224"/>
      <c r="F86" s="224"/>
      <c r="G86" s="226" t="s">
        <v>140</v>
      </c>
      <c r="H86" s="226"/>
      <c r="I86" s="226"/>
      <c r="J86" s="226"/>
      <c r="K86" s="226"/>
      <c r="L86" s="226"/>
      <c r="M86" s="226"/>
      <c r="N86" s="226"/>
      <c r="O86" s="51">
        <v>0</v>
      </c>
      <c r="P86" s="52">
        <v>0</v>
      </c>
      <c r="Q86" s="52">
        <v>0</v>
      </c>
      <c r="R86" s="74">
        <f t="shared" si="0"/>
        <v>0</v>
      </c>
    </row>
    <row r="87" spans="2:18" ht="50.25" customHeight="1" x14ac:dyDescent="0.25">
      <c r="B87" s="224" t="s">
        <v>63</v>
      </c>
      <c r="C87" s="224"/>
      <c r="D87" s="224"/>
      <c r="E87" s="224"/>
      <c r="F87" s="224"/>
      <c r="G87" s="226" t="s">
        <v>140</v>
      </c>
      <c r="H87" s="226"/>
      <c r="I87" s="226"/>
      <c r="J87" s="226"/>
      <c r="K87" s="226"/>
      <c r="L87" s="226"/>
      <c r="M87" s="226"/>
      <c r="N87" s="226"/>
      <c r="O87" s="51">
        <v>0</v>
      </c>
      <c r="P87" s="52">
        <v>0</v>
      </c>
      <c r="Q87" s="52">
        <v>0</v>
      </c>
      <c r="R87" s="74">
        <f t="shared" si="0"/>
        <v>0</v>
      </c>
    </row>
    <row r="88" spans="2:18" ht="81.75" customHeight="1" x14ac:dyDescent="0.25">
      <c r="B88" s="224" t="s">
        <v>150</v>
      </c>
      <c r="C88" s="224"/>
      <c r="D88" s="224"/>
      <c r="E88" s="224"/>
      <c r="F88" s="224"/>
      <c r="G88" s="226" t="s">
        <v>151</v>
      </c>
      <c r="H88" s="226"/>
      <c r="I88" s="226"/>
      <c r="J88" s="226"/>
      <c r="K88" s="226"/>
      <c r="L88" s="226"/>
      <c r="M88" s="226"/>
      <c r="N88" s="226"/>
      <c r="O88" s="55">
        <v>0</v>
      </c>
      <c r="P88" s="56">
        <v>0</v>
      </c>
      <c r="Q88" s="56"/>
      <c r="R88" s="74">
        <f t="shared" si="0"/>
        <v>0</v>
      </c>
    </row>
    <row r="89" spans="2:18" ht="40.5" customHeight="1" x14ac:dyDescent="0.25">
      <c r="B89" s="233" t="s">
        <v>152</v>
      </c>
      <c r="C89" s="234"/>
      <c r="D89" s="234"/>
      <c r="E89" s="234"/>
      <c r="F89" s="235"/>
      <c r="G89" s="236"/>
      <c r="H89" s="237"/>
      <c r="I89" s="237"/>
      <c r="J89" s="237"/>
      <c r="K89" s="237"/>
      <c r="L89" s="237"/>
      <c r="M89" s="237"/>
      <c r="N89" s="238"/>
      <c r="O89" s="81">
        <f>SUM(O60:O88)</f>
        <v>0</v>
      </c>
      <c r="P89" s="78">
        <f>SUM(P60:P88)</f>
        <v>0</v>
      </c>
      <c r="Q89" s="78">
        <f>SUM(Q60:Q88)</f>
        <v>0</v>
      </c>
      <c r="R89" s="74"/>
    </row>
    <row r="90" spans="2:18" ht="50.25" customHeight="1" x14ac:dyDescent="0.25">
      <c r="B90" s="273" t="s">
        <v>67</v>
      </c>
      <c r="C90" s="273"/>
      <c r="D90" s="273"/>
      <c r="E90" s="273"/>
      <c r="F90" s="273"/>
      <c r="G90" s="274"/>
      <c r="H90" s="274"/>
      <c r="I90" s="274"/>
      <c r="J90" s="274"/>
      <c r="K90" s="274"/>
      <c r="L90" s="274"/>
      <c r="M90" s="274"/>
      <c r="N90" s="274"/>
      <c r="O90" s="51">
        <v>0</v>
      </c>
      <c r="P90" s="52">
        <v>0</v>
      </c>
      <c r="Q90" s="78">
        <f>O90</f>
        <v>0</v>
      </c>
      <c r="R90" s="74">
        <f t="shared" si="0"/>
        <v>0</v>
      </c>
    </row>
    <row r="91" spans="2:18" ht="37.5" customHeight="1" thickBot="1" x14ac:dyDescent="0.3">
      <c r="B91" s="275" t="s">
        <v>153</v>
      </c>
      <c r="C91" s="275"/>
      <c r="D91" s="275"/>
      <c r="E91" s="275"/>
      <c r="F91" s="275"/>
      <c r="G91" s="278"/>
      <c r="H91" s="278"/>
      <c r="I91" s="278"/>
      <c r="J91" s="278"/>
      <c r="K91" s="278"/>
      <c r="L91" s="278"/>
      <c r="M91" s="278"/>
      <c r="N91" s="278"/>
      <c r="O91" s="79">
        <f>SUM(O89:O90)</f>
        <v>0</v>
      </c>
      <c r="P91" s="80">
        <f>SUM(P89:P90)</f>
        <v>0</v>
      </c>
      <c r="Q91" s="79">
        <f>SUM(Q89:Q90)</f>
        <v>0</v>
      </c>
      <c r="R91" s="74">
        <f>SUMIF(R60:R88,"&gt;0")</f>
        <v>0</v>
      </c>
    </row>
    <row r="92" spans="2:18" ht="34.5" customHeight="1" thickBot="1" x14ac:dyDescent="0.3">
      <c r="B92" s="282"/>
      <c r="C92" s="283"/>
      <c r="D92" s="283"/>
      <c r="E92" s="283"/>
      <c r="F92" s="283"/>
      <c r="G92" s="283"/>
      <c r="H92" s="283"/>
      <c r="I92" s="283"/>
      <c r="J92" s="283"/>
      <c r="K92" s="283"/>
      <c r="L92" s="283"/>
      <c r="M92" s="283"/>
      <c r="N92" s="283"/>
      <c r="O92" s="276" t="str">
        <f>IF(Q91&lt;&gt;O91,"ERRO: Valor solicitado deve ser igual ao último Valor Aprovado","")</f>
        <v/>
      </c>
      <c r="P92" s="276"/>
      <c r="Q92" s="277"/>
      <c r="R92" s="75"/>
    </row>
    <row r="93" spans="2:18" ht="30.75" customHeight="1" thickBot="1" x14ac:dyDescent="0.3">
      <c r="B93" s="279" t="s">
        <v>154</v>
      </c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1"/>
      <c r="R93" s="76" t="e">
        <f>R91/O91</f>
        <v>#DIV/0!</v>
      </c>
    </row>
    <row r="94" spans="2:18" ht="126.75" customHeight="1" x14ac:dyDescent="0.25">
      <c r="B94" s="82"/>
      <c r="C94" s="255" t="s">
        <v>155</v>
      </c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6"/>
      <c r="R94" s="77" t="e">
        <f>IF(OR(O91&lt;&gt;Q91,R93&lt;20%),"Análise prévia do Remanejamento Interno: NÃO","Análise prévia do Remanejamento Interno: SIM")</f>
        <v>#DIV/0!</v>
      </c>
    </row>
    <row r="95" spans="2:18" ht="30.75" customHeight="1" x14ac:dyDescent="0.25">
      <c r="B95" s="260" t="s">
        <v>156</v>
      </c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  <c r="P95" s="261"/>
      <c r="Q95" s="262"/>
      <c r="R95" s="39"/>
    </row>
    <row r="96" spans="2:18" ht="27.75" customHeight="1" x14ac:dyDescent="0.25">
      <c r="B96" s="263"/>
      <c r="C96" s="265" t="s">
        <v>157</v>
      </c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6"/>
    </row>
    <row r="97" spans="1:18" ht="79.5" customHeight="1" x14ac:dyDescent="0.25">
      <c r="B97" s="264"/>
      <c r="C97" s="267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9"/>
    </row>
    <row r="98" spans="1:18" ht="27.75" customHeight="1" x14ac:dyDescent="0.25">
      <c r="B98" s="263"/>
      <c r="C98" s="270" t="s">
        <v>158</v>
      </c>
      <c r="D98" s="271"/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71"/>
      <c r="Q98" s="272"/>
      <c r="R98" s="33"/>
    </row>
    <row r="99" spans="1:18" ht="167.25" customHeight="1" x14ac:dyDescent="0.25">
      <c r="B99" s="264"/>
      <c r="C99" s="267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9"/>
      <c r="R99" s="33"/>
    </row>
    <row r="100" spans="1:18" ht="54" customHeight="1" x14ac:dyDescent="0.25">
      <c r="A100" s="12"/>
      <c r="B100" s="245" t="s">
        <v>159</v>
      </c>
      <c r="C100" s="246"/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7"/>
      <c r="R100" s="33"/>
    </row>
    <row r="101" spans="1:18" ht="9.75" customHeight="1" x14ac:dyDescent="0.2">
      <c r="A101" s="12"/>
      <c r="B101" s="248"/>
      <c r="C101" s="249"/>
      <c r="D101" s="249"/>
      <c r="E101" s="249"/>
      <c r="F101" s="249"/>
      <c r="G101" s="249"/>
      <c r="H101" s="249"/>
      <c r="I101" s="249"/>
      <c r="J101" s="249"/>
      <c r="K101" s="249"/>
      <c r="L101" s="249"/>
      <c r="M101" s="249"/>
      <c r="N101" s="249"/>
      <c r="O101" s="249"/>
      <c r="P101" s="249"/>
      <c r="Q101" s="250"/>
      <c r="R101" s="33"/>
    </row>
    <row r="102" spans="1:18" ht="41.25" customHeight="1" x14ac:dyDescent="0.25">
      <c r="A102" s="12"/>
      <c r="B102" s="251"/>
      <c r="C102" s="253" t="s">
        <v>160</v>
      </c>
      <c r="D102" s="253"/>
      <c r="E102" s="253"/>
      <c r="F102" s="253"/>
      <c r="G102" s="253"/>
      <c r="H102" s="253"/>
      <c r="I102" s="253"/>
      <c r="J102" s="253"/>
      <c r="K102" s="253"/>
      <c r="L102" s="253"/>
      <c r="M102" s="253"/>
      <c r="N102" s="253"/>
      <c r="O102" s="253"/>
      <c r="P102" s="253"/>
      <c r="Q102" s="254"/>
      <c r="R102" s="33"/>
    </row>
    <row r="103" spans="1:18" ht="65.25" customHeight="1" x14ac:dyDescent="0.25">
      <c r="A103" s="12"/>
      <c r="B103" s="252"/>
      <c r="C103" s="255" t="s">
        <v>161</v>
      </c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Q103" s="256"/>
      <c r="R103" s="33"/>
    </row>
    <row r="104" spans="1:18" ht="51" customHeight="1" x14ac:dyDescent="0.25">
      <c r="A104" s="12"/>
      <c r="B104" s="257" t="s">
        <v>162</v>
      </c>
      <c r="C104" s="258"/>
      <c r="D104" s="258"/>
      <c r="E104" s="258"/>
      <c r="F104" s="259"/>
      <c r="G104" s="257" t="s">
        <v>163</v>
      </c>
      <c r="H104" s="258"/>
      <c r="I104" s="258"/>
      <c r="J104" s="258"/>
      <c r="K104" s="258"/>
      <c r="L104" s="258"/>
      <c r="M104" s="258"/>
      <c r="N104" s="258"/>
      <c r="O104" s="258"/>
      <c r="P104" s="258"/>
      <c r="Q104" s="259"/>
      <c r="R104" s="33"/>
    </row>
    <row r="105" spans="1:18" ht="46.5" customHeight="1" x14ac:dyDescent="0.3">
      <c r="A105" s="12"/>
      <c r="B105" s="239"/>
      <c r="C105" s="240"/>
      <c r="D105" s="240"/>
      <c r="E105" s="240"/>
      <c r="F105" s="241"/>
      <c r="G105" s="242"/>
      <c r="H105" s="243"/>
      <c r="I105" s="243"/>
      <c r="J105" s="243"/>
      <c r="K105" s="243"/>
      <c r="L105" s="243"/>
      <c r="M105" s="243"/>
      <c r="N105" s="243"/>
      <c r="O105" s="243"/>
      <c r="P105" s="243"/>
      <c r="Q105" s="244"/>
      <c r="R105" s="33"/>
    </row>
    <row r="106" spans="1:18" x14ac:dyDescent="0.25">
      <c r="B106" s="2"/>
      <c r="C106" s="3"/>
      <c r="D106" s="3"/>
      <c r="E106" s="3"/>
      <c r="F106" s="3"/>
      <c r="G106" s="3"/>
      <c r="H106" s="4"/>
      <c r="I106" s="4"/>
      <c r="J106" s="4"/>
      <c r="K106" s="1"/>
      <c r="L106" s="1"/>
      <c r="M106" s="1"/>
      <c r="N106" s="1"/>
      <c r="O106" s="4"/>
      <c r="R106" s="33"/>
    </row>
    <row r="107" spans="1:18" x14ac:dyDescent="0.25">
      <c r="B107" s="2"/>
      <c r="C107" s="3"/>
      <c r="D107" s="3"/>
      <c r="E107" s="3"/>
      <c r="F107" s="3"/>
      <c r="G107" s="3"/>
      <c r="H107" s="4"/>
      <c r="I107" s="4"/>
      <c r="J107" s="4"/>
      <c r="K107" s="1"/>
      <c r="L107" s="1"/>
      <c r="M107" s="1"/>
      <c r="N107" s="1"/>
      <c r="O107" s="4"/>
      <c r="R107" s="33"/>
    </row>
    <row r="108" spans="1:18" x14ac:dyDescent="0.25">
      <c r="B108" s="2"/>
      <c r="C108" s="3"/>
      <c r="D108" s="3"/>
      <c r="E108" s="3"/>
      <c r="F108" s="3"/>
      <c r="G108" s="3"/>
      <c r="H108" s="4"/>
      <c r="I108" s="4"/>
      <c r="J108" s="4"/>
      <c r="K108" s="1"/>
      <c r="L108" s="1"/>
      <c r="M108" s="1"/>
      <c r="N108" s="1"/>
      <c r="O108" s="4"/>
      <c r="R108" s="33"/>
    </row>
    <row r="109" spans="1:18" x14ac:dyDescent="0.25">
      <c r="B109" s="2"/>
      <c r="C109" s="3"/>
      <c r="D109" s="3"/>
      <c r="E109" s="3"/>
      <c r="F109" s="3"/>
      <c r="G109" s="3"/>
      <c r="H109" s="4"/>
      <c r="I109" s="4"/>
      <c r="J109" s="4"/>
      <c r="K109" s="1"/>
      <c r="L109" s="1"/>
      <c r="M109" s="1"/>
      <c r="N109" s="1"/>
      <c r="O109" s="4"/>
      <c r="R109" s="33"/>
    </row>
    <row r="110" spans="1:18" x14ac:dyDescent="0.25">
      <c r="B110" s="2"/>
      <c r="C110" s="3"/>
      <c r="D110" s="3"/>
      <c r="E110" s="3"/>
      <c r="F110" s="3"/>
      <c r="G110" s="3"/>
      <c r="H110" s="4"/>
      <c r="I110" s="4"/>
      <c r="J110" s="4"/>
      <c r="K110" s="1"/>
      <c r="L110" s="1"/>
      <c r="M110" s="1"/>
      <c r="N110" s="1"/>
      <c r="O110" s="4"/>
    </row>
    <row r="111" spans="1:18" x14ac:dyDescent="0.25">
      <c r="B111" s="2"/>
      <c r="C111" s="3"/>
      <c r="D111" s="3"/>
      <c r="E111" s="3"/>
      <c r="F111" s="3"/>
      <c r="G111" s="3"/>
      <c r="H111" s="4"/>
      <c r="I111" s="4"/>
      <c r="J111" s="4"/>
      <c r="K111" s="1"/>
      <c r="L111" s="1"/>
      <c r="M111" s="1"/>
      <c r="N111" s="1"/>
      <c r="O111" s="4"/>
    </row>
    <row r="112" spans="1:18" x14ac:dyDescent="0.25">
      <c r="B112" s="2"/>
      <c r="C112" s="3"/>
      <c r="D112" s="3"/>
      <c r="E112" s="3"/>
      <c r="F112" s="3"/>
      <c r="G112" s="3"/>
      <c r="H112" s="4"/>
      <c r="I112" s="4"/>
      <c r="J112" s="4"/>
      <c r="K112" s="1"/>
      <c r="L112" s="1"/>
      <c r="M112" s="1"/>
      <c r="N112" s="1"/>
      <c r="O112" s="4"/>
    </row>
    <row r="113" spans="2:15" x14ac:dyDescent="0.25">
      <c r="B113" s="2"/>
      <c r="C113" s="3"/>
      <c r="D113" s="3"/>
      <c r="E113" s="3"/>
      <c r="F113" s="3"/>
      <c r="G113" s="3"/>
      <c r="H113" s="4"/>
      <c r="I113" s="4"/>
      <c r="J113" s="4"/>
      <c r="K113" s="1"/>
      <c r="L113" s="1"/>
      <c r="M113" s="1"/>
      <c r="N113" s="1"/>
      <c r="O113" s="4"/>
    </row>
    <row r="114" spans="2:15" x14ac:dyDescent="0.25">
      <c r="B114" s="2"/>
      <c r="C114" s="3"/>
      <c r="D114" s="3"/>
      <c r="E114" s="3"/>
      <c r="F114" s="3"/>
      <c r="G114" s="3"/>
      <c r="H114" s="4"/>
      <c r="I114" s="4"/>
      <c r="J114" s="4"/>
      <c r="K114" s="1"/>
      <c r="L114" s="1"/>
      <c r="M114" s="1"/>
      <c r="N114" s="1"/>
      <c r="O114" s="4"/>
    </row>
    <row r="115" spans="2:15" x14ac:dyDescent="0.25">
      <c r="B115" s="2"/>
      <c r="C115" s="3"/>
      <c r="D115" s="3"/>
      <c r="E115" s="3"/>
      <c r="F115" s="3"/>
      <c r="G115" s="3"/>
      <c r="H115" s="4"/>
      <c r="I115" s="4"/>
      <c r="J115" s="4"/>
      <c r="K115" s="1"/>
      <c r="L115" s="1"/>
      <c r="M115" s="1"/>
      <c r="N115" s="1"/>
      <c r="O115" s="4"/>
    </row>
    <row r="116" spans="2:15" x14ac:dyDescent="0.25">
      <c r="B116" s="2"/>
      <c r="C116" s="3"/>
      <c r="D116" s="3"/>
      <c r="E116" s="3"/>
      <c r="F116" s="3"/>
      <c r="G116" s="3"/>
      <c r="H116" s="4"/>
      <c r="I116" s="4"/>
      <c r="J116" s="4"/>
      <c r="K116" s="1"/>
      <c r="L116" s="1"/>
      <c r="M116" s="1"/>
      <c r="N116" s="1"/>
      <c r="O116" s="4"/>
    </row>
    <row r="117" spans="2:15" x14ac:dyDescent="0.25">
      <c r="B117" s="2"/>
      <c r="C117" s="3"/>
      <c r="D117" s="3"/>
      <c r="E117" s="3"/>
      <c r="F117" s="3"/>
      <c r="G117" s="3"/>
      <c r="H117" s="4"/>
      <c r="I117" s="4"/>
      <c r="J117" s="4"/>
      <c r="K117" s="1"/>
      <c r="L117" s="1"/>
      <c r="M117" s="1"/>
      <c r="N117" s="1"/>
      <c r="O117" s="4"/>
    </row>
    <row r="118" spans="2:15" x14ac:dyDescent="0.25">
      <c r="B118" s="2"/>
      <c r="C118" s="3"/>
      <c r="D118" s="3"/>
      <c r="E118" s="3"/>
      <c r="F118" s="3"/>
      <c r="G118" s="3"/>
      <c r="H118" s="4"/>
      <c r="I118" s="4"/>
      <c r="J118" s="4"/>
      <c r="K118" s="1"/>
      <c r="L118" s="1"/>
      <c r="M118" s="1"/>
      <c r="N118" s="1"/>
      <c r="O118" s="4"/>
    </row>
    <row r="119" spans="2:15" x14ac:dyDescent="0.25">
      <c r="B119" s="2"/>
      <c r="C119" s="3"/>
      <c r="D119" s="3"/>
      <c r="E119" s="3"/>
      <c r="F119" s="3"/>
      <c r="G119" s="3"/>
      <c r="H119" s="4"/>
      <c r="I119" s="4"/>
      <c r="J119" s="4"/>
      <c r="K119" s="1"/>
      <c r="L119" s="1"/>
      <c r="M119" s="1"/>
      <c r="N119" s="1"/>
      <c r="O119" s="4"/>
    </row>
    <row r="120" spans="2:15" x14ac:dyDescent="0.25">
      <c r="B120" s="2"/>
      <c r="C120" s="3"/>
      <c r="D120" s="3"/>
      <c r="E120" s="3"/>
      <c r="F120" s="3"/>
      <c r="G120" s="3"/>
      <c r="H120" s="4"/>
      <c r="I120" s="4"/>
      <c r="J120" s="4"/>
      <c r="K120" s="1"/>
      <c r="L120" s="1"/>
      <c r="M120" s="1"/>
      <c r="N120" s="1"/>
      <c r="O120" s="4"/>
    </row>
    <row r="121" spans="2:15" x14ac:dyDescent="0.25">
      <c r="B121" s="2"/>
      <c r="C121" s="3"/>
      <c r="D121" s="3"/>
      <c r="E121" s="3"/>
      <c r="F121" s="3"/>
      <c r="G121" s="3"/>
      <c r="H121" s="4"/>
      <c r="I121" s="4"/>
      <c r="J121" s="4"/>
      <c r="K121" s="1"/>
      <c r="L121" s="1"/>
      <c r="M121" s="1"/>
      <c r="N121" s="1"/>
      <c r="O121" s="4"/>
    </row>
    <row r="122" spans="2:15" x14ac:dyDescent="0.25">
      <c r="B122" s="2"/>
      <c r="C122" s="3"/>
      <c r="D122" s="3"/>
      <c r="E122" s="3"/>
      <c r="F122" s="3"/>
      <c r="G122" s="3"/>
      <c r="H122" s="4"/>
      <c r="I122" s="4"/>
      <c r="J122" s="4"/>
      <c r="K122" s="1"/>
      <c r="L122" s="1"/>
      <c r="M122" s="1"/>
      <c r="N122" s="1"/>
      <c r="O122" s="4"/>
    </row>
    <row r="123" spans="2:15" x14ac:dyDescent="0.25">
      <c r="B123" s="2"/>
      <c r="C123" s="3"/>
      <c r="D123" s="3"/>
      <c r="E123" s="3"/>
      <c r="F123" s="3"/>
      <c r="G123" s="3"/>
      <c r="H123" s="4"/>
      <c r="I123" s="4"/>
      <c r="J123" s="4"/>
      <c r="K123" s="1"/>
      <c r="L123" s="1"/>
      <c r="M123" s="1"/>
      <c r="N123" s="1"/>
      <c r="O123" s="4"/>
    </row>
    <row r="124" spans="2:15" x14ac:dyDescent="0.25">
      <c r="B124" s="2"/>
      <c r="C124" s="3"/>
      <c r="D124" s="3"/>
      <c r="E124" s="3"/>
      <c r="F124" s="3"/>
      <c r="G124" s="3"/>
      <c r="H124" s="4"/>
      <c r="I124" s="4"/>
      <c r="J124" s="4"/>
      <c r="K124" s="1"/>
      <c r="L124" s="1"/>
      <c r="M124" s="1"/>
      <c r="N124" s="1"/>
      <c r="O124" s="4"/>
    </row>
    <row r="125" spans="2:15" x14ac:dyDescent="0.25">
      <c r="B125" s="2"/>
      <c r="C125" s="3"/>
      <c r="D125" s="3"/>
      <c r="E125" s="3"/>
      <c r="F125" s="3"/>
      <c r="G125" s="3"/>
      <c r="H125" s="4"/>
      <c r="I125" s="4"/>
      <c r="J125" s="4"/>
      <c r="K125" s="1"/>
      <c r="L125" s="1"/>
      <c r="M125" s="1"/>
      <c r="N125" s="1"/>
      <c r="O125" s="4"/>
    </row>
  </sheetData>
  <sheetProtection algorithmName="SHA-512" hashValue="+DZC/EOodCE6p1ucxfyPRhbr31OuvA78d1IqUaupEKtYQgdNXqYq8avEiBw1IwkWL64aItzzUqVX6BqgONuSFA==" saltValue="jY7r+Tnk157oiEd6FKgwFg==" spinCount="100000" sheet="1" objects="1" scenarios="1"/>
  <mergeCells count="212">
    <mergeCell ref="C94:Q94"/>
    <mergeCell ref="B95:Q95"/>
    <mergeCell ref="B96:B97"/>
    <mergeCell ref="C96:Q96"/>
    <mergeCell ref="C97:Q97"/>
    <mergeCell ref="B98:B99"/>
    <mergeCell ref="C98:Q98"/>
    <mergeCell ref="C99:Q99"/>
    <mergeCell ref="B90:F90"/>
    <mergeCell ref="G90:N90"/>
    <mergeCell ref="B91:F91"/>
    <mergeCell ref="O92:Q92"/>
    <mergeCell ref="G91:N91"/>
    <mergeCell ref="B93:Q93"/>
    <mergeCell ref="B92:N92"/>
    <mergeCell ref="B105:F105"/>
    <mergeCell ref="G105:Q105"/>
    <mergeCell ref="B100:Q100"/>
    <mergeCell ref="B101:Q101"/>
    <mergeCell ref="B102:B103"/>
    <mergeCell ref="C102:Q102"/>
    <mergeCell ref="C103:Q103"/>
    <mergeCell ref="B104:F104"/>
    <mergeCell ref="G104:Q104"/>
    <mergeCell ref="B87:F87"/>
    <mergeCell ref="G87:N87"/>
    <mergeCell ref="B88:F88"/>
    <mergeCell ref="G88:N88"/>
    <mergeCell ref="B89:F89"/>
    <mergeCell ref="G89:N89"/>
    <mergeCell ref="B84:F84"/>
    <mergeCell ref="G84:N84"/>
    <mergeCell ref="B85:F85"/>
    <mergeCell ref="G85:N85"/>
    <mergeCell ref="B86:F86"/>
    <mergeCell ref="G86:N86"/>
    <mergeCell ref="B81:F81"/>
    <mergeCell ref="G81:N81"/>
    <mergeCell ref="B82:F82"/>
    <mergeCell ref="G82:N82"/>
    <mergeCell ref="B83:F83"/>
    <mergeCell ref="G83:N83"/>
    <mergeCell ref="B78:F78"/>
    <mergeCell ref="G78:N78"/>
    <mergeCell ref="B79:F79"/>
    <mergeCell ref="G79:N79"/>
    <mergeCell ref="B80:F80"/>
    <mergeCell ref="G80:N80"/>
    <mergeCell ref="B75:F75"/>
    <mergeCell ref="G75:N75"/>
    <mergeCell ref="B76:F76"/>
    <mergeCell ref="G76:N76"/>
    <mergeCell ref="B77:F77"/>
    <mergeCell ref="G77:N77"/>
    <mergeCell ref="B72:F72"/>
    <mergeCell ref="G72:N72"/>
    <mergeCell ref="B73:F73"/>
    <mergeCell ref="G73:N73"/>
    <mergeCell ref="B74:F74"/>
    <mergeCell ref="G74:N74"/>
    <mergeCell ref="B69:F69"/>
    <mergeCell ref="G69:N69"/>
    <mergeCell ref="B70:F70"/>
    <mergeCell ref="G70:N70"/>
    <mergeCell ref="B71:F71"/>
    <mergeCell ref="G71:N71"/>
    <mergeCell ref="B66:F66"/>
    <mergeCell ref="G66:N66"/>
    <mergeCell ref="B67:F67"/>
    <mergeCell ref="G67:N67"/>
    <mergeCell ref="B68:F68"/>
    <mergeCell ref="G68:N68"/>
    <mergeCell ref="B63:F63"/>
    <mergeCell ref="G63:N63"/>
    <mergeCell ref="B64:F64"/>
    <mergeCell ref="G64:N64"/>
    <mergeCell ref="B65:F65"/>
    <mergeCell ref="G65:N65"/>
    <mergeCell ref="B60:F60"/>
    <mergeCell ref="G60:N60"/>
    <mergeCell ref="B61:F61"/>
    <mergeCell ref="G61:N61"/>
    <mergeCell ref="B62:F62"/>
    <mergeCell ref="G62:N62"/>
    <mergeCell ref="B54:Q54"/>
    <mergeCell ref="B55:Q55"/>
    <mergeCell ref="B57:Q57"/>
    <mergeCell ref="B58:Q58"/>
    <mergeCell ref="B59:F59"/>
    <mergeCell ref="G59:N59"/>
    <mergeCell ref="B50:D50"/>
    <mergeCell ref="E50:Q50"/>
    <mergeCell ref="B51:Q51"/>
    <mergeCell ref="B52:D52"/>
    <mergeCell ref="E52:Q52"/>
    <mergeCell ref="B53:Q53"/>
    <mergeCell ref="B48:D48"/>
    <mergeCell ref="E48:G48"/>
    <mergeCell ref="H48:J48"/>
    <mergeCell ref="K48:L48"/>
    <mergeCell ref="M48:Q48"/>
    <mergeCell ref="B49:Q49"/>
    <mergeCell ref="B44:G44"/>
    <mergeCell ref="B45:Q45"/>
    <mergeCell ref="B47:Q47"/>
    <mergeCell ref="H44:N44"/>
    <mergeCell ref="O44:Q44"/>
    <mergeCell ref="B46:Q46"/>
    <mergeCell ref="B42:G42"/>
    <mergeCell ref="B43:G43"/>
    <mergeCell ref="B40:C40"/>
    <mergeCell ref="D40:G40"/>
    <mergeCell ref="B41:C41"/>
    <mergeCell ref="D41:G41"/>
    <mergeCell ref="H40:N40"/>
    <mergeCell ref="O40:Q40"/>
    <mergeCell ref="H41:N41"/>
    <mergeCell ref="O41:Q41"/>
    <mergeCell ref="H42:N42"/>
    <mergeCell ref="O42:Q42"/>
    <mergeCell ref="H43:N43"/>
    <mergeCell ref="O43:Q43"/>
    <mergeCell ref="B38:C38"/>
    <mergeCell ref="D38:G38"/>
    <mergeCell ref="B39:C39"/>
    <mergeCell ref="D39:G39"/>
    <mergeCell ref="H38:N38"/>
    <mergeCell ref="O38:Q38"/>
    <mergeCell ref="H39:N39"/>
    <mergeCell ref="O39:Q39"/>
    <mergeCell ref="B36:C36"/>
    <mergeCell ref="D36:G36"/>
    <mergeCell ref="B37:C37"/>
    <mergeCell ref="D37:G37"/>
    <mergeCell ref="H36:N36"/>
    <mergeCell ref="O36:Q36"/>
    <mergeCell ref="H37:N37"/>
    <mergeCell ref="O37:Q37"/>
    <mergeCell ref="B34:C34"/>
    <mergeCell ref="D34:G34"/>
    <mergeCell ref="B35:C35"/>
    <mergeCell ref="D35:G35"/>
    <mergeCell ref="H34:N34"/>
    <mergeCell ref="O34:Q34"/>
    <mergeCell ref="H35:N35"/>
    <mergeCell ref="O35:Q35"/>
    <mergeCell ref="B32:C32"/>
    <mergeCell ref="D32:G32"/>
    <mergeCell ref="B33:C33"/>
    <mergeCell ref="D33:G33"/>
    <mergeCell ref="H32:N32"/>
    <mergeCell ref="O32:Q32"/>
    <mergeCell ref="H33:N33"/>
    <mergeCell ref="O33:Q33"/>
    <mergeCell ref="B30:G30"/>
    <mergeCell ref="B31:C31"/>
    <mergeCell ref="D31:G31"/>
    <mergeCell ref="H30:N30"/>
    <mergeCell ref="O30:Q30"/>
    <mergeCell ref="H31:N31"/>
    <mergeCell ref="O31:Q31"/>
    <mergeCell ref="B28:G28"/>
    <mergeCell ref="B29:G29"/>
    <mergeCell ref="B25:Q25"/>
    <mergeCell ref="B26:Q26"/>
    <mergeCell ref="B27:G27"/>
    <mergeCell ref="H27:N27"/>
    <mergeCell ref="O27:Q27"/>
    <mergeCell ref="H28:N28"/>
    <mergeCell ref="O28:Q28"/>
    <mergeCell ref="H29:N29"/>
    <mergeCell ref="O29:Q29"/>
    <mergeCell ref="B21:Q21"/>
    <mergeCell ref="B22:Q22"/>
    <mergeCell ref="J23:L23"/>
    <mergeCell ref="M23:Q23"/>
    <mergeCell ref="B24:I24"/>
    <mergeCell ref="J24:L24"/>
    <mergeCell ref="M24:Q24"/>
    <mergeCell ref="B20:D20"/>
    <mergeCell ref="E20:F20"/>
    <mergeCell ref="G20:I20"/>
    <mergeCell ref="J20:M20"/>
    <mergeCell ref="N20:P20"/>
    <mergeCell ref="B23:I23"/>
    <mergeCell ref="B15:Q15"/>
    <mergeCell ref="B16:Q16"/>
    <mergeCell ref="B18:Q18"/>
    <mergeCell ref="B19:D19"/>
    <mergeCell ref="E19:F19"/>
    <mergeCell ref="G19:I19"/>
    <mergeCell ref="O19:P19"/>
    <mergeCell ref="B13:H13"/>
    <mergeCell ref="I13:K13"/>
    <mergeCell ref="L13:Q13"/>
    <mergeCell ref="B14:Q14"/>
    <mergeCell ref="I12:K12"/>
    <mergeCell ref="L12:Q12"/>
    <mergeCell ref="B8:Q8"/>
    <mergeCell ref="B9:L9"/>
    <mergeCell ref="M9:Q9"/>
    <mergeCell ref="B10:L10"/>
    <mergeCell ref="M10:Q10"/>
    <mergeCell ref="B11:Q11"/>
    <mergeCell ref="B2:Q2"/>
    <mergeCell ref="B3:Q3"/>
    <mergeCell ref="B4:Q4"/>
    <mergeCell ref="B5:Q5"/>
    <mergeCell ref="L6:Q6"/>
    <mergeCell ref="B7:K7"/>
    <mergeCell ref="L7:Q7"/>
    <mergeCell ref="B6:K6"/>
  </mergeCells>
  <conditionalFormatting sqref="P43">
    <cfRule type="expression" dxfId="8" priority="3" stopIfTrue="1">
      <formula>$E$46&lt;(0.05*$E$47)</formula>
    </cfRule>
  </conditionalFormatting>
  <conditionalFormatting sqref="Q91">
    <cfRule type="cellIs" dxfId="7" priority="1" operator="notEqual">
      <formula>$O$91</formula>
    </cfRule>
  </conditionalFormatting>
  <conditionalFormatting sqref="R60:R88 R91">
    <cfRule type="cellIs" dxfId="6" priority="2" operator="lessThan">
      <formula>0</formula>
    </cfRule>
    <cfRule type="cellIs" dxfId="5" priority="9" operator="greaterThan">
      <formula>0</formula>
    </cfRule>
  </conditionalFormatting>
  <conditionalFormatting sqref="R89:R90">
    <cfRule type="cellIs" dxfId="4" priority="4" operator="notEqual">
      <formula>0</formula>
    </cfRule>
  </conditionalFormatting>
  <conditionalFormatting sqref="R93">
    <cfRule type="cellIs" dxfId="3" priority="7" operator="greaterThanOrEqual">
      <formula>0.2</formula>
    </cfRule>
    <cfRule type="cellIs" dxfId="2" priority="8" operator="lessThan">
      <formula>0.2</formula>
    </cfRule>
  </conditionalFormatting>
  <conditionalFormatting sqref="R94">
    <cfRule type="containsText" dxfId="1" priority="5" operator="containsText" text="Análise prévia do Remanejamento Interno: NÃO">
      <formula>NOT(ISERROR(SEARCH("Análise prévia do Remanejamento Interno: NÃO",R94)))</formula>
    </cfRule>
    <cfRule type="containsText" dxfId="0" priority="6" operator="containsText" text="Análise prévia do Remanejamento Interno: SIM">
      <formula>NOT(ISERROR(SEARCH("Análise prévia do Remanejamento Interno: SIM",R94)))</formula>
    </cfRule>
  </conditionalFormatting>
  <dataValidations count="7">
    <dataValidation type="custom" errorStyle="warning" showInputMessage="1" showErrorMessage="1" errorTitle="Contrapartida insuficiente" error="O orçamento deve apresentar uma contrapartida do produtor de, no mínimo, 5% do valor total._x000a__x000a_O valor solicitado como contrapartida não pode ser inferior ao valor já executado._x000a_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P43" xr:uid="{6E2B01E3-FCEC-4F0E-8AEE-4642ADD20BC8}">
      <formula1>IF(AND(P43&gt;(0.05*P44),P43&gt;=M43,P43&gt;=H43),TRUE,FALSE)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" sqref="P28" xr:uid="{DCFEC665-FF86-49BF-9549-72C72BC0CFA7}">
      <formula1>IF(AND(P28&gt;=N28,P28&gt;=I28,P28+P29&lt;=4000000),TRUE,FALSE)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_x000a_" sqref="P29" xr:uid="{99B5B91A-437C-4217-93DB-0ED7FDFB94CD}">
      <formula1>IF(AND(P29&gt;=N29,P29&gt;=I29,P28+P29&lt;=4000000),TRUE,FALSE)</formula1>
    </dataValidation>
    <dataValidation type="custom" showInputMessage="1" showErrorMessage="1" error="O valor solicitado não pode ser inferior ao valor já executado." sqref="P30:P42" xr:uid="{1096471E-C645-45D4-A4A8-80122758B9C0}">
      <formula1>IF(AND(P30&gt;=M30,P30&gt;=H30),TRUE,FALSE)</formula1>
    </dataValidation>
    <dataValidation type="list" allowBlank="1" showInputMessage="1" showErrorMessage="1" sqref="I13" xr:uid="{925CD98F-C59C-42A5-87F0-2EC47503C123}">
      <formula1>"Longa-metragem,Média-metragem,Curta-metragem"</formula1>
    </dataValidation>
    <dataValidation type="list" allowBlank="1" showInputMessage="1" showErrorMessage="1" sqref="B13" xr:uid="{AAC961AA-8DCF-4489-BB62-BA24F97F5D15}">
      <formula1>"Ficção,Documentário,Animação"</formula1>
    </dataValidation>
    <dataValidation type="list" allowBlank="1" showInputMessage="1" showErrorMessage="1" sqref="M10 B20 G20" xr:uid="{B7790665-0F19-4A8D-B4F7-3F3CCEC215EF}">
      <formula1>"[Selecione],Sim,Não"</formula1>
    </dataValidation>
  </dataValidations>
  <printOptions horizontalCentered="1"/>
  <pageMargins left="0.511811023622047" right="0.511811023622047" top="0.19685039370078702" bottom="0.19685039370078702" header="0.19685039370078702" footer="0.19685039370078702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4F3031EA7A7D459093A0AAAE9FD49D" ma:contentTypeVersion="16" ma:contentTypeDescription="Crie um novo documento." ma:contentTypeScope="" ma:versionID="b39c137c82fc6aaa6def149108a81e74">
  <xsd:schema xmlns:xsd="http://www.w3.org/2001/XMLSchema" xmlns:xs="http://www.w3.org/2001/XMLSchema" xmlns:p="http://schemas.microsoft.com/office/2006/metadata/properties" xmlns:ns2="ddae3cb8-7d3b-4ee2-8f7c-f881f4230bb7" xmlns:ns3="73206eb7-36de-4883-a6a6-e56ac18747e4" targetNamespace="http://schemas.microsoft.com/office/2006/metadata/properties" ma:root="true" ma:fieldsID="87b9a3044b44d0032f7e3bf5325c2be7" ns2:_="" ns3:_="">
    <xsd:import namespace="ddae3cb8-7d3b-4ee2-8f7c-f881f4230bb7"/>
    <xsd:import namespace="73206eb7-36de-4883-a6a6-e56ac18747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e3cb8-7d3b-4ee2-8f7c-f881f4230b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48bd787f-3d4b-48ab-ae75-87efa943b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06eb7-36de-4883-a6a6-e56ac18747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db074ad-82e0-4a83-80b3-d5025764a021}" ma:internalName="TaxCatchAll" ma:showField="CatchAllData" ma:web="73206eb7-36de-4883-a6a6-e56ac18747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206eb7-36de-4883-a6a6-e56ac18747e4" xsi:nil="true"/>
    <lcf76f155ced4ddcb4097134ff3c332f xmlns="ddae3cb8-7d3b-4ee2-8f7c-f881f4230bb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6D39B6-8043-418B-8085-70CA891FE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ae3cb8-7d3b-4ee2-8f7c-f881f4230bb7"/>
    <ds:schemaRef ds:uri="73206eb7-36de-4883-a6a6-e56ac1874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8342C-4468-4099-8554-0032E25EB06E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ddae3cb8-7d3b-4ee2-8f7c-f881f4230bb7"/>
    <ds:schemaRef ds:uri="http://schemas.microsoft.com/office/2006/metadata/properties"/>
    <ds:schemaRef ds:uri="73206eb7-36de-4883-a6a6-e56ac18747e4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C62324-24C2-4AF4-83D9-DD5752A796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Instruções_de_preenchimento</vt:lpstr>
      <vt:lpstr>Parametrização_Itens_Orçam_</vt:lpstr>
      <vt:lpstr>FORMULÁRIO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Teixeira Miguel</dc:creator>
  <cp:keywords/>
  <dc:description/>
  <cp:lastModifiedBy>Simone Teixeira Miguel</cp:lastModifiedBy>
  <cp:revision/>
  <dcterms:created xsi:type="dcterms:W3CDTF">2024-08-29T21:52:39Z</dcterms:created>
  <dcterms:modified xsi:type="dcterms:W3CDTF">2024-11-13T14:31:17Z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0x010100984F3031EA7A7D459093A0AAAE9FD49D</vt:lpwstr>
  </property>
  <property fmtid="{D5CDD505-2E9C-101B-9397-08002B2CF9AE}" pid="3" name="MediaServiceImageTags">
    <vt:lpwstr/>
  </property>
</Properties>
</file>