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09\ONE_09\ONE_09\"/>
    </mc:Choice>
  </mc:AlternateContent>
  <bookViews>
    <workbookView xWindow="0" yWindow="0" windowWidth="24000" windowHeight="9135"/>
  </bookViews>
  <sheets>
    <sheet name="ON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A39" i="1"/>
  <c r="AA38" i="1"/>
  <c r="AA37" i="1"/>
  <c r="AB37" i="1" s="1"/>
  <c r="AA36" i="1"/>
  <c r="AA35" i="1"/>
  <c r="AA34" i="1"/>
  <c r="AA33" i="1"/>
  <c r="AB33" i="1" s="1"/>
  <c r="AA32" i="1"/>
  <c r="AA31" i="1"/>
  <c r="AA30" i="1"/>
  <c r="AA29" i="1"/>
  <c r="AB29" i="1" s="1"/>
  <c r="AA28" i="1"/>
  <c r="AA27" i="1"/>
  <c r="AA26" i="1"/>
  <c r="AA25" i="1"/>
  <c r="AB25" i="1" s="1"/>
  <c r="AA24" i="1"/>
  <c r="AA23" i="1"/>
  <c r="AA22" i="1"/>
  <c r="AA21" i="1"/>
  <c r="AB21" i="1" s="1"/>
  <c r="AA20" i="1"/>
  <c r="AB20" i="1" s="1"/>
  <c r="AA19" i="1"/>
  <c r="AA18" i="1"/>
  <c r="AA17" i="1"/>
  <c r="AA16" i="1"/>
  <c r="AB16" i="1" s="1"/>
  <c r="AA15" i="1"/>
  <c r="AA14" i="1"/>
  <c r="AA13" i="1"/>
  <c r="AA12" i="1"/>
  <c r="AB12" i="1" s="1"/>
  <c r="AA11" i="1"/>
  <c r="AB24" i="1" l="1"/>
  <c r="AB28" i="1"/>
  <c r="AB32" i="1"/>
  <c r="AB36" i="1"/>
  <c r="AB40" i="1"/>
  <c r="AB11" i="1"/>
  <c r="AB15" i="1"/>
  <c r="AB19" i="1"/>
  <c r="AB23" i="1"/>
  <c r="AB27" i="1"/>
  <c r="AB31" i="1"/>
  <c r="AB35" i="1"/>
  <c r="AB39" i="1"/>
  <c r="AB13" i="1"/>
  <c r="AB17" i="1"/>
  <c r="AB14" i="1"/>
  <c r="AB18" i="1"/>
  <c r="AB22" i="1"/>
  <c r="AB26" i="1"/>
  <c r="AB30" i="1"/>
  <c r="AB34" i="1"/>
  <c r="AB38" i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<sst xmlns="http://schemas.openxmlformats.org/spreadsheetml/2006/main" count="51" uniqueCount="39">
  <si>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</si>
  <si>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</si>
  <si>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</si>
  <si>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</si>
  <si>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</si>
  <si>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</si>
  <si>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</si>
  <si>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</si>
  <si>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</si>
  <si>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</si>
  <si>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</si>
  <si>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</si>
  <si>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</si>
  <si>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</si>
  <si>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</si>
  <si>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</si>
  <si>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</si>
  <si>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</si>
  <si>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</si>
  <si>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</si>
  <si>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</si>
  <si>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</si>
  <si>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</si>
  <si>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</si>
  <si>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</si>
  <si>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</si>
  <si>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</si>
  <si>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</si>
  <si>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</si>
  <si>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</si>
  <si>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</si>
  <si>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</si>
  <si>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</si>
  <si>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</si>
  <si>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</si>
  <si>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</si>
  <si>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</si>
  <si>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Total</t>
  </si>
  <si>
    <t>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</si>
</sst>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A25" workbookViewId="0">
      <selection activeCell="A43" sqref="A43:XFD46"/>
    </sheetView>
  </sheetViews>
  <sheetFormatPr defaultRowHeight="15" x14ac:dyDescent="0.25"/>
  <cols>
    <col min="1" max="1" width="44.5703125" bestFit="1" customWidth="1"/>
    <col min="2" max="2" width="10.140625" bestFit="1" customWidth="1"/>
    <col min="3" max="3" width="7.28515625" bestFit="1" customWidth="1"/>
    <col min="4" max="4" width="10.85546875" bestFit="1" customWidth="1"/>
    <col min="5" max="5" width="7.28515625" bestFit="1" customWidth="1"/>
    <col min="8" max="8" width="7.28515625" bestFit="1" customWidth="1"/>
    <col min="9" max="9" width="10.140625" bestFit="1" customWidth="1"/>
    <col min="10" max="10" width="7.28515625" bestFit="1" customWidth="1"/>
    <col min="11" max="11" width="10.140625" bestFit="1" customWidth="1"/>
    <col min="12" max="12" width="7.28515625" bestFit="1" customWidth="1"/>
    <col min="13" max="13" width="10.140625" bestFit="1" customWidth="1"/>
    <col min="14" max="14" width="7.28515625" bestFit="1" customWidth="1"/>
    <col min="15" max="15" width="10.85546875" bestFit="1" customWidth="1"/>
    <col min="16" max="16" width="7.28515625" bestFit="1" customWidth="1"/>
    <col min="17" max="17" width="10.140625" bestFit="1" customWidth="1"/>
    <col min="18" max="18" width="7.28515625" bestFit="1" customWidth="1"/>
    <col min="19" max="19" width="10.85546875" bestFit="1" customWidth="1"/>
    <col min="20" max="20" width="7.28515625" bestFit="1" customWidth="1"/>
    <col min="21" max="21" width="10.140625" bestFit="1" customWidth="1"/>
    <col min="22" max="22" width="7.28515625" bestFit="1" customWidth="1"/>
    <col min="23" max="23" width="10.140625" bestFit="1" customWidth="1"/>
    <col min="24" max="24" width="7.28515625" bestFit="1" customWidth="1"/>
    <col min="25" max="25" width="10.85546875" bestFit="1" customWidth="1"/>
    <col min="26" max="26" width="7.28515625" bestFit="1" customWidth="1"/>
    <col min="27" max="27" width="11.28515625" bestFit="1" customWidth="1"/>
    <col min="28" max="28" width="7.28515625" bestFit="1" customWidth="1"/>
  </cols>
  <sheetData>
    <row r="1" spans="1:28" ht="18" x14ac:dyDescent="0.25">
      <c r="A1" s="14" t="s">
        <v>35</v>
      </c>
      <c r="B1" s="14"/>
      <c r="C1" s="14"/>
      <c r="D1" s="14"/>
      <c r="E1" s="14"/>
      <c r="F1" s="14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8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8" ht="15.75" x14ac:dyDescent="0.25">
      <c r="A3" s="9">
        <v>2009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8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8" ht="15.75" x14ac:dyDescent="0.25">
      <c r="A5" s="9" t="s">
        <v>38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8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8" ht="15.75" x14ac:dyDescent="0.25">
      <c r="A7" s="9" t="s">
        <v>36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8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8" ht="18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37</v>
      </c>
      <c r="AB9" s="12" t="s">
        <v>1</v>
      </c>
    </row>
    <row r="10" spans="1:28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x14ac:dyDescent="0.25">
      <c r="A11" s="3" t="s">
        <v>3</v>
      </c>
      <c r="B11" s="11">
        <v>33918.873009999996</v>
      </c>
      <c r="C11" s="11">
        <v>90.985302461834607</v>
      </c>
      <c r="D11" s="11">
        <v>25597.938050000001</v>
      </c>
      <c r="E11" s="11">
        <v>91.276932426721444</v>
      </c>
      <c r="F11" s="13">
        <v>30926.69959</v>
      </c>
      <c r="G11" s="13"/>
      <c r="H11" s="11">
        <v>91.48451851205661</v>
      </c>
      <c r="I11" s="11">
        <v>32256.952309999997</v>
      </c>
      <c r="J11" s="11">
        <v>88.131880916440636</v>
      </c>
      <c r="K11" s="11">
        <v>31163.071920000002</v>
      </c>
      <c r="L11" s="11">
        <v>91.184285710708011</v>
      </c>
      <c r="M11" s="11">
        <v>30059.903589999998</v>
      </c>
      <c r="N11" s="11">
        <v>87.800489112331732</v>
      </c>
      <c r="O11" s="11">
        <v>37678.59633</v>
      </c>
      <c r="P11" s="11">
        <v>90.460532656078058</v>
      </c>
      <c r="Q11" s="11">
        <v>35140.583079999997</v>
      </c>
      <c r="R11" s="11">
        <v>87.716972340577939</v>
      </c>
      <c r="S11" s="11">
        <v>22392.366309999998</v>
      </c>
      <c r="T11" s="11">
        <v>82.185471300156493</v>
      </c>
      <c r="U11" s="11">
        <v>27118.89385</v>
      </c>
      <c r="V11" s="11">
        <v>89.835355658809902</v>
      </c>
      <c r="W11" s="11">
        <v>30611.572030000003</v>
      </c>
      <c r="X11" s="11">
        <v>87.082675572505295</v>
      </c>
      <c r="Y11" s="11">
        <v>35695.672479999994</v>
      </c>
      <c r="Z11" s="11">
        <v>87.666656128528373</v>
      </c>
      <c r="AA11" s="4">
        <f t="shared" ref="AA11:AA42" si="0">Y11+W11+U11+S11+Q11+O11+M11+K11+I11+F11+D11+B11</f>
        <v>372561.12254999997</v>
      </c>
      <c r="AB11" s="4">
        <f>(AA11*100)/AA$20</f>
        <v>88.882999313937319</v>
      </c>
    </row>
    <row r="12" spans="1:28" x14ac:dyDescent="0.25">
      <c r="A12" s="3" t="s">
        <v>4</v>
      </c>
      <c r="B12" s="11">
        <v>320.47413</v>
      </c>
      <c r="C12" s="11">
        <v>0.85965225438494919</v>
      </c>
      <c r="D12" s="11">
        <v>253.32261000000003</v>
      </c>
      <c r="E12" s="11">
        <v>0.90329583226453314</v>
      </c>
      <c r="F12" s="13">
        <v>325.47879999999998</v>
      </c>
      <c r="G12" s="13"/>
      <c r="H12" s="11">
        <v>0.96280145306904918</v>
      </c>
      <c r="I12" s="11">
        <v>257.36818</v>
      </c>
      <c r="J12" s="11">
        <v>0.70317683993999935</v>
      </c>
      <c r="K12" s="11">
        <v>320.07299999999998</v>
      </c>
      <c r="L12" s="11">
        <v>0.93654527882254568</v>
      </c>
      <c r="M12" s="11">
        <v>301.91208</v>
      </c>
      <c r="N12" s="11">
        <v>0.8818400968438177</v>
      </c>
      <c r="O12" s="11">
        <v>355.09393</v>
      </c>
      <c r="P12" s="11">
        <v>0.85252608057387513</v>
      </c>
      <c r="Q12" s="11">
        <v>62.30686</v>
      </c>
      <c r="R12" s="11">
        <v>0.15552869748364637</v>
      </c>
      <c r="S12" s="11">
        <v>246.48309</v>
      </c>
      <c r="T12" s="11">
        <v>0.90465333760292932</v>
      </c>
      <c r="U12" s="11">
        <v>260.20270999999997</v>
      </c>
      <c r="V12" s="11">
        <v>0.86196004621464928</v>
      </c>
      <c r="W12" s="11">
        <v>269.76265000000001</v>
      </c>
      <c r="X12" s="11">
        <v>0.76741087679218078</v>
      </c>
      <c r="Y12" s="11">
        <v>331.34737999999999</v>
      </c>
      <c r="Z12" s="11">
        <v>0.81377138469163868</v>
      </c>
      <c r="AA12" s="4">
        <f t="shared" si="0"/>
        <v>3303.8254200000001</v>
      </c>
      <c r="AB12" s="4">
        <f t="shared" ref="AB12:AB20" si="1">(AA12*100)/AA$20</f>
        <v>0.78820331689283696</v>
      </c>
    </row>
    <row r="13" spans="1:28" x14ac:dyDescent="0.25">
      <c r="A13" s="3" t="s">
        <v>5</v>
      </c>
      <c r="B13" s="11">
        <v>598.19583</v>
      </c>
      <c r="C13" s="11">
        <v>1.6046237299190913</v>
      </c>
      <c r="D13" s="11">
        <v>649.37642000000005</v>
      </c>
      <c r="E13" s="11">
        <v>2.3155414897898892</v>
      </c>
      <c r="F13" s="13">
        <v>827.28653000000008</v>
      </c>
      <c r="G13" s="13"/>
      <c r="H13" s="11">
        <v>2.4472029305394138</v>
      </c>
      <c r="I13" s="11">
        <v>766.5856</v>
      </c>
      <c r="J13" s="11">
        <v>2.0944517684801141</v>
      </c>
      <c r="K13" s="11">
        <v>775.43191999999999</v>
      </c>
      <c r="L13" s="11">
        <v>2.2689420967226286</v>
      </c>
      <c r="M13" s="11">
        <v>751.75250000000005</v>
      </c>
      <c r="N13" s="11">
        <v>2.1957567825791604</v>
      </c>
      <c r="O13" s="11">
        <v>758.28791999999999</v>
      </c>
      <c r="P13" s="11">
        <v>1.8205330301875793</v>
      </c>
      <c r="Q13" s="11">
        <v>1091.2304899999999</v>
      </c>
      <c r="R13" s="11">
        <v>2.7239000130024396</v>
      </c>
      <c r="S13" s="11">
        <v>916.0704300000001</v>
      </c>
      <c r="T13" s="11">
        <v>3.3622029486032927</v>
      </c>
      <c r="U13" s="11">
        <v>1063.7529999999999</v>
      </c>
      <c r="V13" s="11">
        <v>3.5238394905301793</v>
      </c>
      <c r="W13" s="11">
        <v>979.27349000000004</v>
      </c>
      <c r="X13" s="11">
        <v>2.7858012500256755</v>
      </c>
      <c r="Y13" s="11">
        <v>1040.97371</v>
      </c>
      <c r="Z13" s="11">
        <v>2.5565755715777572</v>
      </c>
      <c r="AA13" s="4">
        <f t="shared" si="0"/>
        <v>10218.217840000001</v>
      </c>
      <c r="AB13" s="4">
        <f t="shared" si="1"/>
        <v>2.4377901887508209</v>
      </c>
    </row>
    <row r="14" spans="1:28" x14ac:dyDescent="0.25">
      <c r="A14" s="3" t="s">
        <v>6</v>
      </c>
      <c r="B14" s="11">
        <v>0</v>
      </c>
      <c r="C14" s="11">
        <v>0</v>
      </c>
      <c r="D14" s="11">
        <v>0</v>
      </c>
      <c r="E14" s="11">
        <v>0</v>
      </c>
      <c r="F14" s="13">
        <v>0</v>
      </c>
      <c r="G14" s="13"/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4">
        <f t="shared" si="0"/>
        <v>0</v>
      </c>
      <c r="AB14" s="4">
        <f t="shared" si="1"/>
        <v>0</v>
      </c>
    </row>
    <row r="15" spans="1:28" x14ac:dyDescent="0.25">
      <c r="A15" s="3" t="s">
        <v>7</v>
      </c>
      <c r="B15" s="11">
        <v>1104.4002700000001</v>
      </c>
      <c r="C15" s="11">
        <v>2.9624861821103829</v>
      </c>
      <c r="D15" s="11">
        <v>0</v>
      </c>
      <c r="E15" s="11">
        <v>0</v>
      </c>
      <c r="F15" s="13">
        <v>78.653759999999991</v>
      </c>
      <c r="G15" s="13"/>
      <c r="H15" s="11">
        <v>0.23266631933429846</v>
      </c>
      <c r="I15" s="11">
        <v>59.555419999999998</v>
      </c>
      <c r="J15" s="11">
        <v>0.16271627687968043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83.102770000000007</v>
      </c>
      <c r="T15" s="11">
        <v>0.3050075290947894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4">
        <f t="shared" si="0"/>
        <v>1325.7122200000001</v>
      </c>
      <c r="AB15" s="4">
        <f t="shared" si="1"/>
        <v>0.31627905116407951</v>
      </c>
    </row>
    <row r="16" spans="1:28" x14ac:dyDescent="0.25">
      <c r="A16" s="3" t="s">
        <v>8</v>
      </c>
      <c r="B16" s="11">
        <v>0</v>
      </c>
      <c r="C16" s="11">
        <v>0</v>
      </c>
      <c r="D16" s="11">
        <v>0</v>
      </c>
      <c r="E16" s="11">
        <v>0</v>
      </c>
      <c r="F16" s="13">
        <v>0</v>
      </c>
      <c r="G16" s="13"/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4">
        <f t="shared" si="0"/>
        <v>0</v>
      </c>
      <c r="AB16" s="4">
        <f t="shared" si="1"/>
        <v>0</v>
      </c>
    </row>
    <row r="17" spans="1:28" x14ac:dyDescent="0.25">
      <c r="A17" s="3" t="s">
        <v>9</v>
      </c>
      <c r="B17" s="11">
        <v>0</v>
      </c>
      <c r="C17" s="11">
        <v>0</v>
      </c>
      <c r="D17" s="11">
        <v>0</v>
      </c>
      <c r="E17" s="11">
        <v>0</v>
      </c>
      <c r="F17" s="13">
        <v>0</v>
      </c>
      <c r="G17" s="13"/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4">
        <f t="shared" si="0"/>
        <v>0</v>
      </c>
      <c r="AB17" s="4">
        <f t="shared" si="1"/>
        <v>0</v>
      </c>
    </row>
    <row r="18" spans="1:28" x14ac:dyDescent="0.25">
      <c r="A18" s="3" t="s">
        <v>10</v>
      </c>
      <c r="B18" s="11">
        <v>0</v>
      </c>
      <c r="C18" s="11">
        <v>0</v>
      </c>
      <c r="D18" s="11">
        <v>0</v>
      </c>
      <c r="E18" s="11">
        <v>0</v>
      </c>
      <c r="F18" s="13">
        <v>0</v>
      </c>
      <c r="G18" s="13"/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4">
        <f t="shared" si="0"/>
        <v>0</v>
      </c>
      <c r="AB18" s="4">
        <f t="shared" si="1"/>
        <v>0</v>
      </c>
    </row>
    <row r="19" spans="1:28" x14ac:dyDescent="0.25">
      <c r="A19" s="3" t="s">
        <v>11</v>
      </c>
      <c r="B19" s="11">
        <v>1337.5646499999998</v>
      </c>
      <c r="C19" s="11">
        <v>3.5879353717509597</v>
      </c>
      <c r="D19" s="11">
        <v>1543.62051</v>
      </c>
      <c r="E19" s="11">
        <v>5.5042302512241337</v>
      </c>
      <c r="F19" s="13">
        <v>1647.2727600000001</v>
      </c>
      <c r="G19" s="13"/>
      <c r="H19" s="11">
        <v>4.872810785000631</v>
      </c>
      <c r="I19" s="11">
        <v>3260.31448</v>
      </c>
      <c r="J19" s="11">
        <v>8.9077741982595597</v>
      </c>
      <c r="K19" s="11">
        <v>1917.3468700000001</v>
      </c>
      <c r="L19" s="11">
        <v>5.6102269137468177</v>
      </c>
      <c r="M19" s="11">
        <v>3123.0333500000002</v>
      </c>
      <c r="N19" s="11">
        <v>9.1219140082452892</v>
      </c>
      <c r="O19" s="11">
        <v>2859.9944799999998</v>
      </c>
      <c r="P19" s="11">
        <v>6.8664082331604996</v>
      </c>
      <c r="Q19" s="11">
        <v>3767.2065200000002</v>
      </c>
      <c r="R19" s="11">
        <v>9.4035989489359633</v>
      </c>
      <c r="S19" s="11">
        <v>3608.11465</v>
      </c>
      <c r="T19" s="11">
        <v>13.242664884542489</v>
      </c>
      <c r="U19" s="11">
        <v>1744.4788599999999</v>
      </c>
      <c r="V19" s="11">
        <v>5.778844804445268</v>
      </c>
      <c r="W19" s="11">
        <v>3291.7017800000003</v>
      </c>
      <c r="X19" s="11">
        <v>9.3641123006768439</v>
      </c>
      <c r="Y19" s="11">
        <v>3649.5084500000003</v>
      </c>
      <c r="Z19" s="11">
        <v>8.9629969152022166</v>
      </c>
      <c r="AA19" s="4">
        <f t="shared" si="0"/>
        <v>31750.157360000005</v>
      </c>
      <c r="AB19" s="4">
        <f t="shared" si="1"/>
        <v>7.5747281292549422</v>
      </c>
    </row>
    <row r="20" spans="1:28" x14ac:dyDescent="0.25">
      <c r="A20" s="5" t="s">
        <v>12</v>
      </c>
      <c r="B20" s="10">
        <v>37279.507890000001</v>
      </c>
      <c r="C20" s="10">
        <v>100</v>
      </c>
      <c r="D20" s="10">
        <v>28044.257590000001</v>
      </c>
      <c r="E20" s="10">
        <v>100</v>
      </c>
      <c r="F20" s="15">
        <v>33805.391439999999</v>
      </c>
      <c r="G20" s="15"/>
      <c r="H20" s="10">
        <v>100</v>
      </c>
      <c r="I20" s="10">
        <v>36600.775990000002</v>
      </c>
      <c r="J20" s="10">
        <v>100</v>
      </c>
      <c r="K20" s="10">
        <v>34175.923710000003</v>
      </c>
      <c r="L20" s="10">
        <v>100</v>
      </c>
      <c r="M20" s="10">
        <v>34236.601520000004</v>
      </c>
      <c r="N20" s="10">
        <v>100</v>
      </c>
      <c r="O20" s="10">
        <v>41651.972659999999</v>
      </c>
      <c r="P20" s="10">
        <v>100</v>
      </c>
      <c r="Q20" s="10">
        <v>40061.326950000002</v>
      </c>
      <c r="R20" s="10">
        <v>100</v>
      </c>
      <c r="S20" s="10">
        <v>27246.13725</v>
      </c>
      <c r="T20" s="10">
        <v>100</v>
      </c>
      <c r="U20" s="10">
        <v>30187.328420000002</v>
      </c>
      <c r="V20" s="10">
        <v>100</v>
      </c>
      <c r="W20" s="10">
        <v>35152.309950000003</v>
      </c>
      <c r="X20" s="10">
        <v>100</v>
      </c>
      <c r="Y20" s="10">
        <v>40717.50202</v>
      </c>
      <c r="Z20" s="10">
        <v>100</v>
      </c>
      <c r="AA20" s="6">
        <f>Y20+W20+U20+S20+Q20+O20+M20+K20+I20+F20+D20+B20</f>
        <v>419159.03538999998</v>
      </c>
      <c r="AB20" s="6">
        <f t="shared" si="1"/>
        <v>100</v>
      </c>
    </row>
    <row r="21" spans="1:28" x14ac:dyDescent="0.25">
      <c r="A21" s="3" t="s">
        <v>13</v>
      </c>
      <c r="B21" s="11">
        <v>2328.49721</v>
      </c>
      <c r="C21" s="11">
        <v>5.5488077891767791</v>
      </c>
      <c r="D21" s="11">
        <v>2186.8274300000003</v>
      </c>
      <c r="E21" s="11">
        <v>5.8621835037429966</v>
      </c>
      <c r="F21" s="13">
        <v>2263.4072200000001</v>
      </c>
      <c r="G21" s="13"/>
      <c r="H21" s="11">
        <v>6.0445440132613149</v>
      </c>
      <c r="I21" s="11">
        <v>2684.7116900000001</v>
      </c>
      <c r="J21" s="11">
        <v>6.7746206741193378</v>
      </c>
      <c r="K21" s="11">
        <v>2841.2826299999997</v>
      </c>
      <c r="L21" s="11">
        <v>7.5718964981986101</v>
      </c>
      <c r="M21" s="11">
        <v>3117.33599</v>
      </c>
      <c r="N21" s="11">
        <v>7.9533702142838187</v>
      </c>
      <c r="O21" s="11">
        <v>3324.6930400000001</v>
      </c>
      <c r="P21" s="11">
        <v>5.6396093859437082</v>
      </c>
      <c r="Q21" s="11">
        <v>3042.4540400000001</v>
      </c>
      <c r="R21" s="11">
        <v>7.1699692302267266</v>
      </c>
      <c r="S21" s="11">
        <v>3304.5496200000002</v>
      </c>
      <c r="T21" s="11">
        <v>8.7053942736626162</v>
      </c>
      <c r="U21" s="11">
        <v>3355.3381099999997</v>
      </c>
      <c r="V21" s="11">
        <v>8.7171000103678598</v>
      </c>
      <c r="W21" s="11">
        <v>3373.2204500000003</v>
      </c>
      <c r="X21" s="11">
        <v>11.924326366093108</v>
      </c>
      <c r="Y21" s="11">
        <v>3955.8129100000001</v>
      </c>
      <c r="Z21" s="11">
        <v>7.6611771269679467</v>
      </c>
      <c r="AA21" s="4">
        <f t="shared" si="0"/>
        <v>35778.130340000003</v>
      </c>
      <c r="AB21" s="4">
        <f>(AA21*100)/$AA$41</f>
        <v>7.2894354136049859</v>
      </c>
    </row>
    <row r="22" spans="1:28" x14ac:dyDescent="0.25">
      <c r="A22" s="3" t="s">
        <v>14</v>
      </c>
      <c r="B22" s="11">
        <v>1164.2486100000001</v>
      </c>
      <c r="C22" s="11">
        <v>2.7744039065033874</v>
      </c>
      <c r="D22" s="11">
        <v>946.74231000000009</v>
      </c>
      <c r="E22" s="11">
        <v>2.5379127204278475</v>
      </c>
      <c r="F22" s="13">
        <v>986.66278</v>
      </c>
      <c r="G22" s="13"/>
      <c r="H22" s="11">
        <v>2.6349330987628314</v>
      </c>
      <c r="I22" s="11">
        <v>1031.8943000000002</v>
      </c>
      <c r="J22" s="11">
        <v>2.6038894546199494</v>
      </c>
      <c r="K22" s="11">
        <v>1287.2542800000001</v>
      </c>
      <c r="L22" s="11">
        <v>3.4304775146649784</v>
      </c>
      <c r="M22" s="11">
        <v>1391.60357</v>
      </c>
      <c r="N22" s="11">
        <v>3.5504476961205027</v>
      </c>
      <c r="O22" s="11">
        <v>1170.1713500000001</v>
      </c>
      <c r="P22" s="11">
        <v>1.9849379323819982</v>
      </c>
      <c r="Q22" s="11">
        <v>1381.1022399999999</v>
      </c>
      <c r="R22" s="11">
        <v>3.2547609378504228</v>
      </c>
      <c r="S22" s="11">
        <v>1410.83483</v>
      </c>
      <c r="T22" s="11">
        <v>3.716655781421061</v>
      </c>
      <c r="U22" s="11">
        <v>1085.5974199999998</v>
      </c>
      <c r="V22" s="11">
        <v>2.8203599669832746</v>
      </c>
      <c r="W22" s="11">
        <v>1537.4871699999999</v>
      </c>
      <c r="X22" s="11">
        <v>5.435013533954141</v>
      </c>
      <c r="Y22" s="11">
        <v>1525.7849799999999</v>
      </c>
      <c r="Z22" s="11">
        <v>2.9549701301336939</v>
      </c>
      <c r="AA22" s="4">
        <f t="shared" si="0"/>
        <v>14919.38384</v>
      </c>
      <c r="AB22" s="4">
        <f t="shared" ref="AB22:AB30" si="2">(AA22*100)/$AA$41</f>
        <v>3.0396749041655466</v>
      </c>
    </row>
    <row r="23" spans="1:28" x14ac:dyDescent="0.25">
      <c r="A23" s="3" t="s">
        <v>15</v>
      </c>
      <c r="B23" s="11">
        <v>13184.94687</v>
      </c>
      <c r="C23" s="11">
        <v>31.419722376278042</v>
      </c>
      <c r="D23" s="11">
        <v>11085.03448</v>
      </c>
      <c r="E23" s="11">
        <v>29.715424900756034</v>
      </c>
      <c r="F23" s="13">
        <v>10419.035609999999</v>
      </c>
      <c r="G23" s="13"/>
      <c r="H23" s="11">
        <v>27.824564119037294</v>
      </c>
      <c r="I23" s="11">
        <v>9890.3042399999995</v>
      </c>
      <c r="J23" s="11">
        <v>24.957264434466758</v>
      </c>
      <c r="K23" s="11">
        <v>11405.342269999999</v>
      </c>
      <c r="L23" s="11">
        <v>30.394748584011715</v>
      </c>
      <c r="M23" s="11">
        <v>10959.66892</v>
      </c>
      <c r="N23" s="11">
        <v>27.961793219068472</v>
      </c>
      <c r="O23" s="11">
        <v>17032.72422</v>
      </c>
      <c r="P23" s="11">
        <v>28.89226470642917</v>
      </c>
      <c r="Q23" s="11">
        <v>13128.93116</v>
      </c>
      <c r="R23" s="11">
        <v>30.940165802131514</v>
      </c>
      <c r="S23" s="11">
        <v>12619.35548</v>
      </c>
      <c r="T23" s="11">
        <v>33.244005255065581</v>
      </c>
      <c r="U23" s="11">
        <v>12687.67397</v>
      </c>
      <c r="V23" s="11">
        <v>32.962318332631774</v>
      </c>
      <c r="W23" s="11">
        <v>12705.673279999999</v>
      </c>
      <c r="X23" s="11">
        <v>44.914525195549757</v>
      </c>
      <c r="Y23" s="11">
        <v>14168.41006</v>
      </c>
      <c r="Z23" s="11">
        <v>27.439795952628753</v>
      </c>
      <c r="AA23" s="4">
        <f t="shared" si="0"/>
        <v>149287.10055999999</v>
      </c>
      <c r="AB23" s="4">
        <f t="shared" si="2"/>
        <v>30.415750271887251</v>
      </c>
    </row>
    <row r="24" spans="1:28" x14ac:dyDescent="0.25">
      <c r="A24" s="3" t="s">
        <v>16</v>
      </c>
      <c r="B24" s="11">
        <v>9.2778500000000008</v>
      </c>
      <c r="C24" s="11">
        <v>2.2109112317473548E-2</v>
      </c>
      <c r="D24" s="11">
        <v>491.89609000000002</v>
      </c>
      <c r="E24" s="11">
        <v>1.3186157740639279</v>
      </c>
      <c r="F24" s="13">
        <v>506.83904000000001</v>
      </c>
      <c r="G24" s="13"/>
      <c r="H24" s="11">
        <v>1.3535394152003775</v>
      </c>
      <c r="I24" s="11">
        <v>517.11921000000007</v>
      </c>
      <c r="J24" s="11">
        <v>1.3049023118941534</v>
      </c>
      <c r="K24" s="11">
        <v>517.11921000000007</v>
      </c>
      <c r="L24" s="11">
        <v>1.3781005430460229</v>
      </c>
      <c r="M24" s="11">
        <v>533.40012000000002</v>
      </c>
      <c r="N24" s="11">
        <v>1.3608827025101693</v>
      </c>
      <c r="O24" s="11">
        <v>538.75270999999998</v>
      </c>
      <c r="P24" s="11">
        <v>0.91387529719694316</v>
      </c>
      <c r="Q24" s="11">
        <v>544.81478000000004</v>
      </c>
      <c r="R24" s="11">
        <v>1.283932364274184</v>
      </c>
      <c r="S24" s="11">
        <v>551.17795000000001</v>
      </c>
      <c r="T24" s="11">
        <v>1.4520046364742132</v>
      </c>
      <c r="U24" s="11">
        <v>553.53062999999997</v>
      </c>
      <c r="V24" s="11">
        <v>1.4380612928787462</v>
      </c>
      <c r="W24" s="11">
        <v>555.87460999999996</v>
      </c>
      <c r="X24" s="11">
        <v>1.9650154404420039</v>
      </c>
      <c r="Y24" s="11">
        <v>559.13621000000001</v>
      </c>
      <c r="Z24" s="11">
        <v>1.0828726333550356</v>
      </c>
      <c r="AA24" s="4">
        <f t="shared" si="0"/>
        <v>5878.9384100000007</v>
      </c>
      <c r="AB24" s="4">
        <f t="shared" si="2"/>
        <v>1.1977747700344641</v>
      </c>
    </row>
    <row r="25" spans="1:28" x14ac:dyDescent="0.25">
      <c r="A25" s="3" t="s">
        <v>17</v>
      </c>
      <c r="B25" s="11">
        <v>9778.4763999999996</v>
      </c>
      <c r="C25" s="11">
        <v>23.302104800289332</v>
      </c>
      <c r="D25" s="11">
        <v>10349.99538</v>
      </c>
      <c r="E25" s="11">
        <v>27.745020639535433</v>
      </c>
      <c r="F25" s="13">
        <v>10614.425050000002</v>
      </c>
      <c r="G25" s="13"/>
      <c r="H25" s="11">
        <v>28.346361548757642</v>
      </c>
      <c r="I25" s="11">
        <v>11894.83855</v>
      </c>
      <c r="J25" s="11">
        <v>30.015520644655027</v>
      </c>
      <c r="K25" s="11">
        <v>8229.3048300000009</v>
      </c>
      <c r="L25" s="11">
        <v>21.930744856904965</v>
      </c>
      <c r="M25" s="11">
        <v>8840.7942400000011</v>
      </c>
      <c r="N25" s="11">
        <v>22.555832866455933</v>
      </c>
      <c r="O25" s="11">
        <v>13726.23065</v>
      </c>
      <c r="P25" s="11">
        <v>23.283526712399354</v>
      </c>
      <c r="Q25" s="11">
        <v>11805.779279999999</v>
      </c>
      <c r="R25" s="11">
        <v>27.821973007174243</v>
      </c>
      <c r="S25" s="11">
        <v>9065.9887699999999</v>
      </c>
      <c r="T25" s="11">
        <v>23.883135615753766</v>
      </c>
      <c r="U25" s="11">
        <v>10103.98127</v>
      </c>
      <c r="V25" s="11">
        <v>26.249937367257946</v>
      </c>
      <c r="W25" s="11">
        <v>-1715.09106</v>
      </c>
      <c r="X25" s="11">
        <v>-6.062842867861951</v>
      </c>
      <c r="Y25" s="11">
        <v>17255.1734</v>
      </c>
      <c r="Z25" s="11">
        <v>33.417894825047661</v>
      </c>
      <c r="AA25" s="4">
        <f t="shared" si="0"/>
        <v>119949.89676000002</v>
      </c>
      <c r="AB25" s="4">
        <f t="shared" si="2"/>
        <v>24.438589076385089</v>
      </c>
    </row>
    <row r="26" spans="1:28" x14ac:dyDescent="0.25">
      <c r="A26" s="3" t="s">
        <v>18</v>
      </c>
      <c r="B26" s="11">
        <v>137.07669000000001</v>
      </c>
      <c r="C26" s="11">
        <v>0.32665368973603826</v>
      </c>
      <c r="D26" s="11">
        <v>137.07669000000001</v>
      </c>
      <c r="E26" s="11">
        <v>0.36745867545007538</v>
      </c>
      <c r="F26" s="13">
        <v>143.49392</v>
      </c>
      <c r="G26" s="13"/>
      <c r="H26" s="11">
        <v>0.38320780609482996</v>
      </c>
      <c r="I26" s="11">
        <v>150.04909000000001</v>
      </c>
      <c r="J26" s="11">
        <v>0.37863494655055235</v>
      </c>
      <c r="K26" s="11">
        <v>111.30373</v>
      </c>
      <c r="L26" s="11">
        <v>0.29661967258197175</v>
      </c>
      <c r="M26" s="11">
        <v>111.30374</v>
      </c>
      <c r="N26" s="11">
        <v>0.28397319162712081</v>
      </c>
      <c r="O26" s="11">
        <v>112.00157</v>
      </c>
      <c r="P26" s="11">
        <v>0.18998599203384842</v>
      </c>
      <c r="Q26" s="11">
        <v>111.30374</v>
      </c>
      <c r="R26" s="11">
        <v>0.26230285832326183</v>
      </c>
      <c r="S26" s="11">
        <v>111.30374</v>
      </c>
      <c r="T26" s="11">
        <v>0.29321482569634788</v>
      </c>
      <c r="U26" s="11">
        <v>101.41408</v>
      </c>
      <c r="V26" s="11">
        <v>0.26347171248844636</v>
      </c>
      <c r="W26" s="11">
        <v>111.07433999999999</v>
      </c>
      <c r="X26" s="11">
        <v>0.39264753095469657</v>
      </c>
      <c r="Y26" s="11">
        <v>111.30374</v>
      </c>
      <c r="Z26" s="11">
        <v>0.21556066640016791</v>
      </c>
      <c r="AA26" s="4">
        <f t="shared" si="0"/>
        <v>1448.7050700000004</v>
      </c>
      <c r="AB26" s="4">
        <f t="shared" si="2"/>
        <v>0.29515913606365074</v>
      </c>
    </row>
    <row r="27" spans="1:28" x14ac:dyDescent="0.25">
      <c r="A27" s="3" t="s">
        <v>19</v>
      </c>
      <c r="B27" s="11">
        <v>2191.1252000000004</v>
      </c>
      <c r="C27" s="11">
        <v>5.2214503520154656</v>
      </c>
      <c r="D27" s="11">
        <v>2035.9104</v>
      </c>
      <c r="E27" s="11">
        <v>5.4576233123154143</v>
      </c>
      <c r="F27" s="13">
        <v>1981.8112000000001</v>
      </c>
      <c r="G27" s="13"/>
      <c r="H27" s="11">
        <v>5.2925275304079937</v>
      </c>
      <c r="I27" s="11">
        <v>1864.6248000000001</v>
      </c>
      <c r="J27" s="11">
        <v>4.7052075523072778</v>
      </c>
      <c r="K27" s="11">
        <v>1688.8879999999999</v>
      </c>
      <c r="L27" s="11">
        <v>4.50081417386121</v>
      </c>
      <c r="M27" s="11">
        <v>1666.6320000000001</v>
      </c>
      <c r="N27" s="11">
        <v>4.2521375140484183</v>
      </c>
      <c r="O27" s="11">
        <v>1602.9456099999998</v>
      </c>
      <c r="P27" s="11">
        <v>2.7190441338648399</v>
      </c>
      <c r="Q27" s="11">
        <v>3084.3683999999998</v>
      </c>
      <c r="R27" s="11">
        <v>7.2687462922804364</v>
      </c>
      <c r="S27" s="11">
        <v>1596.3095499999999</v>
      </c>
      <c r="T27" s="11">
        <v>4.2052641399171806</v>
      </c>
      <c r="U27" s="11">
        <v>1282.8183999999999</v>
      </c>
      <c r="V27" s="11">
        <v>3.3327360526239427</v>
      </c>
      <c r="W27" s="11">
        <v>1706.4422000000002</v>
      </c>
      <c r="X27" s="11">
        <v>6.0322691680805898</v>
      </c>
      <c r="Y27" s="11">
        <v>1615.8336000000002</v>
      </c>
      <c r="Z27" s="11">
        <v>3.1293662513746829</v>
      </c>
      <c r="AA27" s="4">
        <f t="shared" si="0"/>
        <v>22317.709360000001</v>
      </c>
      <c r="AB27" s="4">
        <f t="shared" si="2"/>
        <v>4.5470095673905879</v>
      </c>
    </row>
    <row r="28" spans="1:28" x14ac:dyDescent="0.25">
      <c r="A28" s="3" t="s">
        <v>20</v>
      </c>
      <c r="B28" s="11">
        <v>292.33022000000005</v>
      </c>
      <c r="C28" s="11">
        <v>0.69662278089985841</v>
      </c>
      <c r="D28" s="11">
        <v>304.73917</v>
      </c>
      <c r="E28" s="11">
        <v>0.81690805173334247</v>
      </c>
      <c r="F28" s="13">
        <v>123.44537</v>
      </c>
      <c r="G28" s="13"/>
      <c r="H28" s="11">
        <v>0.3296671344002905</v>
      </c>
      <c r="I28" s="11">
        <v>301.12966999999998</v>
      </c>
      <c r="J28" s="11">
        <v>0.7598727623422139</v>
      </c>
      <c r="K28" s="11">
        <v>301.02686</v>
      </c>
      <c r="L28" s="11">
        <v>0.80222368694723034</v>
      </c>
      <c r="M28" s="11">
        <v>284.43723</v>
      </c>
      <c r="N28" s="11">
        <v>0.7256948240973522</v>
      </c>
      <c r="O28" s="11">
        <v>421.89303000000001</v>
      </c>
      <c r="P28" s="11">
        <v>0.71564859168238593</v>
      </c>
      <c r="Q28" s="11">
        <v>288.42923999999999</v>
      </c>
      <c r="R28" s="11">
        <v>0.67972391651894259</v>
      </c>
      <c r="S28" s="11">
        <v>284.47199000000001</v>
      </c>
      <c r="T28" s="11">
        <v>0.74940343391285158</v>
      </c>
      <c r="U28" s="11">
        <v>319.20504</v>
      </c>
      <c r="V28" s="11">
        <v>0.82928818684489403</v>
      </c>
      <c r="W28" s="11">
        <v>274.60354999999998</v>
      </c>
      <c r="X28" s="11">
        <v>0.97072290412794304</v>
      </c>
      <c r="Y28" s="11">
        <v>355.20276000000001</v>
      </c>
      <c r="Z28" s="11">
        <v>0.68791707855260664</v>
      </c>
      <c r="AA28" s="4">
        <f t="shared" si="0"/>
        <v>3550.9141299999992</v>
      </c>
      <c r="AB28" s="4">
        <f t="shared" si="2"/>
        <v>0.72346315930751148</v>
      </c>
    </row>
    <row r="29" spans="1:28" x14ac:dyDescent="0.25">
      <c r="A29" s="3" t="s">
        <v>21</v>
      </c>
      <c r="B29" s="11">
        <v>1133.0527999999999</v>
      </c>
      <c r="C29" s="11">
        <v>2.7000643055048195</v>
      </c>
      <c r="D29" s="11">
        <v>1179.8803799999998</v>
      </c>
      <c r="E29" s="11">
        <v>3.1628811698351607</v>
      </c>
      <c r="F29" s="13">
        <v>466.60554999999999</v>
      </c>
      <c r="G29" s="13"/>
      <c r="H29" s="11">
        <v>1.2460938353846034</v>
      </c>
      <c r="I29" s="11">
        <v>1223.41956</v>
      </c>
      <c r="J29" s="11">
        <v>3.087185665101337</v>
      </c>
      <c r="K29" s="11">
        <v>1115.12003</v>
      </c>
      <c r="L29" s="11">
        <v>2.9717471120527454</v>
      </c>
      <c r="M29" s="11">
        <v>1174.7838100000001</v>
      </c>
      <c r="N29" s="11">
        <v>2.9972677288073974</v>
      </c>
      <c r="O29" s="11">
        <v>1599.9175299999999</v>
      </c>
      <c r="P29" s="11">
        <v>2.7139076631639574</v>
      </c>
      <c r="Q29" s="11">
        <v>1090.5269099999998</v>
      </c>
      <c r="R29" s="11">
        <v>2.5699794595530614</v>
      </c>
      <c r="S29" s="11">
        <v>1130.2701200000001</v>
      </c>
      <c r="T29" s="11">
        <v>2.9775455544044633</v>
      </c>
      <c r="U29" s="11">
        <v>1152.4123200000001</v>
      </c>
      <c r="V29" s="11">
        <v>2.9939437151447161</v>
      </c>
      <c r="W29" s="11">
        <v>1167.0287599999999</v>
      </c>
      <c r="X29" s="11">
        <v>4.1254439249166026</v>
      </c>
      <c r="Y29" s="11">
        <v>1342.49857</v>
      </c>
      <c r="Z29" s="11">
        <v>2.6000014589848686</v>
      </c>
      <c r="AA29" s="4">
        <f t="shared" si="0"/>
        <v>13775.51634</v>
      </c>
      <c r="AB29" s="4">
        <f t="shared" si="2"/>
        <v>2.8066233672704022</v>
      </c>
    </row>
    <row r="30" spans="1:28" x14ac:dyDescent="0.25">
      <c r="A30" s="5" t="s">
        <v>22</v>
      </c>
      <c r="B30" s="10">
        <v>30219.031850000003</v>
      </c>
      <c r="C30" s="10">
        <v>72.011939112721208</v>
      </c>
      <c r="D30" s="10">
        <v>28718.102329999998</v>
      </c>
      <c r="E30" s="10">
        <v>76.984028747860222</v>
      </c>
      <c r="F30" s="15">
        <v>27505.725739999998</v>
      </c>
      <c r="G30" s="15"/>
      <c r="H30" s="10">
        <v>73.455438501307171</v>
      </c>
      <c r="I30" s="10">
        <v>29558.091110000001</v>
      </c>
      <c r="J30" s="10">
        <v>74.587098446056601</v>
      </c>
      <c r="K30" s="10">
        <v>27496.64184</v>
      </c>
      <c r="L30" s="10">
        <v>73.277372642269455</v>
      </c>
      <c r="M30" s="10">
        <v>28079.959620000001</v>
      </c>
      <c r="N30" s="10">
        <v>71.641399957019175</v>
      </c>
      <c r="O30" s="10">
        <v>39529.329709999998</v>
      </c>
      <c r="P30" s="10">
        <v>67.0528004150962</v>
      </c>
      <c r="Q30" s="10">
        <v>34477.709790000001</v>
      </c>
      <c r="R30" s="10">
        <v>81.251553868332792</v>
      </c>
      <c r="S30" s="10">
        <v>30074.262050000001</v>
      </c>
      <c r="T30" s="10">
        <v>79.226623516308081</v>
      </c>
      <c r="U30" s="10">
        <v>30641.971239999999</v>
      </c>
      <c r="V30" s="10">
        <v>79.607216637221597</v>
      </c>
      <c r="W30" s="10">
        <v>19716.313300000002</v>
      </c>
      <c r="X30" s="10">
        <v>69.697121196256901</v>
      </c>
      <c r="Y30" s="10">
        <v>40889.156229999993</v>
      </c>
      <c r="Z30" s="10">
        <v>79.189556123445414</v>
      </c>
      <c r="AA30" s="6">
        <f t="shared" si="0"/>
        <v>366906.29481000005</v>
      </c>
      <c r="AB30" s="6">
        <f t="shared" si="2"/>
        <v>74.753479666109499</v>
      </c>
    </row>
    <row r="31" spans="1:28" x14ac:dyDescent="0.25">
      <c r="A31" s="3" t="s">
        <v>23</v>
      </c>
      <c r="B31" s="11">
        <v>148.69756000000001</v>
      </c>
      <c r="C31" s="11">
        <v>0.35434621764463337</v>
      </c>
      <c r="D31" s="11">
        <v>753.34528</v>
      </c>
      <c r="E31" s="11">
        <v>2.0194772630223725</v>
      </c>
      <c r="F31" s="13">
        <v>950.11505</v>
      </c>
      <c r="G31" s="13"/>
      <c r="H31" s="11">
        <v>2.5373305283469825</v>
      </c>
      <c r="I31" s="11">
        <v>1304.7674100000002</v>
      </c>
      <c r="J31" s="11">
        <v>3.2924594114249723</v>
      </c>
      <c r="K31" s="11">
        <v>2419.2739999999999</v>
      </c>
      <c r="L31" s="11">
        <v>6.4472615766432737</v>
      </c>
      <c r="M31" s="11">
        <v>2476.31259</v>
      </c>
      <c r="N31" s="11">
        <v>6.3179044086813407</v>
      </c>
      <c r="O31" s="11">
        <v>2644.4959399999998</v>
      </c>
      <c r="P31" s="11">
        <v>4.4858048381856115</v>
      </c>
      <c r="Q31" s="11">
        <v>2409.9245499999997</v>
      </c>
      <c r="R31" s="11">
        <v>5.679324861935461</v>
      </c>
      <c r="S31" s="11">
        <v>2531.87905</v>
      </c>
      <c r="T31" s="11">
        <v>6.6698969354487536</v>
      </c>
      <c r="U31" s="11">
        <v>2728.2721200000001</v>
      </c>
      <c r="V31" s="11">
        <v>7.0879953512459419</v>
      </c>
      <c r="W31" s="11">
        <v>2641.3432699999998</v>
      </c>
      <c r="X31" s="11">
        <v>9.3371422541813374</v>
      </c>
      <c r="Y31" s="11">
        <v>3055.8254900000002</v>
      </c>
      <c r="Z31" s="11">
        <v>5.9181818960173267</v>
      </c>
      <c r="AA31" s="4">
        <f t="shared" si="0"/>
        <v>24064.252310000003</v>
      </c>
      <c r="AB31" s="4">
        <f>(AA31*100)/$AA$41</f>
        <v>4.9028501859507614</v>
      </c>
    </row>
    <row r="32" spans="1:28" x14ac:dyDescent="0.25">
      <c r="A32" s="3" t="s">
        <v>24</v>
      </c>
      <c r="B32" s="11">
        <v>594.79025999999999</v>
      </c>
      <c r="C32" s="11">
        <v>1.4173849182385243</v>
      </c>
      <c r="D32" s="11">
        <v>810.44403</v>
      </c>
      <c r="E32" s="11">
        <v>2.1725407127223542</v>
      </c>
      <c r="F32" s="13">
        <v>605.19992999999999</v>
      </c>
      <c r="G32" s="13"/>
      <c r="H32" s="11">
        <v>1.616217170902047</v>
      </c>
      <c r="I32" s="11">
        <v>892.03552000000002</v>
      </c>
      <c r="J32" s="11">
        <v>2.2509688091836755</v>
      </c>
      <c r="K32" s="11">
        <v>550.28598</v>
      </c>
      <c r="L32" s="11">
        <v>1.466488564345952</v>
      </c>
      <c r="M32" s="11">
        <v>1021.9002800000001</v>
      </c>
      <c r="N32" s="11">
        <v>2.6072105397019758</v>
      </c>
      <c r="O32" s="11">
        <v>803.30061000000001</v>
      </c>
      <c r="P32" s="11">
        <v>1.3626225354898647</v>
      </c>
      <c r="Q32" s="11">
        <v>913.14114000000006</v>
      </c>
      <c r="R32" s="11">
        <v>2.1519450386353758</v>
      </c>
      <c r="S32" s="11">
        <v>812.83889999999997</v>
      </c>
      <c r="T32" s="11">
        <v>2.1413154345281762</v>
      </c>
      <c r="U32" s="11">
        <v>945.93763999999999</v>
      </c>
      <c r="V32" s="11">
        <v>2.4575267055430516</v>
      </c>
      <c r="W32" s="11">
        <v>1004.1637900000001</v>
      </c>
      <c r="X32" s="11">
        <v>3.5497166385828662</v>
      </c>
      <c r="Y32" s="11">
        <v>1343.42842</v>
      </c>
      <c r="Z32" s="11">
        <v>2.6018022887292434</v>
      </c>
      <c r="AA32" s="4">
        <f t="shared" si="0"/>
        <v>10297.4665</v>
      </c>
      <c r="AB32" s="4">
        <f t="shared" ref="AB32:AB41" si="3">(AA32*100)/$AA$41</f>
        <v>2.0980055766522478</v>
      </c>
    </row>
    <row r="33" spans="1:28" x14ac:dyDescent="0.25">
      <c r="A33" s="3" t="s">
        <v>25</v>
      </c>
      <c r="B33" s="11">
        <v>0</v>
      </c>
      <c r="C33" s="11">
        <v>0</v>
      </c>
      <c r="D33" s="11">
        <v>0</v>
      </c>
      <c r="E33" s="11">
        <v>0</v>
      </c>
      <c r="F33" s="13">
        <v>0</v>
      </c>
      <c r="G33" s="13"/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4">
        <f t="shared" si="0"/>
        <v>0</v>
      </c>
      <c r="AB33" s="4">
        <f t="shared" si="3"/>
        <v>0</v>
      </c>
    </row>
    <row r="34" spans="1:28" x14ac:dyDescent="0.25">
      <c r="A34" s="5" t="s">
        <v>26</v>
      </c>
      <c r="B34" s="10">
        <v>743.48782000000006</v>
      </c>
      <c r="C34" s="10">
        <v>1.7717311358831578</v>
      </c>
      <c r="D34" s="10">
        <v>1563.7893100000001</v>
      </c>
      <c r="E34" s="10">
        <v>4.1920179757447267</v>
      </c>
      <c r="F34" s="15">
        <v>1555.3149799999999</v>
      </c>
      <c r="G34" s="15"/>
      <c r="H34" s="10">
        <v>4.153547699249029</v>
      </c>
      <c r="I34" s="10">
        <v>2196.8029300000003</v>
      </c>
      <c r="J34" s="10">
        <v>5.5434282206086483</v>
      </c>
      <c r="K34" s="10">
        <v>2969.55998</v>
      </c>
      <c r="L34" s="10">
        <v>7.9137501409892241</v>
      </c>
      <c r="M34" s="10">
        <v>3498.2128700000003</v>
      </c>
      <c r="N34" s="10">
        <v>8.9251149483833174</v>
      </c>
      <c r="O34" s="10">
        <v>3447.79655</v>
      </c>
      <c r="P34" s="10">
        <v>5.8484273736754755</v>
      </c>
      <c r="Q34" s="10">
        <v>3323.0656899999999</v>
      </c>
      <c r="R34" s="10">
        <v>7.8312699005708382</v>
      </c>
      <c r="S34" s="10">
        <v>3344.7179500000002</v>
      </c>
      <c r="T34" s="10">
        <v>8.811212369976932</v>
      </c>
      <c r="U34" s="10">
        <v>3674.2097599999997</v>
      </c>
      <c r="V34" s="10">
        <v>9.5455220567889931</v>
      </c>
      <c r="W34" s="10">
        <v>3645.5070599999999</v>
      </c>
      <c r="X34" s="10">
        <v>12.886858892764206</v>
      </c>
      <c r="Y34" s="10">
        <v>4399.2539100000004</v>
      </c>
      <c r="Z34" s="10">
        <v>8.5199841847465709</v>
      </c>
      <c r="AA34" s="6">
        <f t="shared" si="0"/>
        <v>34361.718810000006</v>
      </c>
      <c r="AB34" s="6">
        <f t="shared" si="3"/>
        <v>7.0008557626030097</v>
      </c>
    </row>
    <row r="35" spans="1:28" x14ac:dyDescent="0.25">
      <c r="A35" s="5" t="s">
        <v>27</v>
      </c>
      <c r="B35" s="10">
        <v>30962.519670000001</v>
      </c>
      <c r="C35" s="10">
        <v>73.783670248604366</v>
      </c>
      <c r="D35" s="10">
        <v>30281.891639999998</v>
      </c>
      <c r="E35" s="10">
        <v>81.176046723604941</v>
      </c>
      <c r="F35" s="15">
        <v>29061.040719999997</v>
      </c>
      <c r="G35" s="15"/>
      <c r="H35" s="10">
        <v>77.608986200556203</v>
      </c>
      <c r="I35" s="10">
        <v>31754.894039999999</v>
      </c>
      <c r="J35" s="10">
        <v>80.130526666665247</v>
      </c>
      <c r="K35" s="10">
        <v>30466.201820000002</v>
      </c>
      <c r="L35" s="10">
        <v>81.191122783258692</v>
      </c>
      <c r="M35" s="10">
        <v>31578.172490000001</v>
      </c>
      <c r="N35" s="10">
        <v>80.566514905402499</v>
      </c>
      <c r="O35" s="10">
        <v>42977.126259999997</v>
      </c>
      <c r="P35" s="10">
        <v>72.901227788771678</v>
      </c>
      <c r="Q35" s="10">
        <v>37800.775479999997</v>
      </c>
      <c r="R35" s="10">
        <v>89.082823768903623</v>
      </c>
      <c r="S35" s="10">
        <v>33418.980000000003</v>
      </c>
      <c r="T35" s="10">
        <v>88.037835886285009</v>
      </c>
      <c r="U35" s="10">
        <v>34316.180999999997</v>
      </c>
      <c r="V35" s="10">
        <v>89.152738694010594</v>
      </c>
      <c r="W35" s="10">
        <v>23361.820359999998</v>
      </c>
      <c r="X35" s="10">
        <v>82.583980089021097</v>
      </c>
      <c r="Y35" s="10">
        <v>45288.41014</v>
      </c>
      <c r="Z35" s="10">
        <v>87.70954030819199</v>
      </c>
      <c r="AA35" s="6">
        <f t="shared" si="0"/>
        <v>401268.01361999993</v>
      </c>
      <c r="AB35" s="6">
        <f t="shared" si="3"/>
        <v>81.75433542871248</v>
      </c>
    </row>
    <row r="36" spans="1:28" x14ac:dyDescent="0.25">
      <c r="A36" s="3" t="s">
        <v>28</v>
      </c>
      <c r="B36" s="11">
        <v>4438.5559899999998</v>
      </c>
      <c r="C36" s="11">
        <v>10.577076899314495</v>
      </c>
      <c r="D36" s="11">
        <v>3609.3677299999999</v>
      </c>
      <c r="E36" s="11">
        <v>9.675558151265875</v>
      </c>
      <c r="F36" s="13">
        <v>4616.95028</v>
      </c>
      <c r="G36" s="13"/>
      <c r="H36" s="11">
        <v>12.32980036818083</v>
      </c>
      <c r="I36" s="11">
        <v>4515.9164500000006</v>
      </c>
      <c r="J36" s="11">
        <v>11.395495858538764</v>
      </c>
      <c r="K36" s="11">
        <v>5155.5224900000003</v>
      </c>
      <c r="L36" s="11">
        <v>13.739246591042296</v>
      </c>
      <c r="M36" s="11">
        <v>5140.07125</v>
      </c>
      <c r="N36" s="11">
        <v>13.114046644374252</v>
      </c>
      <c r="O36" s="11">
        <v>5099.1744600000002</v>
      </c>
      <c r="P36" s="11">
        <v>8.6496262359247567</v>
      </c>
      <c r="Q36" s="11">
        <v>2529.5243300000002</v>
      </c>
      <c r="R36" s="11">
        <v>5.961178500895242</v>
      </c>
      <c r="S36" s="11">
        <v>1833.5766099999998</v>
      </c>
      <c r="T36" s="11">
        <v>4.8303124953577514</v>
      </c>
      <c r="U36" s="11">
        <v>2406.0273199999997</v>
      </c>
      <c r="V36" s="11">
        <v>6.2508099298873203</v>
      </c>
      <c r="W36" s="11">
        <v>2854.08619</v>
      </c>
      <c r="X36" s="11">
        <v>10.089187976587546</v>
      </c>
      <c r="Y36" s="11">
        <v>3266.8067599999999</v>
      </c>
      <c r="Z36" s="11">
        <v>6.3267868823291415</v>
      </c>
      <c r="AA36" s="4">
        <f t="shared" si="0"/>
        <v>45465.579859999998</v>
      </c>
      <c r="AB36" s="4">
        <f t="shared" si="3"/>
        <v>9.2631561454468532</v>
      </c>
    </row>
    <row r="37" spans="1:28" x14ac:dyDescent="0.25">
      <c r="A37" s="3" t="s">
        <v>29</v>
      </c>
      <c r="B37" s="11">
        <v>44.397829999999999</v>
      </c>
      <c r="C37" s="11">
        <v>0.10580000863584736</v>
      </c>
      <c r="D37" s="11">
        <v>275.22103000000004</v>
      </c>
      <c r="E37" s="11">
        <v>0.73777937838888197</v>
      </c>
      <c r="F37" s="13">
        <v>194.57464000000002</v>
      </c>
      <c r="G37" s="13"/>
      <c r="H37" s="11">
        <v>0.51962146491009054</v>
      </c>
      <c r="I37" s="11">
        <v>234.77782000000002</v>
      </c>
      <c r="J37" s="11">
        <v>0.59244002963933484</v>
      </c>
      <c r="K37" s="11">
        <v>233.13267000000002</v>
      </c>
      <c r="L37" s="11">
        <v>0.62128857895023715</v>
      </c>
      <c r="M37" s="11">
        <v>192.62182000000001</v>
      </c>
      <c r="N37" s="11">
        <v>0.49144290212013331</v>
      </c>
      <c r="O37" s="11">
        <v>341.94655</v>
      </c>
      <c r="P37" s="11">
        <v>0.58003699880548054</v>
      </c>
      <c r="Q37" s="11">
        <v>223.8417</v>
      </c>
      <c r="R37" s="11">
        <v>0.52751432900581852</v>
      </c>
      <c r="S37" s="11">
        <v>246.52783000000002</v>
      </c>
      <c r="T37" s="11">
        <v>0.6494446161714682</v>
      </c>
      <c r="U37" s="11">
        <v>268.03328999999997</v>
      </c>
      <c r="V37" s="11">
        <v>0.69634502349390104</v>
      </c>
      <c r="W37" s="11">
        <v>270.32729</v>
      </c>
      <c r="X37" s="11">
        <v>0.95560633507409742</v>
      </c>
      <c r="Y37" s="11">
        <v>297.11672000000004</v>
      </c>
      <c r="Z37" s="11">
        <v>0.57542251645660869</v>
      </c>
      <c r="AA37" s="4">
        <f t="shared" si="0"/>
        <v>2822.5191900000004</v>
      </c>
      <c r="AB37" s="4">
        <f t="shared" si="3"/>
        <v>0.57505999177836475</v>
      </c>
    </row>
    <row r="38" spans="1:28" x14ac:dyDescent="0.25">
      <c r="A38" s="3" t="s">
        <v>30</v>
      </c>
      <c r="B38" s="11">
        <v>6103.8616400000001</v>
      </c>
      <c r="C38" s="11">
        <v>14.54549950355721</v>
      </c>
      <c r="D38" s="11">
        <v>2793.3639900000003</v>
      </c>
      <c r="E38" s="11">
        <v>7.488113637813532</v>
      </c>
      <c r="F38" s="13">
        <v>3169.5988900000002</v>
      </c>
      <c r="G38" s="13"/>
      <c r="H38" s="11">
        <v>8.4645749230177003</v>
      </c>
      <c r="I38" s="11">
        <v>2745.2737900000002</v>
      </c>
      <c r="J38" s="11">
        <v>6.9274435102757534</v>
      </c>
      <c r="K38" s="11">
        <v>1274.17788</v>
      </c>
      <c r="L38" s="11">
        <v>3.3956294688128685</v>
      </c>
      <c r="M38" s="11">
        <v>2058.5964599999998</v>
      </c>
      <c r="N38" s="11">
        <v>5.2521703854559831</v>
      </c>
      <c r="O38" s="11">
        <v>10534.293810000001</v>
      </c>
      <c r="P38" s="11">
        <v>17.869108976498087</v>
      </c>
      <c r="Q38" s="11">
        <v>1879.1513300000001</v>
      </c>
      <c r="R38" s="11">
        <v>4.4284834011953151</v>
      </c>
      <c r="S38" s="11">
        <v>2460.7082599999999</v>
      </c>
      <c r="T38" s="11">
        <v>6.4824070021857612</v>
      </c>
      <c r="U38" s="11">
        <v>1501.2074499999999</v>
      </c>
      <c r="V38" s="11">
        <v>3.9001063526081756</v>
      </c>
      <c r="W38" s="11">
        <v>1802.3281000000002</v>
      </c>
      <c r="X38" s="11">
        <v>6.3712255993172633</v>
      </c>
      <c r="Y38" s="11">
        <v>2782.1977900000002</v>
      </c>
      <c r="Z38" s="11">
        <v>5.388250293022268</v>
      </c>
      <c r="AA38" s="4">
        <f t="shared" si="0"/>
        <v>39104.759390000007</v>
      </c>
      <c r="AB38" s="4">
        <f t="shared" si="3"/>
        <v>7.9672027361161462</v>
      </c>
    </row>
    <row r="39" spans="1:28" x14ac:dyDescent="0.25">
      <c r="A39" s="3" t="s">
        <v>31</v>
      </c>
      <c r="B39" s="11">
        <v>414.58393999999998</v>
      </c>
      <c r="C39" s="11">
        <v>0.98795333988808964</v>
      </c>
      <c r="D39" s="11">
        <v>344.12995000000001</v>
      </c>
      <c r="E39" s="11">
        <v>0.92250210892676709</v>
      </c>
      <c r="F39" s="13">
        <v>403.29397000000006</v>
      </c>
      <c r="G39" s="13"/>
      <c r="H39" s="11">
        <v>1.0770170433351751</v>
      </c>
      <c r="I39" s="11">
        <v>378.09750000000003</v>
      </c>
      <c r="J39" s="11">
        <v>0.95409393488089456</v>
      </c>
      <c r="K39" s="11">
        <v>395.02045000000004</v>
      </c>
      <c r="L39" s="11">
        <v>1.0527125779359161</v>
      </c>
      <c r="M39" s="11">
        <v>225.69558000000001</v>
      </c>
      <c r="N39" s="11">
        <v>0.57582516264713279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4">
        <f t="shared" si="0"/>
        <v>2160.8213900000001</v>
      </c>
      <c r="AB39" s="4">
        <f t="shared" si="3"/>
        <v>0.44024569794613666</v>
      </c>
    </row>
    <row r="40" spans="1:28" x14ac:dyDescent="0.25">
      <c r="A40" s="5" t="s">
        <v>32</v>
      </c>
      <c r="B40" s="10">
        <v>11001.3994</v>
      </c>
      <c r="C40" s="10">
        <v>26.216329751395644</v>
      </c>
      <c r="D40" s="10">
        <v>7022.0826999999999</v>
      </c>
      <c r="E40" s="10">
        <v>18.823953276395056</v>
      </c>
      <c r="F40" s="15">
        <v>8384.4177799999998</v>
      </c>
      <c r="G40" s="15"/>
      <c r="H40" s="10">
        <v>22.391013799443797</v>
      </c>
      <c r="I40" s="10">
        <v>7874.0655600000009</v>
      </c>
      <c r="J40" s="10">
        <v>19.869473333334746</v>
      </c>
      <c r="K40" s="10">
        <v>7057.8534900000004</v>
      </c>
      <c r="L40" s="10">
        <v>18.808877216741315</v>
      </c>
      <c r="M40" s="10">
        <v>7616.9851100000005</v>
      </c>
      <c r="N40" s="10">
        <v>19.433485094597501</v>
      </c>
      <c r="O40" s="10">
        <v>15975.41482</v>
      </c>
      <c r="P40" s="10">
        <v>27.098772211228322</v>
      </c>
      <c r="Q40" s="10">
        <v>4632.5173600000007</v>
      </c>
      <c r="R40" s="10">
        <v>10.917176231096377</v>
      </c>
      <c r="S40" s="10">
        <v>4540.8127000000004</v>
      </c>
      <c r="T40" s="10">
        <v>11.962164113714984</v>
      </c>
      <c r="U40" s="10">
        <v>4175.2680600000003</v>
      </c>
      <c r="V40" s="10">
        <v>10.847261305989397</v>
      </c>
      <c r="W40" s="10">
        <v>4926.7415799999999</v>
      </c>
      <c r="X40" s="10">
        <v>17.416019910978907</v>
      </c>
      <c r="Y40" s="10">
        <v>6346.1212699999996</v>
      </c>
      <c r="Z40" s="10">
        <v>12.290459691808017</v>
      </c>
      <c r="AA40" s="6">
        <f t="shared" si="0"/>
        <v>89553.679830000008</v>
      </c>
      <c r="AB40" s="6">
        <f t="shared" si="3"/>
        <v>18.245664571287502</v>
      </c>
    </row>
    <row r="41" spans="1:28" x14ac:dyDescent="0.25">
      <c r="A41" s="5" t="s">
        <v>33</v>
      </c>
      <c r="B41" s="10">
        <v>41963.919070000004</v>
      </c>
      <c r="C41" s="10">
        <v>100</v>
      </c>
      <c r="D41" s="10">
        <v>37303.974339999993</v>
      </c>
      <c r="E41" s="10">
        <v>100</v>
      </c>
      <c r="F41" s="15">
        <v>37445.458500000001</v>
      </c>
      <c r="G41" s="15"/>
      <c r="H41" s="10">
        <v>100</v>
      </c>
      <c r="I41" s="10">
        <v>39628.959600000002</v>
      </c>
      <c r="J41" s="10">
        <v>100</v>
      </c>
      <c r="K41" s="10">
        <v>37524.055310000003</v>
      </c>
      <c r="L41" s="10">
        <v>100</v>
      </c>
      <c r="M41" s="10">
        <v>39195.157599999999</v>
      </c>
      <c r="N41" s="10">
        <v>100</v>
      </c>
      <c r="O41" s="10">
        <v>58952.541079999995</v>
      </c>
      <c r="P41" s="10">
        <v>100</v>
      </c>
      <c r="Q41" s="10">
        <v>42433.292839999995</v>
      </c>
      <c r="R41" s="10">
        <v>100</v>
      </c>
      <c r="S41" s="10">
        <v>37959.792700000005</v>
      </c>
      <c r="T41" s="10">
        <v>100</v>
      </c>
      <c r="U41" s="10">
        <v>38491.449059999999</v>
      </c>
      <c r="V41" s="10">
        <v>100</v>
      </c>
      <c r="W41" s="10">
        <v>28288.561939999996</v>
      </c>
      <c r="X41" s="10">
        <v>100</v>
      </c>
      <c r="Y41" s="10">
        <v>51634.531409999996</v>
      </c>
      <c r="Z41" s="10">
        <v>100</v>
      </c>
      <c r="AA41" s="6">
        <f t="shared" si="0"/>
        <v>490821.69345000002</v>
      </c>
      <c r="AB41" s="6">
        <f t="shared" si="3"/>
        <v>100</v>
      </c>
    </row>
    <row r="42" spans="1:28" x14ac:dyDescent="0.25">
      <c r="A42" s="5" t="s">
        <v>34</v>
      </c>
      <c r="B42" s="10">
        <v>-4684.4111800000001</v>
      </c>
      <c r="C42" s="7"/>
      <c r="D42" s="10">
        <v>-9259.7167499999996</v>
      </c>
      <c r="E42" s="7"/>
      <c r="F42" s="15">
        <v>-3640.0670599999999</v>
      </c>
      <c r="G42" s="15"/>
      <c r="H42" s="7"/>
      <c r="I42" s="10">
        <v>-3028.18361</v>
      </c>
      <c r="J42" s="7"/>
      <c r="K42" s="10">
        <v>-3348.1316000000002</v>
      </c>
      <c r="L42" s="7"/>
      <c r="M42" s="10">
        <v>-4958.5560800000003</v>
      </c>
      <c r="N42" s="7"/>
      <c r="O42" s="10">
        <v>-17300.568420000003</v>
      </c>
      <c r="P42" s="7"/>
      <c r="Q42" s="10">
        <v>-2371.9658899999999</v>
      </c>
      <c r="R42" s="7"/>
      <c r="S42" s="10">
        <v>-10713.655449999998</v>
      </c>
      <c r="T42" s="7"/>
      <c r="U42" s="10">
        <v>-8304.1206399999992</v>
      </c>
      <c r="V42" s="7"/>
      <c r="W42" s="10">
        <v>6863.7480099999993</v>
      </c>
      <c r="X42" s="7"/>
      <c r="Y42" s="10">
        <v>-10917.02939</v>
      </c>
      <c r="Z42" s="7"/>
      <c r="AA42" s="6">
        <f t="shared" si="0"/>
        <v>-71662.658060000002</v>
      </c>
    </row>
  </sheetData>
  <mergeCells count="59">
    <mergeCell ref="Y9:Y10"/>
    <mergeCell ref="F39:G39"/>
    <mergeCell ref="F40:G40"/>
    <mergeCell ref="F41:G41"/>
    <mergeCell ref="F42:G42"/>
    <mergeCell ref="T9:T10"/>
    <mergeCell ref="U9:U10"/>
    <mergeCell ref="V9:V10"/>
    <mergeCell ref="W9:W10"/>
    <mergeCell ref="X9:X10"/>
    <mergeCell ref="F38:G38"/>
    <mergeCell ref="F27:G27"/>
    <mergeCell ref="D9:D10"/>
    <mergeCell ref="E9:E10"/>
    <mergeCell ref="F9:G10"/>
    <mergeCell ref="H9:H10"/>
    <mergeCell ref="I9:I10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AA9:AA10"/>
    <mergeCell ref="AB9:AB10"/>
    <mergeCell ref="F11:G11"/>
    <mergeCell ref="F12:G12"/>
    <mergeCell ref="F13:G13"/>
    <mergeCell ref="N9:N10"/>
    <mergeCell ref="J9:J10"/>
    <mergeCell ref="K9:K10"/>
    <mergeCell ref="L9:L10"/>
    <mergeCell ref="M9:M10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2015-09-14T19:41:41Z</dcterms:modified>
</cp:coreProperties>
</file>