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elipe.casari\Documents\"/>
    </mc:Choice>
  </mc:AlternateContent>
  <bookViews>
    <workbookView xWindow="-120" yWindow="-120" windowWidth="29040" windowHeight="15840"/>
  </bookViews>
  <sheets>
    <sheet name="REQUISITOS DA CONTRATAÇÃO" sheetId="11" r:id="rId1"/>
    <sheet name="Informações adicionais" sheetId="12" r:id="rId2"/>
  </sheets>
  <definedNames>
    <definedName name="_xlnm._FilterDatabase" localSheetId="1" hidden="1">'Informações adicionais'!$B$3:$I$3</definedName>
    <definedName name="_xlnm._FilterDatabase" localSheetId="0" hidden="1">'REQUISITOS DA CONTRATAÇÃO'!$C$9:$N$9</definedName>
    <definedName name="_xlnm.Print_Area" localSheetId="1">'Informações adicionais'!$A$1:$I$315</definedName>
    <definedName name="_xlnm.Print_Area" localSheetId="0">'REQUISITOS DA CONTRATAÇÃO'!$A$1:$Q$76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44" i="11" l="1"/>
  <c r="Q41" i="11"/>
  <c r="Q31" i="11"/>
  <c r="Q25" i="11"/>
  <c r="Q21" i="11"/>
  <c r="Q13" i="11"/>
  <c r="Q10" i="11"/>
  <c r="P10" i="11"/>
  <c r="P11" i="11" l="1"/>
  <c r="P12" i="11"/>
  <c r="P13" i="11"/>
  <c r="P14" i="11"/>
  <c r="P15" i="11"/>
  <c r="P16" i="11"/>
  <c r="P17" i="11"/>
  <c r="P18" i="11"/>
  <c r="P19" i="11"/>
  <c r="P20" i="11"/>
  <c r="P21" i="11"/>
  <c r="P22" i="11"/>
  <c r="P23" i="11"/>
  <c r="P24" i="11"/>
  <c r="P25" i="11"/>
  <c r="P26" i="11"/>
  <c r="P27" i="11"/>
  <c r="P28" i="11"/>
  <c r="P29" i="11"/>
  <c r="P30" i="11"/>
  <c r="P31" i="11"/>
  <c r="P32" i="11"/>
  <c r="P33" i="11"/>
  <c r="P34" i="11"/>
  <c r="P35" i="11"/>
  <c r="P36" i="11"/>
  <c r="P37" i="11"/>
  <c r="P38" i="11"/>
  <c r="P39" i="11"/>
  <c r="P40" i="11"/>
  <c r="P41" i="11"/>
  <c r="P42" i="11"/>
  <c r="P43" i="11"/>
  <c r="P44" i="11"/>
  <c r="P45" i="11"/>
  <c r="P46" i="11"/>
  <c r="P47" i="11"/>
  <c r="P48" i="11"/>
  <c r="P49" i="11"/>
  <c r="P50" i="11"/>
  <c r="P51" i="11"/>
  <c r="P52" i="11"/>
  <c r="P53" i="11"/>
  <c r="P54" i="11"/>
  <c r="P55" i="11"/>
  <c r="P56" i="11"/>
  <c r="Q56" i="11" s="1"/>
  <c r="Q57" i="11" l="1"/>
</calcChain>
</file>

<file path=xl/sharedStrings.xml><?xml version="1.0" encoding="utf-8"?>
<sst xmlns="http://schemas.openxmlformats.org/spreadsheetml/2006/main" count="2029" uniqueCount="845">
  <si>
    <t>Tipo de Equipamento</t>
  </si>
  <si>
    <t>Local</t>
  </si>
  <si>
    <t>NA</t>
  </si>
  <si>
    <t>Jundiaí</t>
  </si>
  <si>
    <t>Campinas</t>
  </si>
  <si>
    <t>Balança</t>
  </si>
  <si>
    <t>Balança classe I</t>
  </si>
  <si>
    <t>Balança classe II</t>
  </si>
  <si>
    <t>Balança classe III</t>
  </si>
  <si>
    <t>Balança classe F2</t>
  </si>
  <si>
    <t>Balança para diluidor gravimétrico</t>
  </si>
  <si>
    <t>Refratômetro</t>
  </si>
  <si>
    <t>Estufa</t>
  </si>
  <si>
    <t>Mufla</t>
  </si>
  <si>
    <t>Termohigrômetro</t>
  </si>
  <si>
    <t>Termômetro Infravermelho</t>
  </si>
  <si>
    <t>Termômetro líquido em vidro</t>
  </si>
  <si>
    <t>Digital</t>
  </si>
  <si>
    <t>Termômetro digital</t>
  </si>
  <si>
    <t>Termociclador</t>
  </si>
  <si>
    <t>Bureta digital</t>
  </si>
  <si>
    <t>Densímetro digital</t>
  </si>
  <si>
    <t>Micropipeta 12 canais, modo de calibração normal</t>
  </si>
  <si>
    <t>Micropipeta 08 canais, modo de calibração normal</t>
  </si>
  <si>
    <t>Micropipeta Monocanal variável, modo de calibração normal</t>
  </si>
  <si>
    <t>Micropipeta Monocanal variável, eletrônica, modo de calibração normal</t>
  </si>
  <si>
    <t>Micropipeta deslocamento positivo, Monocanal variável, modo de calibração normal</t>
  </si>
  <si>
    <t>Micropipeta deslocamento de ar, Monocanal variável, modo de calibração normal</t>
  </si>
  <si>
    <t>RBC: Dimensional</t>
  </si>
  <si>
    <t>Peneira granulométrica</t>
  </si>
  <si>
    <t>RBC: Massa</t>
  </si>
  <si>
    <t>Medidor de pH</t>
  </si>
  <si>
    <t>RBC: Físico-Química e Temperatura</t>
  </si>
  <si>
    <t>RBC: Óptica</t>
  </si>
  <si>
    <t>Leitoras de Elisa</t>
  </si>
  <si>
    <t>RBC: Volume e Massa Específica</t>
  </si>
  <si>
    <t>Número de pontos para calibrar</t>
  </si>
  <si>
    <t>Faixa de medição</t>
  </si>
  <si>
    <t>CMC</t>
  </si>
  <si>
    <t xml:space="preserve">Registrador digital de temperatura </t>
  </si>
  <si>
    <t>RBC: Temperatura e umidade; Câmaras Climáticas</t>
  </si>
  <si>
    <t>Forno de secagem e esterlização</t>
  </si>
  <si>
    <t>Estufa à vácuo</t>
  </si>
  <si>
    <t>ND</t>
  </si>
  <si>
    <t>Marte</t>
  </si>
  <si>
    <t>KNWAAGEN</t>
  </si>
  <si>
    <t>Gehaka</t>
  </si>
  <si>
    <t>Descrição resumida</t>
  </si>
  <si>
    <t xml:space="preserve"> Medidor de condutividade </t>
  </si>
  <si>
    <t xml:space="preserve"> Medidor de condutividade e Medidor de temperatura</t>
  </si>
  <si>
    <t>Medidor de pH e Medidor de temperatura</t>
  </si>
  <si>
    <t xml:space="preserve">Medidor de pH </t>
  </si>
  <si>
    <t>Espetrofotômetro UV/Vis</t>
  </si>
  <si>
    <t>Medidor de temperatura</t>
  </si>
  <si>
    <t>Termohigrobarômetro</t>
  </si>
  <si>
    <t>RBC: Temperatura; Câmara térmica</t>
  </si>
  <si>
    <t>Medidor de temperatura e Câmara térmica</t>
  </si>
  <si>
    <t>Termobloco</t>
  </si>
  <si>
    <t>Incubadora de ovos/sala climática NB3/Estufa de CO2</t>
  </si>
  <si>
    <t>Medidor de temperatura; Medidor de umidade relativa e Câmara climática</t>
  </si>
  <si>
    <t>RBC: Temperatura e Banho Termostático</t>
  </si>
  <si>
    <t>Banho-maria</t>
  </si>
  <si>
    <t>Medidor de temperatura e Banho termostático</t>
  </si>
  <si>
    <t>RBC: Temperatura;  RBLE: Ensaio de desempenho do processo de esterilização</t>
  </si>
  <si>
    <t>Autoclave</t>
  </si>
  <si>
    <t>Dispensador</t>
  </si>
  <si>
    <t>Microvolume</t>
  </si>
  <si>
    <t>Micropipeta 12 canais,  variável, eletrônica, modo de calibração normal</t>
  </si>
  <si>
    <t>Micropipeta 08 canais,  variável, eletrônica, modo de calibração normal</t>
  </si>
  <si>
    <t xml:space="preserve">Micropipeta repetitiva, Monocanal eletrônica, modo de calibração normal </t>
  </si>
  <si>
    <t>Medição de aberturas e diâmetros de fios</t>
  </si>
  <si>
    <t>Grandeza/Grupo</t>
  </si>
  <si>
    <t>Fabricante/Marca</t>
  </si>
  <si>
    <t>Modelo</t>
  </si>
  <si>
    <t>Capacidade</t>
  </si>
  <si>
    <t>Resolução</t>
  </si>
  <si>
    <t>Divisão</t>
  </si>
  <si>
    <t>Faixa</t>
  </si>
  <si>
    <t>CG 2000</t>
  </si>
  <si>
    <t>0,01 µS/cm a 2 S/cm</t>
  </si>
  <si>
    <t>0,01 µS/cm</t>
  </si>
  <si>
    <t>Auto gange</t>
  </si>
  <si>
    <t>0,1 a 20 µS/cm</t>
  </si>
  <si>
    <t>Condutividade: 3  Temperatura: 1</t>
  </si>
  <si>
    <t>MB 11P</t>
  </si>
  <si>
    <t>METROHM</t>
  </si>
  <si>
    <t>pH Meter 780/781</t>
  </si>
  <si>
    <t>1 a 14 pH</t>
  </si>
  <si>
    <t>pH: 4  Temperatura: 1</t>
  </si>
  <si>
    <t>Hanna instruments</t>
  </si>
  <si>
    <t>HI 221</t>
  </si>
  <si>
    <t>0,01 pH - 0,1mV</t>
  </si>
  <si>
    <t>1,0 a  14,0 pH</t>
  </si>
  <si>
    <t>Fisher Scientific</t>
  </si>
  <si>
    <t>Accumet AE150, compensação automática de temperatura</t>
  </si>
  <si>
    <t>14 pH</t>
  </si>
  <si>
    <t>0,01 pH</t>
  </si>
  <si>
    <t>1,0 a 14,0 pH</t>
  </si>
  <si>
    <t>Logen</t>
  </si>
  <si>
    <t>LS300</t>
  </si>
  <si>
    <t>0,1 pH</t>
  </si>
  <si>
    <t>4,0 a 9,0 pH</t>
  </si>
  <si>
    <t>MB 10</t>
  </si>
  <si>
    <t>Ohaus</t>
  </si>
  <si>
    <t>Starter 2100, compensação automática de temperatura</t>
  </si>
  <si>
    <t>4,0 a 10,0 pH</t>
  </si>
  <si>
    <t>AND</t>
  </si>
  <si>
    <t>HR 200</t>
  </si>
  <si>
    <t>0 a 210g</t>
  </si>
  <si>
    <t>0,0001 a 210g</t>
  </si>
  <si>
    <t>0,001 g</t>
  </si>
  <si>
    <t>ADAM</t>
  </si>
  <si>
    <t>PW254</t>
  </si>
  <si>
    <t>0,01 a 210g</t>
  </si>
  <si>
    <t>Bel</t>
  </si>
  <si>
    <t>Mark254 A</t>
  </si>
  <si>
    <t>0,01 a 250g</t>
  </si>
  <si>
    <t>CUBIS MSA224S-1CE-DA</t>
  </si>
  <si>
    <t>220g</t>
  </si>
  <si>
    <t>0,0001 g</t>
  </si>
  <si>
    <t>0,0001g</t>
  </si>
  <si>
    <t>0,01 - 150g</t>
  </si>
  <si>
    <t>MARTE/SHIMADZU</t>
  </si>
  <si>
    <t>AUW 220D</t>
  </si>
  <si>
    <t>220g/82g</t>
  </si>
  <si>
    <t>1 mg</t>
  </si>
  <si>
    <t>0,1 mg/0,01 mg</t>
  </si>
  <si>
    <t>0,001g a 220/82g</t>
  </si>
  <si>
    <t>Shimadzu</t>
  </si>
  <si>
    <t>AUW 220</t>
  </si>
  <si>
    <t>220 g</t>
  </si>
  <si>
    <t>0,05 a 200g</t>
  </si>
  <si>
    <t>METTLER TOLEDO</t>
  </si>
  <si>
    <t>XPR204/A</t>
  </si>
  <si>
    <t>XPR56/A</t>
  </si>
  <si>
    <t>52 g</t>
  </si>
  <si>
    <t>0,001 mg</t>
  </si>
  <si>
    <t>0,1mg a 52g</t>
  </si>
  <si>
    <t>CG LIBROR</t>
  </si>
  <si>
    <t>210g</t>
  </si>
  <si>
    <t>0,01g a 50g</t>
  </si>
  <si>
    <t>Bioprecisa</t>
  </si>
  <si>
    <t>FA2104N</t>
  </si>
  <si>
    <t>0,0010g a 1,0000g</t>
  </si>
  <si>
    <t>Mettler Toledo</t>
  </si>
  <si>
    <t>XSR10002s</t>
  </si>
  <si>
    <t>0 a 10100g</t>
  </si>
  <si>
    <t>0,01 a 10100g</t>
  </si>
  <si>
    <t>XPR205DR</t>
  </si>
  <si>
    <t>1 mg a 220g</t>
  </si>
  <si>
    <t>0,01 mg/0,1 mg</t>
  </si>
  <si>
    <t xml:space="preserve">0,01 mg/0,1 mg </t>
  </si>
  <si>
    <t>1mg a 220g</t>
  </si>
  <si>
    <t>UX6200H</t>
  </si>
  <si>
    <t>0,5 a 6200 g</t>
  </si>
  <si>
    <t>0,5 a 6200g</t>
  </si>
  <si>
    <t>0,01 g</t>
  </si>
  <si>
    <t>BEL</t>
  </si>
  <si>
    <t>S4202</t>
  </si>
  <si>
    <t>0,5 a 4200 g</t>
  </si>
  <si>
    <t>0,01</t>
  </si>
  <si>
    <t>0,5 a  4200g</t>
  </si>
  <si>
    <t>AS2000</t>
  </si>
  <si>
    <t>0,01 a 2000 g</t>
  </si>
  <si>
    <t>0,50 a 2010g</t>
  </si>
  <si>
    <t>Tecnal</t>
  </si>
  <si>
    <t>MARK 500c</t>
  </si>
  <si>
    <t>500 g</t>
  </si>
  <si>
    <t>0,2 a 500g</t>
  </si>
  <si>
    <t>MARK 220</t>
  </si>
  <si>
    <t>0,1 a 220g</t>
  </si>
  <si>
    <t>Bel Engineering</t>
  </si>
  <si>
    <t>MARK 160</t>
  </si>
  <si>
    <t>160 g</t>
  </si>
  <si>
    <t>0,1 a 160g</t>
  </si>
  <si>
    <t>Mark 500C</t>
  </si>
  <si>
    <t>1 a 500g</t>
  </si>
  <si>
    <t>AD 16K</t>
  </si>
  <si>
    <t>16200 g</t>
  </si>
  <si>
    <t>0,1 g</t>
  </si>
  <si>
    <t>5,0 a 10.000g</t>
  </si>
  <si>
    <t>AS2000C</t>
  </si>
  <si>
    <t>2000 g</t>
  </si>
  <si>
    <t>10 a 600 g</t>
  </si>
  <si>
    <t>Radwag</t>
  </si>
  <si>
    <t>WTB 2000</t>
  </si>
  <si>
    <t>0,5-2000 g</t>
  </si>
  <si>
    <t>10 a 700 g</t>
  </si>
  <si>
    <t>XSR10002S/A</t>
  </si>
  <si>
    <t>8,2 a 10.100 g</t>
  </si>
  <si>
    <t>0,01g</t>
  </si>
  <si>
    <t>10 a 10.000g</t>
  </si>
  <si>
    <t>KN-2200/2</t>
  </si>
  <si>
    <t>2200 g</t>
  </si>
  <si>
    <t>Filizola</t>
  </si>
  <si>
    <t>BP3</t>
  </si>
  <si>
    <t>3,0 Kg</t>
  </si>
  <si>
    <t>0,001 Kg</t>
  </si>
  <si>
    <t>0,002 a 3,0 Kg</t>
  </si>
  <si>
    <t>KN2200/2</t>
  </si>
  <si>
    <t>0,5 a 1000 g</t>
  </si>
  <si>
    <t>Interscience</t>
  </si>
  <si>
    <t>Diluflow</t>
  </si>
  <si>
    <t>5 a 3000 g</t>
  </si>
  <si>
    <t>Balança micro-ondas (Classe II)</t>
  </si>
  <si>
    <t>CEM</t>
  </si>
  <si>
    <t>SMART6</t>
  </si>
  <si>
    <t>50g</t>
  </si>
  <si>
    <t>1 a 10 g</t>
  </si>
  <si>
    <t>Thermo Scientific</t>
  </si>
  <si>
    <t>Genesys 10uv Scanning</t>
  </si>
  <si>
    <t>0,001 A</t>
  </si>
  <si>
    <t>190 a 1100 nm</t>
  </si>
  <si>
    <t>3 para comprimento de onda; 3 para Abs</t>
  </si>
  <si>
    <t>Thermo Fisher</t>
  </si>
  <si>
    <t>Genesys 10 series</t>
  </si>
  <si>
    <t>410 nm e  0 a 3 A</t>
  </si>
  <si>
    <t>GENESYS 150</t>
  </si>
  <si>
    <t>Thermo</t>
  </si>
  <si>
    <t>Biomate 3S</t>
  </si>
  <si>
    <t>190 a 1100 nm; Largura de banda espectral: 1.8 nm</t>
  </si>
  <si>
    <t>Genesys 150</t>
  </si>
  <si>
    <t>1100 nm</t>
  </si>
  <si>
    <t>300 e 700 nm; absorbância: 0,1 a 1 A</t>
  </si>
  <si>
    <t>Anton Paar</t>
  </si>
  <si>
    <t>Abbemat 300</t>
  </si>
  <si>
    <t>0 a 100°Brix à 20,0°C.</t>
  </si>
  <si>
    <t>0,01°Brix à 20,0°C.</t>
  </si>
  <si>
    <t>0 a 70°Brix à 20,0°C.</t>
  </si>
  <si>
    <t>ATAGO</t>
  </si>
  <si>
    <t>RX-5000a</t>
  </si>
  <si>
    <t>0 a 90%Brix</t>
  </si>
  <si>
    <t>0 a 70% Brix</t>
  </si>
  <si>
    <t>Leitora de Elisa</t>
  </si>
  <si>
    <t>Tecan</t>
  </si>
  <si>
    <t>Sunrise</t>
  </si>
  <si>
    <t>0 a 4,000 A</t>
  </si>
  <si>
    <t>405, 450 e 650 nm
12 poços
3 valores de absorbância</t>
  </si>
  <si>
    <t>Bio-Tek</t>
  </si>
  <si>
    <t>ELx800</t>
  </si>
  <si>
    <t>0 a 3,000 A</t>
  </si>
  <si>
    <t>RBC: Temperatura e umidade / Pressão</t>
  </si>
  <si>
    <t>Registrador digital de temperatura (sem fio)</t>
  </si>
  <si>
    <t>Escort</t>
  </si>
  <si>
    <t>Ilog/EI-1E-D-32-L/Junior</t>
  </si>
  <si>
    <t>-40,5 a 70,4°C</t>
  </si>
  <si>
    <t>0,1°C</t>
  </si>
  <si>
    <t>- 50ºC a +70ºC</t>
  </si>
  <si>
    <t>5 para cada sensor</t>
  </si>
  <si>
    <t>iLog</t>
  </si>
  <si>
    <t>-100 a 70 ºC</t>
  </si>
  <si>
    <t>0,1ºC</t>
  </si>
  <si>
    <t>JRI</t>
  </si>
  <si>
    <t>LORA SPY T3 / Software MySirius</t>
  </si>
  <si>
    <t>-200 a 0 °C</t>
  </si>
  <si>
    <t>0,01 °C</t>
  </si>
  <si>
    <t>LORA SPY T2 / Software MySirius</t>
  </si>
  <si>
    <t>-50 a 150°C</t>
  </si>
  <si>
    <t>0,01°C</t>
  </si>
  <si>
    <t>Instrutherm</t>
  </si>
  <si>
    <t>TI-920</t>
  </si>
  <si>
    <t>200 ºC</t>
  </si>
  <si>
    <t>0,1 ºC</t>
  </si>
  <si>
    <t xml:space="preserve">-20 a 200 ºC </t>
  </si>
  <si>
    <t>TESTO</t>
  </si>
  <si>
    <t>-25 a 250°C</t>
  </si>
  <si>
    <t>0,1°C a 1,0°C</t>
  </si>
  <si>
    <t>± 1°C</t>
  </si>
  <si>
    <t>-20 a 20°C</t>
  </si>
  <si>
    <t>Incoterm</t>
  </si>
  <si>
    <t>ST-600</t>
  </si>
  <si>
    <t>-60 a 500°C</t>
  </si>
  <si>
    <t>0,1°C (-9,9 a 199,99)</t>
  </si>
  <si>
    <t>± 2°C</t>
  </si>
  <si>
    <t>0 a 30ºC</t>
  </si>
  <si>
    <t>UNITY</t>
  </si>
  <si>
    <t>TIU-1650</t>
  </si>
  <si>
    <t>-30°C a 1650°C</t>
  </si>
  <si>
    <t xml:space="preserve">0,1°C </t>
  </si>
  <si>
    <t>Alla France/Incoterm/Ertco/HG Brasil</t>
  </si>
  <si>
    <t>250°C</t>
  </si>
  <si>
    <t>1°C</t>
  </si>
  <si>
    <t>-20°C a 250°C</t>
  </si>
  <si>
    <t>0,1 °C</t>
  </si>
  <si>
    <t>Alla France</t>
  </si>
  <si>
    <t>French Cooking (espeto)</t>
  </si>
  <si>
    <t>1 a 10°C</t>
  </si>
  <si>
    <t>Dwyer</t>
  </si>
  <si>
    <t>WT-10 (espeto)</t>
  </si>
  <si>
    <t>-40 a 200°C</t>
  </si>
  <si>
    <t>diversos (máxima e mínima)</t>
  </si>
  <si>
    <t>-50 a 250°C</t>
  </si>
  <si>
    <t xml:space="preserve">Tipo espeto </t>
  </si>
  <si>
    <t>-10°C a 105°C</t>
  </si>
  <si>
    <t>EI-HSD-32-L/ RH ILOG</t>
  </si>
  <si>
    <t>-40°C a 70°C/ 0% a 100%UR</t>
  </si>
  <si>
    <t>0,1°C/0,1%UR</t>
  </si>
  <si>
    <t>Temperatura: 3; Umidade: 3</t>
  </si>
  <si>
    <t>SPY</t>
  </si>
  <si>
    <t>-30 a 70°C e 0 a 100 % UR</t>
  </si>
  <si>
    <t>0,01% UR e 0,01 °C</t>
  </si>
  <si>
    <t>-30 a 70°C e 0 a 100% UR</t>
  </si>
  <si>
    <t>7663.02.0.00</t>
  </si>
  <si>
    <t>- 40ºC a +70ºC - 0 a 100% UR</t>
  </si>
  <si>
    <t>0,1% - 0,1ºC</t>
  </si>
  <si>
    <t>30 a 40ºC - 50 a 90%UR</t>
  </si>
  <si>
    <t>AKSO</t>
  </si>
  <si>
    <t>AK172</t>
  </si>
  <si>
    <t>-25ºC à +45ºC - 0% a 100%</t>
  </si>
  <si>
    <t>MAXITRACK</t>
  </si>
  <si>
    <t>TFA</t>
  </si>
  <si>
    <t>-10 a 60°C / UR10% a UR90%</t>
  </si>
  <si>
    <t>-10 a 60°C /  UR10% a UR90%</t>
  </si>
  <si>
    <t>Intercom</t>
  </si>
  <si>
    <t>In: -10 a 50°C, Ex: -50 a 70°C, Umi: 15 a 95%</t>
  </si>
  <si>
    <t>0,1°C e 1%</t>
  </si>
  <si>
    <t>AK834</t>
  </si>
  <si>
    <t xml:space="preserve">  -15 a 50 ºC    10 a 90%UR  300 a 1100 hPa</t>
  </si>
  <si>
    <t>0,1 ºC   0,1% UR  0,1 hPa</t>
  </si>
  <si>
    <t xml:space="preserve">  -15 a 50°C    10 a 90%UR  300 a 1100 hPa</t>
  </si>
  <si>
    <t>Temperatura: 3; Umidade: 3; Pressão atmosférica: 3</t>
  </si>
  <si>
    <t>Fanem</t>
  </si>
  <si>
    <t>320/1</t>
  </si>
  <si>
    <t>300°C</t>
  </si>
  <si>
    <t>85-105°C</t>
  </si>
  <si>
    <t>Orion® 515</t>
  </si>
  <si>
    <t>Solab</t>
  </si>
  <si>
    <t>SL - 102</t>
  </si>
  <si>
    <t>85 a 130°C</t>
  </si>
  <si>
    <t>Nova Ética</t>
  </si>
  <si>
    <t>430 RDB</t>
  </si>
  <si>
    <t>60°C</t>
  </si>
  <si>
    <t>10°C - 60°C</t>
  </si>
  <si>
    <t>SL-222/E</t>
  </si>
  <si>
    <t>80°C/500RPM</t>
  </si>
  <si>
    <t>0,1°C/1RPM</t>
  </si>
  <si>
    <t xml:space="preserve">5°C (acima do ambiente) a 80°C    </t>
  </si>
  <si>
    <t>Quimis</t>
  </si>
  <si>
    <t>Q317/M52</t>
  </si>
  <si>
    <t>12°C - 300°C</t>
  </si>
  <si>
    <t>60 a 105°C</t>
  </si>
  <si>
    <t>Q317M-53</t>
  </si>
  <si>
    <t>FANEM</t>
  </si>
  <si>
    <t>TE-396-1</t>
  </si>
  <si>
    <t>10 a 200°C</t>
  </si>
  <si>
    <t>58 a 62°C</t>
  </si>
  <si>
    <t>Marconi</t>
  </si>
  <si>
    <t>MA035/1000IN</t>
  </si>
  <si>
    <t>7 a 200°C</t>
  </si>
  <si>
    <t>50 a 190°C</t>
  </si>
  <si>
    <t>SOLAB</t>
  </si>
  <si>
    <t>SL-200</t>
  </si>
  <si>
    <t>0 a 60°C</t>
  </si>
  <si>
    <t xml:space="preserve">37°C </t>
  </si>
  <si>
    <t>Nova Instruments</t>
  </si>
  <si>
    <t>NI 1523</t>
  </si>
  <si>
    <t>25 a 70°C</t>
  </si>
  <si>
    <t xml:space="preserve">37 e 57°C </t>
  </si>
  <si>
    <t>Cientec</t>
  </si>
  <si>
    <t>CT-705</t>
  </si>
  <si>
    <t>-10 a 60°C</t>
  </si>
  <si>
    <t xml:space="preserve">21°C </t>
  </si>
  <si>
    <t>Cienlab</t>
  </si>
  <si>
    <t>CE-300/350</t>
  </si>
  <si>
    <t>33 a 37°C</t>
  </si>
  <si>
    <t>Polimate</t>
  </si>
  <si>
    <t>CT 310</t>
  </si>
  <si>
    <t>20 a 60°C</t>
  </si>
  <si>
    <t>SL-207/552</t>
  </si>
  <si>
    <t xml:space="preserve">22, 32 e 37°C </t>
  </si>
  <si>
    <t>200°C</t>
  </si>
  <si>
    <t>50 - 200°C</t>
  </si>
  <si>
    <t>347 CDV</t>
  </si>
  <si>
    <t>Nova Técnica</t>
  </si>
  <si>
    <t>002 CB</t>
  </si>
  <si>
    <t xml:space="preserve">44°C </t>
  </si>
  <si>
    <t>20 a 80°C</t>
  </si>
  <si>
    <t>Hettich</t>
  </si>
  <si>
    <t>HettCube 600</t>
  </si>
  <si>
    <t>520 L</t>
  </si>
  <si>
    <t>0,1 oC</t>
  </si>
  <si>
    <t xml:space="preserve">20 a 65°C </t>
  </si>
  <si>
    <t>Grieve</t>
  </si>
  <si>
    <t>LR-271C</t>
  </si>
  <si>
    <t>110°C</t>
  </si>
  <si>
    <t>Eletrolab</t>
  </si>
  <si>
    <t>101M3/E</t>
  </si>
  <si>
    <t>28 a 30°C</t>
  </si>
  <si>
    <t>TE-371</t>
  </si>
  <si>
    <t>-10 a +60ºC</t>
  </si>
  <si>
    <t>1ºC</t>
  </si>
  <si>
    <t>Lucadema</t>
  </si>
  <si>
    <t>80/150</t>
  </si>
  <si>
    <t>25 a 250°C</t>
  </si>
  <si>
    <t>400/5ND</t>
  </si>
  <si>
    <t>15 a 200°C</t>
  </si>
  <si>
    <t>MAXQ 6000</t>
  </si>
  <si>
    <t>Mín.: 15rpm; 15ºC abaixo ambiente; Máx.: 500rpm (300rpm caso duas unid. empilhadas); 80ºC; 15,9 kg ES_MAG_006</t>
  </si>
  <si>
    <t>SL - 104/40 Entrada traseira para sensor de calibração</t>
  </si>
  <si>
    <t>100°C</t>
  </si>
  <si>
    <t>TRADELAB</t>
  </si>
  <si>
    <t>Q318 D24</t>
  </si>
  <si>
    <t>Q318S5T</t>
  </si>
  <si>
    <t>Protherm</t>
  </si>
  <si>
    <t>PFL 110/45</t>
  </si>
  <si>
    <t>1100°C</t>
  </si>
  <si>
    <t>130 a 550°C</t>
  </si>
  <si>
    <t>BIO-RAD</t>
  </si>
  <si>
    <t>C1000 Touch Thermal Cycler</t>
  </si>
  <si>
    <t>0ºC a 100ºC</t>
  </si>
  <si>
    <t>LongGene</t>
  </si>
  <si>
    <t>MG96G</t>
  </si>
  <si>
    <t>4 A 99ºC</t>
  </si>
  <si>
    <t>Eppendorf</t>
  </si>
  <si>
    <t>PEQLAB</t>
  </si>
  <si>
    <t>PeqSTAR 96 Universal Gradiente</t>
  </si>
  <si>
    <t>4- 100 oC</t>
  </si>
  <si>
    <t>Techne</t>
  </si>
  <si>
    <t>Dri-Block DB-3D</t>
  </si>
  <si>
    <t>30,0 °C - 140,0 °C</t>
  </si>
  <si>
    <t>127,0 °C - 135,0 °C</t>
  </si>
  <si>
    <t>ITR</t>
  </si>
  <si>
    <t>Dri Block</t>
  </si>
  <si>
    <t>0,0 °C - 120,0 °C</t>
  </si>
  <si>
    <t>99,0 °C - 101,0 °C</t>
  </si>
  <si>
    <t>Petersime</t>
  </si>
  <si>
    <t>LABO 9</t>
  </si>
  <si>
    <t>37°C (+/-2°) e 65% (+/-10%)</t>
  </si>
  <si>
    <t>Temperatura: 1; Umidade Relativa: 1</t>
  </si>
  <si>
    <t>ROOSTER</t>
  </si>
  <si>
    <t>LABO 13</t>
  </si>
  <si>
    <t>Matoli</t>
  </si>
  <si>
    <t>022M007</t>
  </si>
  <si>
    <t>até 50°C</t>
  </si>
  <si>
    <t>LABO13</t>
  </si>
  <si>
    <t>Sala climática laboratório NB3</t>
  </si>
  <si>
    <t>MARCA DO CONTROLADOR: Schneider Electric</t>
  </si>
  <si>
    <t>Largura: 1,90 mts
Comprimento: 2,20 mts
Altura: 3,20 mts;  Área total correspondente: 4,18 mt²; Volume total correspondente: 13,38 mt³</t>
  </si>
  <si>
    <t>0,1</t>
  </si>
  <si>
    <t>37°C (+/-1°) e 30% (+/-10%)</t>
  </si>
  <si>
    <t>Panasonic (CO2)</t>
  </si>
  <si>
    <t>MCO-18ACL-PA</t>
  </si>
  <si>
    <t>37°C (+/-0,5°) e 95% (+/-5%)</t>
  </si>
  <si>
    <t>Narco (estufa de CO2) (analógica)</t>
  </si>
  <si>
    <t>MA 470/240</t>
  </si>
  <si>
    <t>99,9°C</t>
  </si>
  <si>
    <t>42°C</t>
  </si>
  <si>
    <t>15 a 70°C</t>
  </si>
  <si>
    <t>Julabo Lactea</t>
  </si>
  <si>
    <t>LAC-F28-EH</t>
  </si>
  <si>
    <t>Fabbe-Primar</t>
  </si>
  <si>
    <t>119A</t>
  </si>
  <si>
    <t>10°C</t>
  </si>
  <si>
    <t>50 a 300°C</t>
  </si>
  <si>
    <t xml:space="preserve">Temperatura:  1 ponto; Estudo do processo de esterilização:  vazio e com 1 carga (3 repetições por carga). </t>
  </si>
  <si>
    <t>LUFERCO</t>
  </si>
  <si>
    <t>1,0 A 1,5KGF/CM2</t>
  </si>
  <si>
    <t>1ºC 0,1 KGF/CM2</t>
  </si>
  <si>
    <t xml:space="preserve">Temperatura:  121°C ; Estudo do processo de esterilização: vazio e com 1 cargas (3 repetições por carga). </t>
  </si>
  <si>
    <t>Sercon</t>
  </si>
  <si>
    <t>HS-SV33DP</t>
  </si>
  <si>
    <t>250L</t>
  </si>
  <si>
    <t>0,1°C e 0,05 kgf/cm2</t>
  </si>
  <si>
    <t>121°C e -1,2 a 2,5 kgf/cm2</t>
  </si>
  <si>
    <t>Ortossíntese</t>
  </si>
  <si>
    <t>AC-365</t>
  </si>
  <si>
    <t>370L</t>
  </si>
  <si>
    <t>104CT</t>
  </si>
  <si>
    <t>4°C e 0,5 kgF/cm²</t>
  </si>
  <si>
    <t>100 a 143°C
0 a 3 kgF/cm²</t>
  </si>
  <si>
    <t>Q-190-24</t>
  </si>
  <si>
    <t>75L</t>
  </si>
  <si>
    <t>BIOENG</t>
  </si>
  <si>
    <t>A-125</t>
  </si>
  <si>
    <t>125L</t>
  </si>
  <si>
    <t>523</t>
  </si>
  <si>
    <t>Systec</t>
  </si>
  <si>
    <t>VX-150</t>
  </si>
  <si>
    <t>150 L / 10ºC a 150ºC / -1 a 4 kgf/cm2</t>
  </si>
  <si>
    <t>121°C e 0 a 2 kgf/cm2</t>
  </si>
  <si>
    <t>Tuttnauer</t>
  </si>
  <si>
    <t>5075 ELVCPVG-D</t>
  </si>
  <si>
    <t>160 L / 10ºC a 142ºC / 0 a 2,85 kgf/cm2</t>
  </si>
  <si>
    <t>Phoenix Luferco</t>
  </si>
  <si>
    <t>Horizontal - 39206 1P/E/CL/PDA</t>
  </si>
  <si>
    <t>365 L</t>
  </si>
  <si>
    <t>121 oC</t>
  </si>
  <si>
    <t>Brand</t>
  </si>
  <si>
    <t>Titrette</t>
  </si>
  <si>
    <t>25 e 50mL</t>
  </si>
  <si>
    <t>0,01 mL</t>
  </si>
  <si>
    <t>0,01 a 25 ou 50mL</t>
  </si>
  <si>
    <t>EPPENDORF</t>
  </si>
  <si>
    <t>TOP BURET M/H</t>
  </si>
  <si>
    <t>50 mL</t>
  </si>
  <si>
    <t>0,1 - 50,00 mL</t>
  </si>
  <si>
    <t>Jencons</t>
  </si>
  <si>
    <t>Digitrate PRO</t>
  </si>
  <si>
    <t>50mL</t>
  </si>
  <si>
    <t>0,01mL</t>
  </si>
  <si>
    <t>0,01 a 50mL</t>
  </si>
  <si>
    <t>Vitlab</t>
  </si>
  <si>
    <t>Continuous RS</t>
  </si>
  <si>
    <t>VWR</t>
  </si>
  <si>
    <t>Titras Pro</t>
  </si>
  <si>
    <t>0,00 - 50,00 mL</t>
  </si>
  <si>
    <t>DMA 4500</t>
  </si>
  <si>
    <t>0 g/cm³ a 3 g/cm³</t>
  </si>
  <si>
    <t>0,0001 g/cm³</t>
  </si>
  <si>
    <t>0,8 g/cm³ a 1,15 g/cm³</t>
  </si>
  <si>
    <t>DMA 4500M</t>
  </si>
  <si>
    <t>0,00001g/cm³</t>
  </si>
  <si>
    <t>0,00001 g/cm³</t>
  </si>
  <si>
    <t>0,0 g/cm³ a 3,00 g/cm³</t>
  </si>
  <si>
    <t>DMA – 48</t>
  </si>
  <si>
    <t>Krüss</t>
  </si>
  <si>
    <t>DS-7800</t>
  </si>
  <si>
    <t>3,0000 g/cm³</t>
  </si>
  <si>
    <t>1,000 a 1,050 g/ cm³</t>
  </si>
  <si>
    <t>Rudolph</t>
  </si>
  <si>
    <t>DDM 2911</t>
  </si>
  <si>
    <t>0 a 3 g/cm3</t>
  </si>
  <si>
    <t>0,00001 g/cm3</t>
  </si>
  <si>
    <t>Transferpette</t>
  </si>
  <si>
    <t>0,1 µL</t>
  </si>
  <si>
    <t>5 a 50 µL</t>
  </si>
  <si>
    <t>5 µL</t>
  </si>
  <si>
    <t>1 µL</t>
  </si>
  <si>
    <t>5 a 100 µL</t>
  </si>
  <si>
    <t>Gilson</t>
  </si>
  <si>
    <t>Pipetman L P12x300</t>
  </si>
  <si>
    <t>20 a 300 µL</t>
  </si>
  <si>
    <t>Finnpipette F1</t>
  </si>
  <si>
    <t>10 a 100 µL</t>
  </si>
  <si>
    <t>Brand Transferpette</t>
  </si>
  <si>
    <t>0,2 µL</t>
  </si>
  <si>
    <t>10 µL</t>
  </si>
  <si>
    <t>Transpette – 8</t>
  </si>
  <si>
    <t>15 a 300 µL</t>
  </si>
  <si>
    <t>Capp</t>
  </si>
  <si>
    <t>2 µL</t>
  </si>
  <si>
    <t>20 a 200 µL</t>
  </si>
  <si>
    <t>Digipet</t>
  </si>
  <si>
    <t>40 a 300 µL</t>
  </si>
  <si>
    <t>Research Multi-8</t>
  </si>
  <si>
    <t> 0,02 µL</t>
  </si>
  <si>
    <t>0,5 a 10 µL</t>
  </si>
  <si>
    <t>Research pro</t>
  </si>
  <si>
    <t>50 a 1200 µL</t>
  </si>
  <si>
    <t>Merck</t>
  </si>
  <si>
    <t>Transferpette-8</t>
  </si>
  <si>
    <t>10 a 50 µL</t>
  </si>
  <si>
    <t>Thermo Electron Corporation</t>
  </si>
  <si>
    <t>Finnpipete</t>
  </si>
  <si>
    <t>0,5µL</t>
  </si>
  <si>
    <t>5 a 50µL</t>
  </si>
  <si>
    <t>0,2µL</t>
  </si>
  <si>
    <t>10 a 300 µL</t>
  </si>
  <si>
    <t>CAPP</t>
  </si>
  <si>
    <t>Ecopipete C200-1</t>
  </si>
  <si>
    <t>20 a 200 µl</t>
  </si>
  <si>
    <t>0,1 µl</t>
  </si>
  <si>
    <t>Biohit</t>
  </si>
  <si>
    <t>20 µL</t>
  </si>
  <si>
    <t>0,02 µL</t>
  </si>
  <si>
    <t xml:space="preserve">2 a 20 µL </t>
  </si>
  <si>
    <t>Proline Plus</t>
  </si>
  <si>
    <t>10µL</t>
  </si>
  <si>
    <t>1µL</t>
  </si>
  <si>
    <t>10 a 100µL</t>
  </si>
  <si>
    <t>ProlinePlus</t>
  </si>
  <si>
    <t>0,1µL</t>
  </si>
  <si>
    <t>200 µL</t>
  </si>
  <si>
    <t>1000µL</t>
  </si>
  <si>
    <t>100 a 1000µL</t>
  </si>
  <si>
    <t>M 1000</t>
  </si>
  <si>
    <t>250 µL</t>
  </si>
  <si>
    <t>25 a 250 µL</t>
  </si>
  <si>
    <t>100 µL</t>
  </si>
  <si>
    <t>Transferpette S</t>
  </si>
  <si>
    <t>5.000µL</t>
  </si>
  <si>
    <t>5µL</t>
  </si>
  <si>
    <t>500 a 5.000µL</t>
  </si>
  <si>
    <t>5mL</t>
  </si>
  <si>
    <t>0,005mL</t>
  </si>
  <si>
    <t>0,5mL a 5mL</t>
  </si>
  <si>
    <t>HandyStep Eletronic</t>
  </si>
  <si>
    <t>0,1 ou 0,5 ou 1 ou 10 ou 100µL</t>
  </si>
  <si>
    <t>0,1 ou 0,5 ou 1 ou 10 ou 100µl</t>
  </si>
  <si>
    <t>1µL a 50mL</t>
  </si>
  <si>
    <t xml:space="preserve">BRAND </t>
  </si>
  <si>
    <t>TRANSFERPETTE S</t>
  </si>
  <si>
    <t>0,1 A 2,5 µl</t>
  </si>
  <si>
    <t>0,002 µL</t>
  </si>
  <si>
    <t>Ecopipete</t>
  </si>
  <si>
    <t>20 a 200µL</t>
  </si>
  <si>
    <t>2µL</t>
  </si>
  <si>
    <t>Ecopipette</t>
  </si>
  <si>
    <t>100µL</t>
  </si>
  <si>
    <t>1000 µL</t>
  </si>
  <si>
    <t xml:space="preserve">100 a 1000 µL </t>
  </si>
  <si>
    <t>ECOPIPETTE</t>
  </si>
  <si>
    <t>100 a 1000 µL</t>
  </si>
  <si>
    <t>50µL</t>
  </si>
  <si>
    <t>1mL a 5mL</t>
  </si>
  <si>
    <t xml:space="preserve">CAPP </t>
  </si>
  <si>
    <t>Reference</t>
  </si>
  <si>
    <t>2500 µL</t>
  </si>
  <si>
    <t>500 a 2500 µL</t>
  </si>
  <si>
    <t xml:space="preserve">Research </t>
  </si>
  <si>
    <t>Research</t>
  </si>
  <si>
    <t>200µL</t>
  </si>
  <si>
    <t>0,2 a 200µL</t>
  </si>
  <si>
    <t>2 a 20 µL</t>
  </si>
  <si>
    <t>Research plus</t>
  </si>
  <si>
    <t>1000uL</t>
  </si>
  <si>
    <t>1 uL</t>
  </si>
  <si>
    <t>05 µL</t>
  </si>
  <si>
    <t>500 a 5000 µL</t>
  </si>
  <si>
    <t>500 a 5000µL</t>
  </si>
  <si>
    <t>5000µL</t>
  </si>
  <si>
    <t>Reseach</t>
  </si>
  <si>
    <t>0,5 a 5mL</t>
  </si>
  <si>
    <t>10mL</t>
  </si>
  <si>
    <t>1000 a 10000 µL</t>
  </si>
  <si>
    <t>Reference 2</t>
  </si>
  <si>
    <t>10000µL</t>
  </si>
  <si>
    <t>1000 - 10000µL</t>
  </si>
  <si>
    <t>1.000 a 10.000 µL</t>
  </si>
  <si>
    <t>Reseach Plus</t>
  </si>
  <si>
    <t>1 a 10mL</t>
  </si>
  <si>
    <t>2,5 µL</t>
  </si>
  <si>
    <t>0,1 a 2,5 µL</t>
  </si>
  <si>
    <t>Multipette Repeater Xstream</t>
  </si>
  <si>
    <t>100µL a 50mL</t>
  </si>
  <si>
    <t>EPPENDORF RESEARCH</t>
  </si>
  <si>
    <t>1000 a 10000µL</t>
  </si>
  <si>
    <t>Finnpipette</t>
  </si>
  <si>
    <t>20µL</t>
  </si>
  <si>
    <t>200 a 1000µL</t>
  </si>
  <si>
    <t>Microman M50</t>
  </si>
  <si>
    <t>50 µL</t>
  </si>
  <si>
    <t>20,0 a 50,0µL</t>
  </si>
  <si>
    <t>Pipetman P10</t>
  </si>
  <si>
    <t>1 a 10µL</t>
  </si>
  <si>
    <t>0,02µL</t>
  </si>
  <si>
    <t>Pipetman G P10G</t>
  </si>
  <si>
    <t>1 a 10uL</t>
  </si>
  <si>
    <t>0,01uL</t>
  </si>
  <si>
    <t>0,2 a 2 µL</t>
  </si>
  <si>
    <t>Pipetman P2</t>
  </si>
  <si>
    <t>Pipetman G (P10G)</t>
  </si>
  <si>
    <t>0,5 a 10µL</t>
  </si>
  <si>
    <t>Pipetman</t>
  </si>
  <si>
    <t>2 a 20µL</t>
  </si>
  <si>
    <t>Pipetman G - P20G</t>
  </si>
  <si>
    <t>0,005 µL</t>
  </si>
  <si>
    <t xml:space="preserve">Microman </t>
  </si>
  <si>
    <t>P100G</t>
  </si>
  <si>
    <t>Pipetman G_P100G</t>
  </si>
  <si>
    <t>10µL - 100µL</t>
  </si>
  <si>
    <t>Pipetman G - P100G</t>
  </si>
  <si>
    <t>0,01 µL</t>
  </si>
  <si>
    <t>Pipetman M P 200M</t>
  </si>
  <si>
    <t>Pipetman G - P200G</t>
  </si>
  <si>
    <t>200 a 200µL</t>
  </si>
  <si>
    <t xml:space="preserve">200 a 1000 µL </t>
  </si>
  <si>
    <t>Pipetman G P1000</t>
  </si>
  <si>
    <t>P1000G</t>
  </si>
  <si>
    <t>1.000µL</t>
  </si>
  <si>
    <t>100 a 1.000µL</t>
  </si>
  <si>
    <t>Pipetman G_P1000G</t>
  </si>
  <si>
    <t>100µL - 1000µL</t>
  </si>
  <si>
    <t>1,0 µL</t>
  </si>
  <si>
    <t>Pipetman L</t>
  </si>
  <si>
    <t>Pipetman Concept</t>
  </si>
  <si>
    <t>Microman M100</t>
  </si>
  <si>
    <t>Microman M25</t>
  </si>
  <si>
    <t>25 µL</t>
  </si>
  <si>
    <t>3,0 a 25,0 µL</t>
  </si>
  <si>
    <t>Microman M250</t>
  </si>
  <si>
    <t>250 uL</t>
  </si>
  <si>
    <t>50 a 250 µL</t>
  </si>
  <si>
    <t>Microman 250</t>
  </si>
  <si>
    <t>250µL</t>
  </si>
  <si>
    <t>50 a 250µL</t>
  </si>
  <si>
    <t xml:space="preserve"> 50 a 250µL</t>
  </si>
  <si>
    <t>Pipetman G_P5000G</t>
  </si>
  <si>
    <t>500µL - 5000µL</t>
  </si>
  <si>
    <t>Pipetman G - P10G</t>
  </si>
  <si>
    <t>1 a 10 µL</t>
  </si>
  <si>
    <t>HTL</t>
  </si>
  <si>
    <t>LABMATE</t>
  </si>
  <si>
    <t>Labmate</t>
  </si>
  <si>
    <t>HTL LAB Solutions</t>
  </si>
  <si>
    <t>Labmate Soft LM100</t>
  </si>
  <si>
    <t>100 uL</t>
  </si>
  <si>
    <t>Kasvi</t>
  </si>
  <si>
    <t>K1-P1000</t>
  </si>
  <si>
    <t>LAC</t>
  </si>
  <si>
    <t>LGC</t>
  </si>
  <si>
    <t>Sartorius</t>
  </si>
  <si>
    <t>Socorex</t>
  </si>
  <si>
    <t>Acura 825.1000</t>
  </si>
  <si>
    <t>FINNPIPETTE</t>
  </si>
  <si>
    <t>100 a 1200µL</t>
  </si>
  <si>
    <t>Pipetman Concept C1200</t>
  </si>
  <si>
    <t>Pipetman Concept C10</t>
  </si>
  <si>
    <t>0,1mL</t>
  </si>
  <si>
    <t>Pipetman M - P200M</t>
  </si>
  <si>
    <t>Pipetman M</t>
  </si>
  <si>
    <t>NONE</t>
  </si>
  <si>
    <t>combitips (10, 25 e 50mL) pontos de 1 a 50mL</t>
  </si>
  <si>
    <t>3 em cada combitip</t>
  </si>
  <si>
    <t>Repetman</t>
  </si>
  <si>
    <t>500 ul a 50mL</t>
  </si>
  <si>
    <t>10 uL a 10 mL</t>
  </si>
  <si>
    <t>combitips (0,5, 2,5, 10, 25 e 50mL) pontos de 5uL a 50mL</t>
  </si>
  <si>
    <t>P2G</t>
  </si>
  <si>
    <t>0,2 a 2µL</t>
  </si>
  <si>
    <t>0,001 µL</t>
  </si>
  <si>
    <t>P2</t>
  </si>
  <si>
    <t>0,2 µL a 2,0 µL</t>
  </si>
  <si>
    <t>P10M</t>
  </si>
  <si>
    <t>P20G</t>
  </si>
  <si>
    <t>P20M</t>
  </si>
  <si>
    <t>P200M</t>
  </si>
  <si>
    <t>20 µL a 200 µL</t>
  </si>
  <si>
    <t>P200</t>
  </si>
  <si>
    <t>20 µL a 200µL</t>
  </si>
  <si>
    <t>100 µL a 1000 µL</t>
  </si>
  <si>
    <t>500 µL a 5000µL</t>
  </si>
  <si>
    <t>1 µl</t>
  </si>
  <si>
    <t>P10G</t>
  </si>
  <si>
    <t>P10</t>
  </si>
  <si>
    <t>1 µL a 10µL</t>
  </si>
  <si>
    <t>Eppendorf Research Plus</t>
  </si>
  <si>
    <t>1000 µL a 10000µL</t>
  </si>
  <si>
    <t>10 µl</t>
  </si>
  <si>
    <t>Abronzinox</t>
  </si>
  <si>
    <t>850µm</t>
  </si>
  <si>
    <t>75µm a 4,76mm</t>
  </si>
  <si>
    <t>1mm</t>
  </si>
  <si>
    <t>75µm</t>
  </si>
  <si>
    <t>Bertel</t>
  </si>
  <si>
    <t>150µm</t>
  </si>
  <si>
    <t>300µm</t>
  </si>
  <si>
    <t>425µm</t>
  </si>
  <si>
    <t>2mm</t>
  </si>
  <si>
    <t>3,5mm</t>
  </si>
  <si>
    <t>4mm</t>
  </si>
  <si>
    <t>4,75mm</t>
  </si>
  <si>
    <t>500µm</t>
  </si>
  <si>
    <t>Granutest</t>
  </si>
  <si>
    <t>4,76mm</t>
  </si>
  <si>
    <t>Solotest</t>
  </si>
  <si>
    <t>1,4mm</t>
  </si>
  <si>
    <t>2,8mm</t>
  </si>
  <si>
    <t>3,35mm</t>
  </si>
  <si>
    <t>Realização do serviço</t>
  </si>
  <si>
    <t>Quantidade de equipamentos por ano</t>
  </si>
  <si>
    <t xml:space="preserve">Medidor de condutividade </t>
  </si>
  <si>
    <t>In Loco</t>
  </si>
  <si>
    <t xml:space="preserve">Balança </t>
  </si>
  <si>
    <t>Medidor de transmitância luminosa</t>
  </si>
  <si>
    <t>Campinas </t>
  </si>
  <si>
    <t>Medidor de Temperatura  (sensor interno e externo)</t>
  </si>
  <si>
    <t>Nas dependências da contratada</t>
  </si>
  <si>
    <t>Retirada e devolução em Campinas pela contratada</t>
  </si>
  <si>
    <t xml:space="preserve">Termômetro digital </t>
  </si>
  <si>
    <t>Medidor de temperatura e umidade relativa</t>
  </si>
  <si>
    <t>Medidor de temperatura,  umidade relativa e  pressão</t>
  </si>
  <si>
    <t xml:space="preserve">Campinas </t>
  </si>
  <si>
    <t>Medidor de temperatura e Ensaio de esterilização</t>
  </si>
  <si>
    <t>Retirada e devolução em Campinas pela contratada </t>
  </si>
  <si>
    <t>RBC: Temperatura e umidade; Pressão</t>
  </si>
  <si>
    <t>Número do item</t>
  </si>
  <si>
    <t>PRINCIPAIS MARCAS E MODELOS DE EQUIPAMENTOS DO LFDA-SP</t>
  </si>
  <si>
    <t>Valor unitário (R$)</t>
  </si>
  <si>
    <t>Valor total do item (R$)</t>
  </si>
  <si>
    <t>Valor total do GRUPO (R$)</t>
  </si>
  <si>
    <t>Pr. El 26/2021</t>
  </si>
  <si>
    <t>Porcesso : 21053.000182/2021-14</t>
  </si>
  <si>
    <t xml:space="preserve">Razão Social 
Licitante: </t>
  </si>
  <si>
    <t>CNPJ:</t>
  </si>
  <si>
    <t>Data da Proposta</t>
  </si>
  <si>
    <t>Nome Fantasia:</t>
  </si>
  <si>
    <t xml:space="preserve">Validade proposta: </t>
  </si>
  <si>
    <r>
      <rPr>
        <b/>
        <sz val="16"/>
        <color theme="1"/>
        <rFont val="Calibri"/>
        <family val="2"/>
        <scheme val="minor"/>
      </rPr>
      <t>Objeto:</t>
    </r>
    <r>
      <rPr>
        <sz val="16"/>
        <color theme="1"/>
        <rFont val="Calibri"/>
        <family val="2"/>
        <scheme val="minor"/>
      </rPr>
      <t xml:space="preserve"> Contratação de empresa especializada na prestação de serviço de calibração (RBC) de equipamentos com o objetivo de continuar atendendo a norma ABNT NBR ISO/IEC 17025, em atendimento às necessidades do Laboratório Federal de Defesa Agropecuária – LFDA-SP</t>
    </r>
  </si>
  <si>
    <t xml:space="preserve">Total </t>
  </si>
  <si>
    <t>Grandeza</t>
  </si>
  <si>
    <t>Grupo</t>
  </si>
  <si>
    <t>Planilha de Proposta</t>
  </si>
  <si>
    <t>Forma de Realização do Serviço</t>
  </si>
  <si>
    <r>
      <t>Número de acreditação do INMETRO (</t>
    </r>
    <r>
      <rPr>
        <b/>
        <sz val="11"/>
        <color rgb="FFFF0000"/>
        <rFont val="Arial"/>
        <family val="2"/>
      </rPr>
      <t>OBS.1</t>
    </r>
    <r>
      <rPr>
        <b/>
        <sz val="11"/>
        <color theme="1"/>
        <rFont val="Arial"/>
        <family val="2"/>
      </rPr>
      <t>)</t>
    </r>
  </si>
  <si>
    <t>146 µS/cm a 12,8 mS/cm</t>
  </si>
  <si>
    <t>pH: 1 a 14</t>
  </si>
  <si>
    <t xml:space="preserve">0,001 a 220 g </t>
  </si>
  <si>
    <t>1 a 10.000 g</t>
  </si>
  <si>
    <t>300 a 800 g</t>
  </si>
  <si>
    <t>5 a 500 g</t>
  </si>
  <si>
    <t>10 a 325 g</t>
  </si>
  <si>
    <t>257 a 684,5 nm; 0,5 a 0,7 Angstrom</t>
  </si>
  <si>
    <t>0 a 70°Brix (20,0°C)</t>
  </si>
  <si>
    <t xml:space="preserve">Absorbância: 0,100 a 1,000 A 
</t>
  </si>
  <si>
    <t>-80 a 70°C</t>
  </si>
  <si>
    <t xml:space="preserve">-20 a 30°C </t>
  </si>
  <si>
    <t>-20 a 250°C</t>
  </si>
  <si>
    <t>-30 a 135°C</t>
  </si>
  <si>
    <t>-30 a 65°C;  20 a 90 % UR</t>
  </si>
  <si>
    <t>10 a 40°C;   40 a 90%UR;  800 a 1050 hPa</t>
  </si>
  <si>
    <t>19 a 200 °C</t>
  </si>
  <si>
    <t>90 a 110°C</t>
  </si>
  <si>
    <t>130 a 800°C</t>
  </si>
  <si>
    <t>0 a 100°C</t>
  </si>
  <si>
    <t>100 a 131°C</t>
  </si>
  <si>
    <t xml:space="preserve">35 a 40°C; 30 a 95% UR
</t>
  </si>
  <si>
    <t>0,1 a 50 mL</t>
  </si>
  <si>
    <t>0 a 1,25 g/cm3</t>
  </si>
  <si>
    <t>5 a 300 microlitros</t>
  </si>
  <si>
    <t>20 a 300 microlitros</t>
  </si>
  <si>
    <t>0,5 a 1200 microlitros</t>
  </si>
  <si>
    <t xml:space="preserve">10 a 1200 microlitros
</t>
  </si>
  <si>
    <t>0,5 a 10000 microlitros</t>
  </si>
  <si>
    <t xml:space="preserve"> 1 a 50 microlitros</t>
  </si>
  <si>
    <t>10 a 100 microlitros</t>
  </si>
  <si>
    <t xml:space="preserve">4  μS/cm </t>
  </si>
  <si>
    <t>pH 0,033</t>
  </si>
  <si>
    <t>0,00007 g (0,07 mg)</t>
  </si>
  <si>
    <t xml:space="preserve"> 0,00001 g (0,01 mg)</t>
  </si>
  <si>
    <t>0,12 nm / 0,004 A</t>
  </si>
  <si>
    <t>0,03°Brix</t>
  </si>
  <si>
    <t xml:space="preserve">0,06°C </t>
  </si>
  <si>
    <t>1,5°C</t>
  </si>
  <si>
    <t xml:space="preserve">0,1°C / 1,7% UR </t>
  </si>
  <si>
    <t xml:space="preserve">0,3°C;    1,7 % UR;    0,5 hPa       </t>
  </si>
  <si>
    <t>0,3°C</t>
  </si>
  <si>
    <t>4°C</t>
  </si>
  <si>
    <t>0,3°C ; 3,5% UR</t>
  </si>
  <si>
    <t xml:space="preserve">0,25 °C </t>
  </si>
  <si>
    <t xml:space="preserve">0,00008 g/cm³ </t>
  </si>
  <si>
    <t xml:space="preserve">abaixo de 1 µL máximo de 6% ; de 1 a 2 µL máximo de 2,5%; acima de 2 µL máximo de 1% </t>
  </si>
  <si>
    <t>4 μm</t>
  </si>
  <si>
    <t>Obs 1: Caso haja subcontratação, a licitante deve informar o Número de Acreditação do INMETRO da empresa subcontratada, para que seja analisado pela área requisitante.</t>
  </si>
  <si>
    <r>
      <t xml:space="preserve">Informações complementares: </t>
    </r>
    <r>
      <rPr>
        <sz val="20"/>
        <color theme="1"/>
        <rFont val="Calibri"/>
        <family val="2"/>
        <scheme val="minor"/>
      </rPr>
      <t>(Utilizar este campo para eventuais informações que o licitante achar pertinente)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</si>
</sst>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&quot; R$ &quot;#,##0.00\ ;&quot; R$ (&quot;#,##0.00\);&quot; R$ -&quot;#\ ;@\ "/>
    <numFmt numFmtId="167" formatCode="[$-416]0%"/>
    <numFmt numFmtId="168" formatCode="_-[$R$-416]\ * #,##0.00_-;\-[$R$-416]\ * #,##0.00_-;_-[$R$-416]\ * &quot;-&quot;??_-;_-@_-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sz val="12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  <charset val="1"/>
    </font>
    <font>
      <b/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sz val="2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13">
    <xf numFmtId="0" fontId="0" fillId="0" borderId="0"/>
    <xf numFmtId="44" fontId="9" fillId="0" borderId="0" applyFont="0" applyFill="0" applyBorder="0" applyAlignment="0" applyProtection="0"/>
    <xf numFmtId="16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7" fillId="0" borderId="0"/>
    <xf numFmtId="165" fontId="17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7" fillId="0" borderId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9" fillId="0" borderId="0"/>
    <xf numFmtId="166" fontId="19" fillId="0" borderId="0" applyBorder="0" applyProtection="0"/>
    <xf numFmtId="43" fontId="16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1" fillId="0" borderId="0" applyFont="0" applyBorder="0" applyProtection="0"/>
    <xf numFmtId="43" fontId="16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21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2" borderId="5" xfId="0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49" fontId="0" fillId="0" borderId="10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6" fillId="0" borderId="10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49" fontId="0" fillId="0" borderId="12" xfId="0" applyNumberFormat="1" applyFont="1" applyBorder="1" applyAlignment="1">
      <alignment horizontal="center" vertical="center" wrapText="1"/>
    </xf>
    <xf numFmtId="49" fontId="0" fillId="0" borderId="8" xfId="0" applyNumberForma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0" fillId="0" borderId="10" xfId="0" applyNumberForma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10" xfId="0" applyNumberFormat="1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49" fontId="0" fillId="0" borderId="8" xfId="0" applyNumberForma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10" xfId="0" applyNumberFormat="1" applyFont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49" fontId="0" fillId="0" borderId="8" xfId="0" applyNumberFormat="1" applyFont="1" applyBorder="1" applyAlignment="1">
      <alignment horizontal="center" vertical="center" wrapText="1"/>
    </xf>
    <xf numFmtId="49" fontId="0" fillId="0" borderId="15" xfId="0" applyNumberForma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49" fontId="5" fillId="0" borderId="10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1" fillId="0" borderId="0" xfId="0" applyFont="1"/>
    <xf numFmtId="0" fontId="12" fillId="0" borderId="0" xfId="0" applyFont="1" applyBorder="1" applyAlignment="1">
      <alignment horizontal="center" vertical="center" wrapText="1"/>
    </xf>
    <xf numFmtId="168" fontId="0" fillId="5" borderId="8" xfId="0" applyNumberForma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168" fontId="0" fillId="0" borderId="17" xfId="0" applyNumberFormat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 wrapText="1"/>
    </xf>
    <xf numFmtId="0" fontId="20" fillId="0" borderId="29" xfId="0" applyFont="1" applyBorder="1"/>
    <xf numFmtId="168" fontId="0" fillId="5" borderId="10" xfId="0" applyNumberFormat="1" applyFill="1" applyBorder="1" applyAlignment="1" applyProtection="1">
      <alignment horizontal="center" vertical="center"/>
      <protection locked="0"/>
    </xf>
    <xf numFmtId="0" fontId="18" fillId="0" borderId="2" xfId="0" applyFont="1" applyBorder="1" applyAlignment="1" applyProtection="1">
      <alignment horizontal="center" vertical="center" wrapText="1"/>
    </xf>
    <xf numFmtId="0" fontId="0" fillId="4" borderId="0" xfId="0" applyFill="1" applyBorder="1" applyAlignment="1" applyProtection="1">
      <alignment horizontal="center" vertical="center"/>
      <protection locked="0"/>
    </xf>
    <xf numFmtId="0" fontId="20" fillId="0" borderId="33" xfId="0" applyFont="1" applyBorder="1" applyAlignment="1">
      <alignment horizontal="center" vertical="center"/>
    </xf>
    <xf numFmtId="0" fontId="18" fillId="0" borderId="2" xfId="0" applyFont="1" applyFill="1" applyBorder="1" applyAlignment="1" applyProtection="1">
      <alignment horizontal="center" vertical="center"/>
    </xf>
    <xf numFmtId="0" fontId="20" fillId="0" borderId="34" xfId="0" applyFont="1" applyBorder="1" applyAlignment="1">
      <alignment horizontal="center" vertical="center"/>
    </xf>
    <xf numFmtId="44" fontId="0" fillId="0" borderId="0" xfId="1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168" fontId="0" fillId="5" borderId="2" xfId="0" applyNumberFormat="1" applyFill="1" applyBorder="1" applyAlignment="1" applyProtection="1">
      <alignment horizontal="center" vertical="center"/>
      <protection locked="0"/>
    </xf>
    <xf numFmtId="0" fontId="18" fillId="0" borderId="2" xfId="0" applyFont="1" applyBorder="1" applyAlignment="1" applyProtection="1">
      <alignment vertical="center"/>
    </xf>
    <xf numFmtId="168" fontId="0" fillId="0" borderId="3" xfId="0" applyNumberFormat="1" applyBorder="1" applyAlignment="1">
      <alignment horizontal="center" vertical="center"/>
    </xf>
    <xf numFmtId="0" fontId="18" fillId="0" borderId="2" xfId="0" applyFont="1" applyBorder="1" applyAlignment="1" applyProtection="1">
      <alignment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20" fillId="0" borderId="31" xfId="0" applyFont="1" applyBorder="1"/>
    <xf numFmtId="0" fontId="7" fillId="3" borderId="37" xfId="0" applyFont="1" applyFill="1" applyBorder="1" applyAlignment="1">
      <alignment horizontal="left" vertical="center" wrapText="1"/>
    </xf>
    <xf numFmtId="0" fontId="0" fillId="0" borderId="0" xfId="0"/>
    <xf numFmtId="0" fontId="11" fillId="6" borderId="15" xfId="0" applyFont="1" applyFill="1" applyBorder="1" applyAlignment="1">
      <alignment horizontal="center" vertical="center"/>
    </xf>
    <xf numFmtId="168" fontId="0" fillId="0" borderId="8" xfId="0" applyNumberFormat="1" applyBorder="1" applyAlignment="1">
      <alignment horizontal="center" vertical="center"/>
    </xf>
    <xf numFmtId="0" fontId="20" fillId="0" borderId="41" xfId="0" applyFont="1" applyBorder="1"/>
    <xf numFmtId="168" fontId="0" fillId="5" borderId="6" xfId="0" applyNumberForma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2" xfId="0" applyBorder="1"/>
    <xf numFmtId="0" fontId="0" fillId="5" borderId="8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49" fontId="0" fillId="5" borderId="2" xfId="0" applyNumberFormat="1" applyFill="1" applyBorder="1" applyAlignment="1">
      <alignment horizontal="center" vertical="center" wrapText="1"/>
    </xf>
    <xf numFmtId="49" fontId="0" fillId="5" borderId="10" xfId="0" applyNumberFormat="1" applyFill="1" applyBorder="1" applyAlignment="1">
      <alignment horizontal="center" vertical="center" wrapText="1"/>
    </xf>
    <xf numFmtId="10" fontId="0" fillId="5" borderId="10" xfId="0" applyNumberForma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10" fontId="0" fillId="5" borderId="8" xfId="0" applyNumberForma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vertical="center" wrapText="1"/>
    </xf>
    <xf numFmtId="0" fontId="6" fillId="5" borderId="2" xfId="0" applyFont="1" applyFill="1" applyBorder="1" applyAlignment="1">
      <alignment vertical="center" wrapText="1"/>
    </xf>
    <xf numFmtId="0" fontId="6" fillId="5" borderId="10" xfId="0" applyFont="1" applyFill="1" applyBorder="1" applyAlignment="1">
      <alignment vertical="center" wrapText="1"/>
    </xf>
    <xf numFmtId="0" fontId="6" fillId="5" borderId="6" xfId="0" applyFont="1" applyFill="1" applyBorder="1" applyAlignment="1">
      <alignment vertical="center" wrapText="1"/>
    </xf>
    <xf numFmtId="0" fontId="6" fillId="5" borderId="3" xfId="0" applyFont="1" applyFill="1" applyBorder="1" applyAlignment="1">
      <alignment vertical="center" wrapText="1"/>
    </xf>
    <xf numFmtId="0" fontId="0" fillId="5" borderId="2" xfId="0" applyFill="1" applyBorder="1" applyAlignment="1">
      <alignment vertical="center" wrapText="1"/>
    </xf>
    <xf numFmtId="168" fontId="4" fillId="5" borderId="2" xfId="0" applyNumberFormat="1" applyFont="1" applyFill="1" applyBorder="1" applyAlignment="1">
      <alignment horizontal="center"/>
    </xf>
    <xf numFmtId="0" fontId="12" fillId="0" borderId="0" xfId="0" applyFont="1" applyBorder="1" applyAlignment="1">
      <alignment horizontal="center" vertical="center" wrapText="1"/>
    </xf>
    <xf numFmtId="0" fontId="0" fillId="5" borderId="10" xfId="0" applyFill="1" applyBorder="1" applyAlignment="1">
      <alignment vertical="center" wrapText="1"/>
    </xf>
    <xf numFmtId="0" fontId="0" fillId="5" borderId="8" xfId="0" applyFill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0" fontId="5" fillId="2" borderId="49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10" fontId="0" fillId="0" borderId="10" xfId="0" applyNumberFormat="1" applyBorder="1" applyAlignment="1">
      <alignment horizontal="center" vertical="center" wrapText="1"/>
    </xf>
    <xf numFmtId="10" fontId="0" fillId="0" borderId="8" xfId="0" applyNumberForma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168" fontId="0" fillId="0" borderId="6" xfId="0" applyNumberFormat="1" applyBorder="1" applyAlignment="1">
      <alignment horizontal="center" vertical="center"/>
    </xf>
    <xf numFmtId="168" fontId="0" fillId="0" borderId="2" xfId="0" applyNumberFormat="1" applyBorder="1" applyAlignment="1">
      <alignment horizontal="center" vertical="center"/>
    </xf>
    <xf numFmtId="168" fontId="0" fillId="0" borderId="10" xfId="0" applyNumberFormat="1" applyBorder="1" applyAlignment="1">
      <alignment horizontal="center" vertical="center"/>
    </xf>
    <xf numFmtId="168" fontId="4" fillId="5" borderId="10" xfId="0" applyNumberFormat="1" applyFont="1" applyFill="1" applyBorder="1"/>
    <xf numFmtId="0" fontId="7" fillId="3" borderId="5" xfId="0" applyFont="1" applyFill="1" applyBorder="1" applyAlignment="1">
      <alignment horizontal="left" vertical="center" wrapText="1"/>
    </xf>
    <xf numFmtId="168" fontId="4" fillId="5" borderId="3" xfId="0" applyNumberFormat="1" applyFont="1" applyFill="1" applyBorder="1"/>
    <xf numFmtId="168" fontId="4" fillId="5" borderId="8" xfId="0" applyNumberFormat="1" applyFont="1" applyFill="1" applyBorder="1"/>
    <xf numFmtId="168" fontId="4" fillId="5" borderId="8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7" fillId="3" borderId="11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14" fillId="0" borderId="29" xfId="0" applyFont="1" applyFill="1" applyBorder="1" applyAlignment="1">
      <alignment horizontal="left" vertical="center" wrapText="1"/>
    </xf>
    <xf numFmtId="0" fontId="14" fillId="0" borderId="36" xfId="0" applyFont="1" applyFill="1" applyBorder="1" applyAlignment="1">
      <alignment horizontal="left" vertical="center" wrapText="1"/>
    </xf>
    <xf numFmtId="0" fontId="14" fillId="0" borderId="30" xfId="0" applyFont="1" applyFill="1" applyBorder="1" applyAlignment="1">
      <alignment horizontal="left" vertical="center" wrapText="1"/>
    </xf>
    <xf numFmtId="0" fontId="0" fillId="5" borderId="41" xfId="0" applyFill="1" applyBorder="1" applyAlignment="1">
      <alignment horizontal="center"/>
    </xf>
    <xf numFmtId="0" fontId="0" fillId="5" borderId="35" xfId="0" applyFill="1" applyBorder="1" applyAlignment="1">
      <alignment horizontal="center"/>
    </xf>
    <xf numFmtId="0" fontId="0" fillId="5" borderId="42" xfId="0" applyFill="1" applyBorder="1" applyAlignment="1">
      <alignment horizontal="center"/>
    </xf>
    <xf numFmtId="0" fontId="0" fillId="5" borderId="28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37" xfId="0" applyFill="1" applyBorder="1" applyAlignment="1">
      <alignment horizontal="center"/>
    </xf>
    <xf numFmtId="0" fontId="0" fillId="5" borderId="31" xfId="0" applyFill="1" applyBorder="1" applyAlignment="1">
      <alignment horizontal="center"/>
    </xf>
    <xf numFmtId="0" fontId="0" fillId="5" borderId="32" xfId="0" applyFill="1" applyBorder="1" applyAlignment="1">
      <alignment horizontal="center"/>
    </xf>
    <xf numFmtId="0" fontId="0" fillId="5" borderId="40" xfId="0" applyFill="1" applyBorder="1" applyAlignment="1">
      <alignment horizontal="center"/>
    </xf>
    <xf numFmtId="0" fontId="20" fillId="0" borderId="43" xfId="0" applyFont="1" applyBorder="1" applyAlignment="1">
      <alignment horizontal="center" vertical="center"/>
    </xf>
    <xf numFmtId="0" fontId="20" fillId="0" borderId="44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0" fillId="0" borderId="38" xfId="0" applyFont="1" applyBorder="1" applyAlignment="1">
      <alignment horizontal="center" vertical="center"/>
    </xf>
    <xf numFmtId="0" fontId="20" fillId="0" borderId="39" xfId="0" applyFont="1" applyBorder="1" applyAlignment="1">
      <alignment horizontal="center" vertical="center"/>
    </xf>
    <xf numFmtId="0" fontId="20" fillId="0" borderId="45" xfId="0" applyFont="1" applyBorder="1" applyAlignment="1">
      <alignment horizontal="center" vertical="center"/>
    </xf>
    <xf numFmtId="0" fontId="20" fillId="0" borderId="46" xfId="0" applyFont="1" applyBorder="1" applyAlignment="1">
      <alignment horizontal="center" vertical="center"/>
    </xf>
    <xf numFmtId="0" fontId="20" fillId="0" borderId="47" xfId="0" applyFont="1" applyBorder="1" applyAlignment="1">
      <alignment horizontal="center" vertical="center"/>
    </xf>
    <xf numFmtId="0" fontId="20" fillId="0" borderId="48" xfId="0" applyFont="1" applyBorder="1" applyAlignment="1">
      <alignment horizontal="center" vertical="center"/>
    </xf>
    <xf numFmtId="168" fontId="0" fillId="0" borderId="23" xfId="0" applyNumberFormat="1" applyBorder="1" applyAlignment="1">
      <alignment horizontal="center" vertical="center"/>
    </xf>
    <xf numFmtId="168" fontId="0" fillId="0" borderId="24" xfId="0" applyNumberFormat="1" applyBorder="1" applyAlignment="1">
      <alignment horizontal="center" vertical="center"/>
    </xf>
    <xf numFmtId="168" fontId="0" fillId="0" borderId="25" xfId="0" applyNumberFormat="1" applyBorder="1" applyAlignment="1">
      <alignment horizontal="center" vertical="center"/>
    </xf>
    <xf numFmtId="0" fontId="10" fillId="5" borderId="29" xfId="0" applyFont="1" applyFill="1" applyBorder="1" applyAlignment="1">
      <alignment horizontal="center" vertical="center" wrapText="1"/>
    </xf>
    <xf numFmtId="0" fontId="10" fillId="5" borderId="36" xfId="0" applyFont="1" applyFill="1" applyBorder="1" applyAlignment="1">
      <alignment horizontal="center" vertical="center" wrapText="1"/>
    </xf>
    <xf numFmtId="0" fontId="10" fillId="5" borderId="30" xfId="0" applyFont="1" applyFill="1" applyBorder="1" applyAlignment="1">
      <alignment horizontal="center" vertical="center" wrapText="1"/>
    </xf>
    <xf numFmtId="0" fontId="13" fillId="0" borderId="28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4" fillId="0" borderId="28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10" xfId="0" applyNumberFormat="1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10" xfId="0" applyNumberFormat="1" applyFont="1" applyBorder="1" applyAlignment="1">
      <alignment horizontal="center" vertical="center" wrapText="1"/>
    </xf>
    <xf numFmtId="49" fontId="0" fillId="0" borderId="8" xfId="0" applyNumberFormat="1" applyBorder="1" applyAlignment="1">
      <alignment horizontal="center" vertical="center" wrapText="1"/>
    </xf>
    <xf numFmtId="49" fontId="5" fillId="0" borderId="15" xfId="0" applyNumberFormat="1" applyFont="1" applyBorder="1" applyAlignment="1">
      <alignment horizontal="center" vertical="center" wrapText="1"/>
    </xf>
    <xf numFmtId="49" fontId="0" fillId="0" borderId="8" xfId="0" applyNumberFormat="1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49" fontId="5" fillId="0" borderId="20" xfId="0" applyNumberFormat="1" applyFont="1" applyBorder="1" applyAlignment="1">
      <alignment horizontal="center" vertical="center" wrapText="1"/>
    </xf>
    <xf numFmtId="49" fontId="5" fillId="0" borderId="2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49" fontId="0" fillId="0" borderId="15" xfId="0" applyNumberForma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10" xfId="0" applyNumberFormat="1" applyFont="1" applyFill="1" applyBorder="1" applyAlignment="1">
      <alignment horizontal="center" vertical="center" wrapText="1"/>
    </xf>
  </cellXfs>
  <cellStyles count="213">
    <cellStyle name="Excel Built-in Percent" xfId="46"/>
    <cellStyle name="Moeda" xfId="1" builtinId="4"/>
    <cellStyle name="Moeda 2" xfId="6"/>
    <cellStyle name="Moeda 2 10" xfId="48"/>
    <cellStyle name="Moeda 2 2" xfId="11"/>
    <cellStyle name="Moeda 2 2 2" xfId="20"/>
    <cellStyle name="Moeda 2 2 2 2" xfId="44"/>
    <cellStyle name="Moeda 2 2 2 2 2" xfId="128"/>
    <cellStyle name="Moeda 2 2 2 2 2 2" xfId="211"/>
    <cellStyle name="Moeda 2 2 2 2 3" xfId="173"/>
    <cellStyle name="Moeda 2 2 2 2 4" xfId="90"/>
    <cellStyle name="Moeda 2 2 2 3" xfId="104"/>
    <cellStyle name="Moeda 2 2 2 3 2" xfId="187"/>
    <cellStyle name="Moeda 2 2 2 4" xfId="149"/>
    <cellStyle name="Moeda 2 2 2 5" xfId="66"/>
    <cellStyle name="Moeda 2 2 3" xfId="27"/>
    <cellStyle name="Moeda 2 2 3 2" xfId="111"/>
    <cellStyle name="Moeda 2 2 3 2 2" xfId="194"/>
    <cellStyle name="Moeda 2 2 3 3" xfId="156"/>
    <cellStyle name="Moeda 2 2 3 4" xfId="73"/>
    <cellStyle name="Moeda 2 2 4" xfId="37"/>
    <cellStyle name="Moeda 2 2 4 2" xfId="121"/>
    <cellStyle name="Moeda 2 2 4 2 2" xfId="204"/>
    <cellStyle name="Moeda 2 2 4 3" xfId="166"/>
    <cellStyle name="Moeda 2 2 4 4" xfId="83"/>
    <cellStyle name="Moeda 2 2 5" xfId="59"/>
    <cellStyle name="Moeda 2 2 5 2" xfId="142"/>
    <cellStyle name="Moeda 2 2 6" xfId="97"/>
    <cellStyle name="Moeda 2 2 6 2" xfId="180"/>
    <cellStyle name="Moeda 2 2 7" xfId="135"/>
    <cellStyle name="Moeda 2 2 8" xfId="52"/>
    <cellStyle name="Moeda 2 3" xfId="16"/>
    <cellStyle name="Moeda 2 3 2" xfId="40"/>
    <cellStyle name="Moeda 2 3 2 2" xfId="124"/>
    <cellStyle name="Moeda 2 3 2 2 2" xfId="207"/>
    <cellStyle name="Moeda 2 3 2 3" xfId="169"/>
    <cellStyle name="Moeda 2 3 2 4" xfId="86"/>
    <cellStyle name="Moeda 2 3 3" xfId="100"/>
    <cellStyle name="Moeda 2 3 3 2" xfId="183"/>
    <cellStyle name="Moeda 2 3 4" xfId="145"/>
    <cellStyle name="Moeda 2 3 5" xfId="62"/>
    <cellStyle name="Moeda 2 4" xfId="23"/>
    <cellStyle name="Moeda 2 4 2" xfId="107"/>
    <cellStyle name="Moeda 2 4 2 2" xfId="190"/>
    <cellStyle name="Moeda 2 4 3" xfId="152"/>
    <cellStyle name="Moeda 2 4 4" xfId="69"/>
    <cellStyle name="Moeda 2 5" xfId="30"/>
    <cellStyle name="Moeda 2 5 2" xfId="114"/>
    <cellStyle name="Moeda 2 5 2 2" xfId="197"/>
    <cellStyle name="Moeda 2 5 3" xfId="159"/>
    <cellStyle name="Moeda 2 5 4" xfId="76"/>
    <cellStyle name="Moeda 2 6" xfId="33"/>
    <cellStyle name="Moeda 2 6 2" xfId="117"/>
    <cellStyle name="Moeda 2 6 2 2" xfId="200"/>
    <cellStyle name="Moeda 2 6 3" xfId="162"/>
    <cellStyle name="Moeda 2 6 4" xfId="79"/>
    <cellStyle name="Moeda 2 7" xfId="55"/>
    <cellStyle name="Moeda 2 7 2" xfId="138"/>
    <cellStyle name="Moeda 2 8" xfId="93"/>
    <cellStyle name="Moeda 2 8 2" xfId="176"/>
    <cellStyle name="Moeda 2 9" xfId="131"/>
    <cellStyle name="Moeda 3" xfId="8"/>
    <cellStyle name="Moeda 4" xfId="2"/>
    <cellStyle name="Normal" xfId="0" builtinId="0"/>
    <cellStyle name="Normal 2" xfId="4"/>
    <cellStyle name="Normal 3" xfId="13"/>
    <cellStyle name="Texto Explicativo 2" xfId="14"/>
    <cellStyle name="Vírgula 10" xfId="92"/>
    <cellStyle name="Vírgula 10 2" xfId="175"/>
    <cellStyle name="Vírgula 11" xfId="130"/>
    <cellStyle name="Vírgula 12" xfId="47"/>
    <cellStyle name="Vírgula 13" xfId="3"/>
    <cellStyle name="Vírgula 2" xfId="5"/>
    <cellStyle name="Vírgula 2 2" xfId="10"/>
    <cellStyle name="Vírgula 2 2 2" xfId="19"/>
    <cellStyle name="Vírgula 2 2 2 2" xfId="43"/>
    <cellStyle name="Vírgula 2 2 2 2 2" xfId="127"/>
    <cellStyle name="Vírgula 2 2 2 2 2 2" xfId="210"/>
    <cellStyle name="Vírgula 2 2 2 2 3" xfId="172"/>
    <cellStyle name="Vírgula 2 2 2 2 4" xfId="89"/>
    <cellStyle name="Vírgula 2 2 2 3" xfId="103"/>
    <cellStyle name="Vírgula 2 2 2 3 2" xfId="186"/>
    <cellStyle name="Vírgula 2 2 2 4" xfId="148"/>
    <cellStyle name="Vírgula 2 2 2 5" xfId="65"/>
    <cellStyle name="Vírgula 2 2 3" xfId="26"/>
    <cellStyle name="Vírgula 2 2 3 2" xfId="110"/>
    <cellStyle name="Vírgula 2 2 3 2 2" xfId="193"/>
    <cellStyle name="Vírgula 2 2 3 3" xfId="155"/>
    <cellStyle name="Vírgula 2 2 3 4" xfId="72"/>
    <cellStyle name="Vírgula 2 2 4" xfId="36"/>
    <cellStyle name="Vírgula 2 2 4 2" xfId="120"/>
    <cellStyle name="Vírgula 2 2 4 2 2" xfId="203"/>
    <cellStyle name="Vírgula 2 2 4 3" xfId="165"/>
    <cellStyle name="Vírgula 2 2 4 4" xfId="82"/>
    <cellStyle name="Vírgula 2 2 5" xfId="58"/>
    <cellStyle name="Vírgula 2 2 5 2" xfId="141"/>
    <cellStyle name="Vírgula 2 2 6" xfId="96"/>
    <cellStyle name="Vírgula 2 2 6 2" xfId="179"/>
    <cellStyle name="Vírgula 2 2 7" xfId="134"/>
    <cellStyle name="Vírgula 2 2 8" xfId="51"/>
    <cellStyle name="Vírgula 3" xfId="7"/>
    <cellStyle name="Vírgula 3 10" xfId="49"/>
    <cellStyle name="Vírgula 3 2" xfId="12"/>
    <cellStyle name="Vírgula 3 2 2" xfId="21"/>
    <cellStyle name="Vírgula 3 2 2 2" xfId="45"/>
    <cellStyle name="Vírgula 3 2 2 2 2" xfId="129"/>
    <cellStyle name="Vírgula 3 2 2 2 2 2" xfId="212"/>
    <cellStyle name="Vírgula 3 2 2 2 3" xfId="174"/>
    <cellStyle name="Vírgula 3 2 2 2 4" xfId="91"/>
    <cellStyle name="Vírgula 3 2 2 3" xfId="105"/>
    <cellStyle name="Vírgula 3 2 2 3 2" xfId="188"/>
    <cellStyle name="Vírgula 3 2 2 4" xfId="150"/>
    <cellStyle name="Vírgula 3 2 2 5" xfId="67"/>
    <cellStyle name="Vírgula 3 2 3" xfId="28"/>
    <cellStyle name="Vírgula 3 2 3 2" xfId="112"/>
    <cellStyle name="Vírgula 3 2 3 2 2" xfId="195"/>
    <cellStyle name="Vírgula 3 2 3 3" xfId="157"/>
    <cellStyle name="Vírgula 3 2 3 4" xfId="74"/>
    <cellStyle name="Vírgula 3 2 4" xfId="38"/>
    <cellStyle name="Vírgula 3 2 4 2" xfId="122"/>
    <cellStyle name="Vírgula 3 2 4 2 2" xfId="205"/>
    <cellStyle name="Vírgula 3 2 4 3" xfId="167"/>
    <cellStyle name="Vírgula 3 2 4 4" xfId="84"/>
    <cellStyle name="Vírgula 3 2 5" xfId="60"/>
    <cellStyle name="Vírgula 3 2 5 2" xfId="143"/>
    <cellStyle name="Vírgula 3 2 6" xfId="98"/>
    <cellStyle name="Vírgula 3 2 6 2" xfId="181"/>
    <cellStyle name="Vírgula 3 2 7" xfId="136"/>
    <cellStyle name="Vírgula 3 2 8" xfId="53"/>
    <cellStyle name="Vírgula 3 3" xfId="17"/>
    <cellStyle name="Vírgula 3 3 2" xfId="41"/>
    <cellStyle name="Vírgula 3 3 2 2" xfId="125"/>
    <cellStyle name="Vírgula 3 3 2 2 2" xfId="208"/>
    <cellStyle name="Vírgula 3 3 2 3" xfId="170"/>
    <cellStyle name="Vírgula 3 3 2 4" xfId="87"/>
    <cellStyle name="Vírgula 3 3 3" xfId="101"/>
    <cellStyle name="Vírgula 3 3 3 2" xfId="184"/>
    <cellStyle name="Vírgula 3 3 4" xfId="146"/>
    <cellStyle name="Vírgula 3 3 5" xfId="63"/>
    <cellStyle name="Vírgula 3 4" xfId="24"/>
    <cellStyle name="Vírgula 3 4 2" xfId="108"/>
    <cellStyle name="Vírgula 3 4 2 2" xfId="191"/>
    <cellStyle name="Vírgula 3 4 3" xfId="153"/>
    <cellStyle name="Vírgula 3 4 4" xfId="70"/>
    <cellStyle name="Vírgula 3 5" xfId="31"/>
    <cellStyle name="Vírgula 3 5 2" xfId="115"/>
    <cellStyle name="Vírgula 3 5 2 2" xfId="198"/>
    <cellStyle name="Vírgula 3 5 3" xfId="160"/>
    <cellStyle name="Vírgula 3 5 4" xfId="77"/>
    <cellStyle name="Vírgula 3 6" xfId="34"/>
    <cellStyle name="Vírgula 3 6 2" xfId="118"/>
    <cellStyle name="Vírgula 3 6 2 2" xfId="201"/>
    <cellStyle name="Vírgula 3 6 3" xfId="163"/>
    <cellStyle name="Vírgula 3 6 4" xfId="80"/>
    <cellStyle name="Vírgula 3 7" xfId="56"/>
    <cellStyle name="Vírgula 3 7 2" xfId="139"/>
    <cellStyle name="Vírgula 3 8" xfId="94"/>
    <cellStyle name="Vírgula 3 8 2" xfId="177"/>
    <cellStyle name="Vírgula 3 9" xfId="132"/>
    <cellStyle name="Vírgula 4" xfId="9"/>
    <cellStyle name="Vírgula 4 2" xfId="18"/>
    <cellStyle name="Vírgula 4 2 2" xfId="42"/>
    <cellStyle name="Vírgula 4 2 2 2" xfId="126"/>
    <cellStyle name="Vírgula 4 2 2 2 2" xfId="209"/>
    <cellStyle name="Vírgula 4 2 2 3" xfId="171"/>
    <cellStyle name="Vírgula 4 2 2 4" xfId="88"/>
    <cellStyle name="Vírgula 4 2 3" xfId="102"/>
    <cellStyle name="Vírgula 4 2 3 2" xfId="185"/>
    <cellStyle name="Vírgula 4 2 4" xfId="147"/>
    <cellStyle name="Vírgula 4 2 5" xfId="64"/>
    <cellStyle name="Vírgula 4 3" xfId="25"/>
    <cellStyle name="Vírgula 4 3 2" xfId="109"/>
    <cellStyle name="Vírgula 4 3 2 2" xfId="192"/>
    <cellStyle name="Vírgula 4 3 3" xfId="154"/>
    <cellStyle name="Vírgula 4 3 4" xfId="71"/>
    <cellStyle name="Vírgula 4 4" xfId="35"/>
    <cellStyle name="Vírgula 4 4 2" xfId="119"/>
    <cellStyle name="Vírgula 4 4 2 2" xfId="202"/>
    <cellStyle name="Vírgula 4 4 3" xfId="164"/>
    <cellStyle name="Vírgula 4 4 4" xfId="81"/>
    <cellStyle name="Vírgula 4 5" xfId="57"/>
    <cellStyle name="Vírgula 4 5 2" xfId="140"/>
    <cellStyle name="Vírgula 4 6" xfId="95"/>
    <cellStyle name="Vírgula 4 6 2" xfId="178"/>
    <cellStyle name="Vírgula 4 7" xfId="133"/>
    <cellStyle name="Vírgula 4 8" xfId="50"/>
    <cellStyle name="Vírgula 5" xfId="15"/>
    <cellStyle name="Vírgula 5 2" xfId="39"/>
    <cellStyle name="Vírgula 5 2 2" xfId="123"/>
    <cellStyle name="Vírgula 5 2 2 2" xfId="206"/>
    <cellStyle name="Vírgula 5 2 3" xfId="168"/>
    <cellStyle name="Vírgula 5 2 4" xfId="85"/>
    <cellStyle name="Vírgula 5 3" xfId="99"/>
    <cellStyle name="Vírgula 5 3 2" xfId="182"/>
    <cellStyle name="Vírgula 5 4" xfId="144"/>
    <cellStyle name="Vírgula 5 5" xfId="61"/>
    <cellStyle name="Vírgula 6" xfId="22"/>
    <cellStyle name="Vírgula 6 2" xfId="106"/>
    <cellStyle name="Vírgula 6 2 2" xfId="189"/>
    <cellStyle name="Vírgula 6 3" xfId="151"/>
    <cellStyle name="Vírgula 6 4" xfId="68"/>
    <cellStyle name="Vírgula 7" xfId="29"/>
    <cellStyle name="Vírgula 7 2" xfId="113"/>
    <cellStyle name="Vírgula 7 2 2" xfId="196"/>
    <cellStyle name="Vírgula 7 3" xfId="158"/>
    <cellStyle name="Vírgula 7 4" xfId="75"/>
    <cellStyle name="Vírgula 8" xfId="32"/>
    <cellStyle name="Vírgula 8 2" xfId="116"/>
    <cellStyle name="Vírgula 8 2 2" xfId="199"/>
    <cellStyle name="Vírgula 8 3" xfId="161"/>
    <cellStyle name="Vírgula 8 4" xfId="78"/>
    <cellStyle name="Vírgula 9" xfId="54"/>
    <cellStyle name="Vírgula 9 2" xfId="137"/>
  </cellStyles>
  <dxfs count="0"/>
  <tableStyles count="0" defaultTableStyle="TableStyleMedium2" defaultPivotStyle="PivotStyleLight16"/>
  <colors>
    <mruColors>
      <color rgb="FFF2E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31750</xdr:rowOff>
    </xdr:from>
    <xdr:to>
      <xdr:col>3</xdr:col>
      <xdr:colOff>730250</xdr:colOff>
      <xdr:row>2</xdr:row>
      <xdr:rowOff>416137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31750"/>
          <a:ext cx="2889250" cy="14638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71"/>
  <sheetViews>
    <sheetView showGridLines="0" tabSelected="1" view="pageBreakPreview" topLeftCell="B49" zoomScale="60" zoomScaleNormal="60" workbookViewId="0">
      <selection activeCell="C56" sqref="C56"/>
    </sheetView>
  </sheetViews>
  <sheetFormatPr defaultRowHeight="18.75" x14ac:dyDescent="0.3"/>
  <cols>
    <col min="1" max="1" width="2.85546875" hidden="1" customWidth="1"/>
    <col min="2" max="2" width="8.5703125" style="69" customWidth="1"/>
    <col min="3" max="3" width="23.7109375" customWidth="1"/>
    <col min="4" max="4" width="13.7109375" customWidth="1"/>
    <col min="5" max="5" width="26.7109375" customWidth="1"/>
    <col min="6" max="6" width="26.140625" customWidth="1"/>
    <col min="7" max="7" width="19.5703125" customWidth="1"/>
    <col min="8" max="8" width="24.42578125" customWidth="1"/>
    <col min="9" max="9" width="88.140625" customWidth="1"/>
    <col min="10" max="10" width="22.7109375" style="1" customWidth="1"/>
    <col min="11" max="11" width="15.85546875" style="1" customWidth="1"/>
    <col min="12" max="12" width="25.42578125" style="1" customWidth="1"/>
    <col min="13" max="13" width="36.7109375" style="1" customWidth="1"/>
    <col min="14" max="14" width="24" customWidth="1"/>
    <col min="15" max="15" width="19.5703125" customWidth="1"/>
    <col min="16" max="17" width="18.42578125" customWidth="1"/>
  </cols>
  <sheetData>
    <row r="1" spans="1:17" ht="42.75" customHeight="1" x14ac:dyDescent="0.45">
      <c r="C1" s="172" t="s">
        <v>792</v>
      </c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</row>
    <row r="2" spans="1:17" ht="42.75" customHeight="1" x14ac:dyDescent="0.3">
      <c r="C2" s="174" t="s">
        <v>781</v>
      </c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</row>
    <row r="3" spans="1:17" ht="42.75" customHeight="1" x14ac:dyDescent="0.5">
      <c r="C3" s="176" t="s">
        <v>782</v>
      </c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</row>
    <row r="4" spans="1:17" ht="42.75" customHeight="1" x14ac:dyDescent="0.3">
      <c r="C4" s="177" t="s">
        <v>788</v>
      </c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</row>
    <row r="5" spans="1:17" ht="42.75" customHeight="1" x14ac:dyDescent="0.3">
      <c r="C5" s="87" t="s">
        <v>783</v>
      </c>
      <c r="D5" s="169"/>
      <c r="E5" s="170"/>
      <c r="F5" s="171"/>
      <c r="G5" s="70"/>
      <c r="H5" s="80" t="s">
        <v>786</v>
      </c>
      <c r="I5" s="88"/>
      <c r="J5" s="70"/>
      <c r="K5" s="70"/>
      <c r="L5" s="70"/>
      <c r="M5" s="115"/>
      <c r="N5" s="70"/>
      <c r="O5" s="70"/>
      <c r="P5" s="70"/>
      <c r="Q5" s="70"/>
    </row>
    <row r="6" spans="1:17" ht="42.75" customHeight="1" x14ac:dyDescent="0.3">
      <c r="C6" s="85" t="s">
        <v>784</v>
      </c>
      <c r="D6" s="169"/>
      <c r="E6" s="170"/>
      <c r="F6" s="171"/>
      <c r="G6" s="70"/>
      <c r="H6" s="70"/>
      <c r="I6" s="70"/>
      <c r="J6" s="70"/>
      <c r="K6" s="70"/>
      <c r="L6" s="70"/>
      <c r="M6" s="115"/>
      <c r="N6" s="70"/>
      <c r="O6" s="70"/>
      <c r="P6" s="70"/>
      <c r="Q6" s="70"/>
    </row>
    <row r="7" spans="1:17" s="91" customFormat="1" ht="42.75" customHeight="1" x14ac:dyDescent="0.3">
      <c r="B7" s="69"/>
      <c r="C7" s="87" t="s">
        <v>785</v>
      </c>
      <c r="D7" s="169"/>
      <c r="E7" s="170"/>
      <c r="F7" s="171"/>
      <c r="G7" s="70"/>
      <c r="H7" s="77" t="s">
        <v>787</v>
      </c>
      <c r="I7" s="88"/>
      <c r="J7" s="70"/>
      <c r="K7" s="70"/>
      <c r="L7" s="70"/>
      <c r="M7" s="115"/>
      <c r="N7" s="70"/>
      <c r="O7" s="70"/>
      <c r="P7" s="70"/>
      <c r="Q7" s="70"/>
    </row>
    <row r="8" spans="1:17" ht="33.75" customHeight="1" thickBot="1" x14ac:dyDescent="0.35">
      <c r="N8" s="26"/>
    </row>
    <row r="9" spans="1:17" ht="51.75" customHeight="1" thickBot="1" x14ac:dyDescent="0.3">
      <c r="A9" s="97"/>
      <c r="B9" s="92" t="s">
        <v>791</v>
      </c>
      <c r="C9" s="62" t="s">
        <v>790</v>
      </c>
      <c r="D9" s="62" t="s">
        <v>776</v>
      </c>
      <c r="E9" s="49" t="s">
        <v>0</v>
      </c>
      <c r="F9" s="49" t="s">
        <v>47</v>
      </c>
      <c r="G9" s="49" t="s">
        <v>759</v>
      </c>
      <c r="H9" s="49" t="s">
        <v>1</v>
      </c>
      <c r="I9" s="49" t="s">
        <v>793</v>
      </c>
      <c r="J9" s="49" t="s">
        <v>36</v>
      </c>
      <c r="K9" s="49" t="s">
        <v>37</v>
      </c>
      <c r="L9" s="49" t="s">
        <v>38</v>
      </c>
      <c r="M9" s="122" t="s">
        <v>794</v>
      </c>
      <c r="N9" s="63" t="s">
        <v>760</v>
      </c>
      <c r="O9" s="49" t="s">
        <v>778</v>
      </c>
      <c r="P9" s="49" t="s">
        <v>779</v>
      </c>
      <c r="Q9" s="49" t="s">
        <v>780</v>
      </c>
    </row>
    <row r="10" spans="1:17" ht="105" customHeight="1" x14ac:dyDescent="0.35">
      <c r="A10" s="75"/>
      <c r="B10" s="157">
        <v>1</v>
      </c>
      <c r="C10" s="139" t="s">
        <v>32</v>
      </c>
      <c r="D10" s="53">
        <v>1</v>
      </c>
      <c r="E10" s="54" t="s">
        <v>761</v>
      </c>
      <c r="F10" s="54" t="s">
        <v>49</v>
      </c>
      <c r="G10" s="56" t="s">
        <v>762</v>
      </c>
      <c r="H10" s="56" t="s">
        <v>3</v>
      </c>
      <c r="I10" s="108"/>
      <c r="J10" s="64" t="s">
        <v>83</v>
      </c>
      <c r="K10" s="64" t="s">
        <v>795</v>
      </c>
      <c r="L10" s="64" t="s">
        <v>826</v>
      </c>
      <c r="M10" s="98"/>
      <c r="N10" s="53">
        <v>2</v>
      </c>
      <c r="O10" s="71">
        <v>0</v>
      </c>
      <c r="P10" s="93">
        <f>N10*O10</f>
        <v>0</v>
      </c>
      <c r="Q10" s="166">
        <f>SUM(P10:P12)</f>
        <v>0</v>
      </c>
    </row>
    <row r="11" spans="1:17" ht="63" customHeight="1" x14ac:dyDescent="0.35">
      <c r="A11" s="75"/>
      <c r="B11" s="158"/>
      <c r="C11" s="140"/>
      <c r="D11" s="8">
        <v>2</v>
      </c>
      <c r="E11" s="6" t="s">
        <v>31</v>
      </c>
      <c r="F11" s="6" t="s">
        <v>50</v>
      </c>
      <c r="G11" s="7" t="s">
        <v>762</v>
      </c>
      <c r="H11" s="7" t="s">
        <v>3</v>
      </c>
      <c r="I11" s="109"/>
      <c r="J11" s="135" t="s">
        <v>88</v>
      </c>
      <c r="K11" s="135" t="s">
        <v>796</v>
      </c>
      <c r="L11" s="135" t="s">
        <v>827</v>
      </c>
      <c r="M11" s="113"/>
      <c r="N11" s="8">
        <v>3</v>
      </c>
      <c r="O11" s="84">
        <v>0</v>
      </c>
      <c r="P11" s="128">
        <f t="shared" ref="P11:P56" si="0">N11*O11</f>
        <v>0</v>
      </c>
      <c r="Q11" s="167"/>
    </row>
    <row r="12" spans="1:17" ht="50.25" customHeight="1" thickBot="1" x14ac:dyDescent="0.4">
      <c r="A12" s="75"/>
      <c r="B12" s="159"/>
      <c r="C12" s="141"/>
      <c r="D12" s="57">
        <v>3</v>
      </c>
      <c r="E12" s="58" t="s">
        <v>51</v>
      </c>
      <c r="F12" s="58" t="s">
        <v>50</v>
      </c>
      <c r="G12" s="59" t="s">
        <v>762</v>
      </c>
      <c r="H12" s="59" t="s">
        <v>4</v>
      </c>
      <c r="I12" s="110"/>
      <c r="J12" s="136"/>
      <c r="K12" s="136"/>
      <c r="L12" s="136"/>
      <c r="M12" s="116"/>
      <c r="N12" s="57">
        <v>8</v>
      </c>
      <c r="O12" s="76">
        <v>0</v>
      </c>
      <c r="P12" s="129">
        <f t="shared" si="0"/>
        <v>0</v>
      </c>
      <c r="Q12" s="168"/>
    </row>
    <row r="13" spans="1:17" ht="20.25" customHeight="1" x14ac:dyDescent="0.35">
      <c r="A13" s="75"/>
      <c r="B13" s="157">
        <v>2</v>
      </c>
      <c r="C13" s="139" t="s">
        <v>30</v>
      </c>
      <c r="D13" s="53">
        <v>4</v>
      </c>
      <c r="E13" s="54" t="s">
        <v>6</v>
      </c>
      <c r="F13" s="54" t="s">
        <v>5</v>
      </c>
      <c r="G13" s="56" t="s">
        <v>762</v>
      </c>
      <c r="H13" s="56" t="s">
        <v>3</v>
      </c>
      <c r="I13" s="108"/>
      <c r="J13" s="137">
        <v>5</v>
      </c>
      <c r="K13" s="137" t="s">
        <v>797</v>
      </c>
      <c r="L13" s="137" t="s">
        <v>828</v>
      </c>
      <c r="M13" s="117"/>
      <c r="N13" s="53">
        <v>10</v>
      </c>
      <c r="O13" s="71"/>
      <c r="P13" s="93">
        <f t="shared" si="0"/>
        <v>0</v>
      </c>
      <c r="Q13" s="166">
        <f>SUM(P13:P20)</f>
        <v>0</v>
      </c>
    </row>
    <row r="14" spans="1:17" ht="21" x14ac:dyDescent="0.35">
      <c r="A14" s="75"/>
      <c r="B14" s="158"/>
      <c r="C14" s="140"/>
      <c r="D14" s="8">
        <v>5</v>
      </c>
      <c r="E14" s="6" t="s">
        <v>6</v>
      </c>
      <c r="F14" s="6" t="s">
        <v>5</v>
      </c>
      <c r="G14" s="7" t="s">
        <v>762</v>
      </c>
      <c r="H14" s="7" t="s">
        <v>4</v>
      </c>
      <c r="I14" s="109"/>
      <c r="J14" s="135"/>
      <c r="K14" s="135"/>
      <c r="L14" s="135"/>
      <c r="M14" s="113"/>
      <c r="N14" s="8">
        <v>7</v>
      </c>
      <c r="O14" s="84"/>
      <c r="P14" s="128">
        <f t="shared" si="0"/>
        <v>0</v>
      </c>
      <c r="Q14" s="167"/>
    </row>
    <row r="15" spans="1:17" ht="21" x14ac:dyDescent="0.35">
      <c r="A15" s="75"/>
      <c r="B15" s="158"/>
      <c r="C15" s="140"/>
      <c r="D15" s="8">
        <v>6</v>
      </c>
      <c r="E15" s="6" t="s">
        <v>7</v>
      </c>
      <c r="F15" s="6" t="s">
        <v>5</v>
      </c>
      <c r="G15" s="7" t="s">
        <v>762</v>
      </c>
      <c r="H15" s="7" t="s">
        <v>3</v>
      </c>
      <c r="I15" s="109"/>
      <c r="J15" s="135">
        <v>5</v>
      </c>
      <c r="K15" s="135" t="s">
        <v>798</v>
      </c>
      <c r="L15" s="135" t="s">
        <v>829</v>
      </c>
      <c r="M15" s="113"/>
      <c r="N15" s="8">
        <v>3</v>
      </c>
      <c r="O15" s="84"/>
      <c r="P15" s="128">
        <f t="shared" si="0"/>
        <v>0</v>
      </c>
      <c r="Q15" s="167"/>
    </row>
    <row r="16" spans="1:17" ht="21" x14ac:dyDescent="0.35">
      <c r="A16" s="75"/>
      <c r="B16" s="158"/>
      <c r="C16" s="140"/>
      <c r="D16" s="8">
        <v>7</v>
      </c>
      <c r="E16" s="6" t="s">
        <v>7</v>
      </c>
      <c r="F16" s="6" t="s">
        <v>5</v>
      </c>
      <c r="G16" s="7" t="s">
        <v>762</v>
      </c>
      <c r="H16" s="7" t="s">
        <v>4</v>
      </c>
      <c r="I16" s="109"/>
      <c r="J16" s="135"/>
      <c r="K16" s="135"/>
      <c r="L16" s="135"/>
      <c r="M16" s="113"/>
      <c r="N16" s="8">
        <v>14</v>
      </c>
      <c r="O16" s="84"/>
      <c r="P16" s="128">
        <f t="shared" si="0"/>
        <v>0</v>
      </c>
      <c r="Q16" s="167"/>
    </row>
    <row r="17" spans="1:17" ht="21" x14ac:dyDescent="0.35">
      <c r="A17" s="75"/>
      <c r="B17" s="158"/>
      <c r="C17" s="140"/>
      <c r="D17" s="8">
        <v>8</v>
      </c>
      <c r="E17" s="6" t="s">
        <v>8</v>
      </c>
      <c r="F17" s="6" t="s">
        <v>5</v>
      </c>
      <c r="G17" s="7" t="s">
        <v>762</v>
      </c>
      <c r="H17" s="7" t="s">
        <v>4</v>
      </c>
      <c r="I17" s="109"/>
      <c r="J17" s="118">
        <v>5</v>
      </c>
      <c r="K17" s="118" t="s">
        <v>799</v>
      </c>
      <c r="L17" s="118" t="s">
        <v>179</v>
      </c>
      <c r="M17" s="99"/>
      <c r="N17" s="8">
        <v>1</v>
      </c>
      <c r="O17" s="84"/>
      <c r="P17" s="128">
        <f t="shared" si="0"/>
        <v>0</v>
      </c>
      <c r="Q17" s="167"/>
    </row>
    <row r="18" spans="1:17" ht="21" x14ac:dyDescent="0.35">
      <c r="A18" s="75"/>
      <c r="B18" s="158"/>
      <c r="C18" s="140"/>
      <c r="D18" s="8">
        <v>9</v>
      </c>
      <c r="E18" s="6" t="s">
        <v>9</v>
      </c>
      <c r="F18" s="6" t="s">
        <v>5</v>
      </c>
      <c r="G18" s="7" t="s">
        <v>762</v>
      </c>
      <c r="H18" s="7" t="s">
        <v>4</v>
      </c>
      <c r="I18" s="109"/>
      <c r="J18" s="118">
        <v>5</v>
      </c>
      <c r="K18" s="121" t="s">
        <v>800</v>
      </c>
      <c r="L18" s="121" t="s">
        <v>156</v>
      </c>
      <c r="M18" s="100"/>
      <c r="N18" s="8">
        <v>1</v>
      </c>
      <c r="O18" s="84"/>
      <c r="P18" s="128">
        <f t="shared" si="0"/>
        <v>0</v>
      </c>
      <c r="Q18" s="167"/>
    </row>
    <row r="19" spans="1:17" ht="30" x14ac:dyDescent="0.35">
      <c r="A19" s="75"/>
      <c r="B19" s="158"/>
      <c r="C19" s="140"/>
      <c r="D19" s="8">
        <v>10</v>
      </c>
      <c r="E19" s="6" t="s">
        <v>10</v>
      </c>
      <c r="F19" s="6" t="s">
        <v>5</v>
      </c>
      <c r="G19" s="7" t="s">
        <v>762</v>
      </c>
      <c r="H19" s="7" t="s">
        <v>4</v>
      </c>
      <c r="I19" s="109"/>
      <c r="J19" s="118">
        <v>5</v>
      </c>
      <c r="K19" s="121" t="s">
        <v>801</v>
      </c>
      <c r="L19" s="121" t="s">
        <v>156</v>
      </c>
      <c r="M19" s="100"/>
      <c r="N19" s="8">
        <v>1</v>
      </c>
      <c r="O19" s="84"/>
      <c r="P19" s="128">
        <f t="shared" si="0"/>
        <v>0</v>
      </c>
      <c r="Q19" s="167"/>
    </row>
    <row r="20" spans="1:17" ht="30.75" thickBot="1" x14ac:dyDescent="0.4">
      <c r="A20" s="75"/>
      <c r="B20" s="159"/>
      <c r="C20" s="141"/>
      <c r="D20" s="57">
        <v>11</v>
      </c>
      <c r="E20" s="58" t="s">
        <v>204</v>
      </c>
      <c r="F20" s="58" t="s">
        <v>763</v>
      </c>
      <c r="G20" s="59" t="s">
        <v>762</v>
      </c>
      <c r="H20" s="59" t="s">
        <v>4</v>
      </c>
      <c r="I20" s="110"/>
      <c r="J20" s="119">
        <v>5</v>
      </c>
      <c r="K20" s="30" t="s">
        <v>208</v>
      </c>
      <c r="L20" s="30" t="s">
        <v>110</v>
      </c>
      <c r="M20" s="101"/>
      <c r="N20" s="57">
        <v>1</v>
      </c>
      <c r="O20" s="76"/>
      <c r="P20" s="129">
        <f t="shared" si="0"/>
        <v>0</v>
      </c>
      <c r="Q20" s="168"/>
    </row>
    <row r="21" spans="1:17" ht="86.25" customHeight="1" x14ac:dyDescent="0.35">
      <c r="A21" s="75"/>
      <c r="B21" s="157">
        <v>3</v>
      </c>
      <c r="C21" s="139" t="s">
        <v>33</v>
      </c>
      <c r="D21" s="53">
        <v>12</v>
      </c>
      <c r="E21" s="54" t="s">
        <v>52</v>
      </c>
      <c r="F21" s="54" t="s">
        <v>52</v>
      </c>
      <c r="G21" s="56" t="s">
        <v>762</v>
      </c>
      <c r="H21" s="56" t="s">
        <v>3</v>
      </c>
      <c r="I21" s="108"/>
      <c r="J21" s="137" t="s">
        <v>213</v>
      </c>
      <c r="K21" s="137" t="s">
        <v>802</v>
      </c>
      <c r="L21" s="137" t="s">
        <v>830</v>
      </c>
      <c r="M21" s="117"/>
      <c r="N21" s="53">
        <v>3</v>
      </c>
      <c r="O21" s="71"/>
      <c r="P21" s="93">
        <f t="shared" si="0"/>
        <v>0</v>
      </c>
      <c r="Q21" s="166">
        <f>SUM(P21:P24)</f>
        <v>0</v>
      </c>
    </row>
    <row r="22" spans="1:17" ht="66" customHeight="1" x14ac:dyDescent="0.35">
      <c r="A22" s="75"/>
      <c r="B22" s="158"/>
      <c r="C22" s="140"/>
      <c r="D22" s="8">
        <v>13</v>
      </c>
      <c r="E22" s="6" t="s">
        <v>52</v>
      </c>
      <c r="F22" s="6" t="s">
        <v>52</v>
      </c>
      <c r="G22" s="7" t="s">
        <v>762</v>
      </c>
      <c r="H22" s="7" t="s">
        <v>4</v>
      </c>
      <c r="I22" s="109"/>
      <c r="J22" s="135"/>
      <c r="K22" s="135"/>
      <c r="L22" s="135"/>
      <c r="M22" s="113"/>
      <c r="N22" s="8">
        <v>1</v>
      </c>
      <c r="O22" s="84"/>
      <c r="P22" s="128">
        <f t="shared" si="0"/>
        <v>0</v>
      </c>
      <c r="Q22" s="167"/>
    </row>
    <row r="23" spans="1:17" ht="30" x14ac:dyDescent="0.35">
      <c r="A23" s="75"/>
      <c r="B23" s="158"/>
      <c r="C23" s="140"/>
      <c r="D23" s="8">
        <v>14</v>
      </c>
      <c r="E23" s="6" t="s">
        <v>11</v>
      </c>
      <c r="F23" s="6" t="s">
        <v>11</v>
      </c>
      <c r="G23" s="7" t="s">
        <v>762</v>
      </c>
      <c r="H23" s="7" t="s">
        <v>3</v>
      </c>
      <c r="I23" s="109"/>
      <c r="J23" s="118">
        <v>5</v>
      </c>
      <c r="K23" s="118" t="s">
        <v>803</v>
      </c>
      <c r="L23" s="118" t="s">
        <v>831</v>
      </c>
      <c r="M23" s="99"/>
      <c r="N23" s="8">
        <v>1</v>
      </c>
      <c r="O23" s="84"/>
      <c r="P23" s="128">
        <f t="shared" si="0"/>
        <v>0</v>
      </c>
      <c r="Q23" s="167"/>
    </row>
    <row r="24" spans="1:17" ht="60.75" thickBot="1" x14ac:dyDescent="0.4">
      <c r="A24" s="75"/>
      <c r="B24" s="159"/>
      <c r="C24" s="141"/>
      <c r="D24" s="57">
        <v>15</v>
      </c>
      <c r="E24" s="58" t="s">
        <v>34</v>
      </c>
      <c r="F24" s="58" t="s">
        <v>764</v>
      </c>
      <c r="G24" s="59" t="s">
        <v>762</v>
      </c>
      <c r="H24" s="59" t="s">
        <v>765</v>
      </c>
      <c r="I24" s="110"/>
      <c r="J24" s="119" t="s">
        <v>237</v>
      </c>
      <c r="K24" s="119" t="s">
        <v>804</v>
      </c>
      <c r="L24" s="124">
        <v>5.0000000000000002E-5</v>
      </c>
      <c r="M24" s="102"/>
      <c r="N24" s="57">
        <v>1</v>
      </c>
      <c r="O24" s="76"/>
      <c r="P24" s="129">
        <f t="shared" si="0"/>
        <v>0</v>
      </c>
      <c r="Q24" s="168"/>
    </row>
    <row r="25" spans="1:17" ht="88.5" customHeight="1" x14ac:dyDescent="0.35">
      <c r="A25" s="75"/>
      <c r="B25" s="157">
        <v>4</v>
      </c>
      <c r="C25" s="142" t="s">
        <v>775</v>
      </c>
      <c r="D25" s="53">
        <v>16</v>
      </c>
      <c r="E25" s="54" t="s">
        <v>39</v>
      </c>
      <c r="F25" s="60" t="s">
        <v>766</v>
      </c>
      <c r="G25" s="61" t="s">
        <v>767</v>
      </c>
      <c r="H25" s="61" t="s">
        <v>768</v>
      </c>
      <c r="I25" s="108"/>
      <c r="J25" s="120" t="s">
        <v>248</v>
      </c>
      <c r="K25" s="120" t="s">
        <v>805</v>
      </c>
      <c r="L25" s="120" t="s">
        <v>832</v>
      </c>
      <c r="M25" s="103"/>
      <c r="N25" s="53">
        <v>150</v>
      </c>
      <c r="O25" s="71"/>
      <c r="P25" s="93">
        <f t="shared" si="0"/>
        <v>0</v>
      </c>
      <c r="Q25" s="166">
        <f>SUM(P25:P30)</f>
        <v>0</v>
      </c>
    </row>
    <row r="26" spans="1:17" ht="112.5" customHeight="1" x14ac:dyDescent="0.35">
      <c r="A26" s="75"/>
      <c r="B26" s="158"/>
      <c r="C26" s="143"/>
      <c r="D26" s="8">
        <v>17</v>
      </c>
      <c r="E26" s="6" t="s">
        <v>15</v>
      </c>
      <c r="F26" s="6" t="s">
        <v>53</v>
      </c>
      <c r="G26" s="7" t="s">
        <v>767</v>
      </c>
      <c r="H26" s="7" t="s">
        <v>768</v>
      </c>
      <c r="I26" s="109"/>
      <c r="J26" s="118">
        <v>5</v>
      </c>
      <c r="K26" s="118" t="s">
        <v>806</v>
      </c>
      <c r="L26" s="118" t="s">
        <v>833</v>
      </c>
      <c r="M26" s="99"/>
      <c r="N26" s="8">
        <v>10</v>
      </c>
      <c r="O26" s="84"/>
      <c r="P26" s="128">
        <f t="shared" si="0"/>
        <v>0</v>
      </c>
      <c r="Q26" s="167"/>
    </row>
    <row r="27" spans="1:17" ht="107.25" customHeight="1" x14ac:dyDescent="0.35">
      <c r="A27" s="75"/>
      <c r="B27" s="158"/>
      <c r="C27" s="143"/>
      <c r="D27" s="8">
        <v>18</v>
      </c>
      <c r="E27" s="6" t="s">
        <v>16</v>
      </c>
      <c r="F27" s="6" t="s">
        <v>53</v>
      </c>
      <c r="G27" s="7" t="s">
        <v>767</v>
      </c>
      <c r="H27" s="7" t="s">
        <v>768</v>
      </c>
      <c r="I27" s="109"/>
      <c r="J27" s="118">
        <v>5</v>
      </c>
      <c r="K27" s="118" t="s">
        <v>807</v>
      </c>
      <c r="L27" s="118" t="s">
        <v>278</v>
      </c>
      <c r="M27" s="99"/>
      <c r="N27" s="8">
        <v>30</v>
      </c>
      <c r="O27" s="84"/>
      <c r="P27" s="128">
        <f t="shared" si="0"/>
        <v>0</v>
      </c>
      <c r="Q27" s="167"/>
    </row>
    <row r="28" spans="1:17" ht="120" customHeight="1" x14ac:dyDescent="0.35">
      <c r="A28" s="75"/>
      <c r="B28" s="158"/>
      <c r="C28" s="143"/>
      <c r="D28" s="8">
        <v>19</v>
      </c>
      <c r="E28" s="6" t="s">
        <v>769</v>
      </c>
      <c r="F28" s="11" t="s">
        <v>766</v>
      </c>
      <c r="G28" s="7" t="s">
        <v>767</v>
      </c>
      <c r="H28" s="7" t="s">
        <v>768</v>
      </c>
      <c r="I28" s="109"/>
      <c r="J28" s="118">
        <v>5</v>
      </c>
      <c r="K28" s="118" t="s">
        <v>808</v>
      </c>
      <c r="L28" s="118" t="s">
        <v>278</v>
      </c>
      <c r="M28" s="99"/>
      <c r="N28" s="8">
        <v>40</v>
      </c>
      <c r="O28" s="84"/>
      <c r="P28" s="128">
        <f t="shared" si="0"/>
        <v>0</v>
      </c>
      <c r="Q28" s="167"/>
    </row>
    <row r="29" spans="1:17" ht="63.75" customHeight="1" x14ac:dyDescent="0.35">
      <c r="A29" s="75"/>
      <c r="B29" s="158"/>
      <c r="C29" s="143"/>
      <c r="D29" s="8">
        <v>20</v>
      </c>
      <c r="E29" s="6" t="s">
        <v>14</v>
      </c>
      <c r="F29" s="6" t="s">
        <v>770</v>
      </c>
      <c r="G29" s="7" t="s">
        <v>767</v>
      </c>
      <c r="H29" s="7" t="s">
        <v>768</v>
      </c>
      <c r="I29" s="109"/>
      <c r="J29" s="118" t="s">
        <v>297</v>
      </c>
      <c r="K29" s="123" t="s">
        <v>809</v>
      </c>
      <c r="L29" s="118" t="s">
        <v>834</v>
      </c>
      <c r="M29" s="99"/>
      <c r="N29" s="8">
        <v>35</v>
      </c>
      <c r="O29" s="84"/>
      <c r="P29" s="128">
        <f t="shared" si="0"/>
        <v>0</v>
      </c>
      <c r="Q29" s="167"/>
    </row>
    <row r="30" spans="1:17" ht="45.75" thickBot="1" x14ac:dyDescent="0.4">
      <c r="A30" s="75"/>
      <c r="B30" s="159"/>
      <c r="C30" s="144"/>
      <c r="D30" s="57">
        <v>21</v>
      </c>
      <c r="E30" s="58" t="s">
        <v>54</v>
      </c>
      <c r="F30" s="58" t="s">
        <v>771</v>
      </c>
      <c r="G30" s="59" t="s">
        <v>767</v>
      </c>
      <c r="H30" s="59" t="s">
        <v>768</v>
      </c>
      <c r="I30" s="110"/>
      <c r="J30" s="119" t="s">
        <v>320</v>
      </c>
      <c r="K30" s="119" t="s">
        <v>810</v>
      </c>
      <c r="L30" s="119" t="s">
        <v>835</v>
      </c>
      <c r="M30" s="104"/>
      <c r="N30" s="57">
        <v>2</v>
      </c>
      <c r="O30" s="76"/>
      <c r="P30" s="129">
        <f t="shared" si="0"/>
        <v>0</v>
      </c>
      <c r="Q30" s="168"/>
    </row>
    <row r="31" spans="1:17" ht="78.75" customHeight="1" x14ac:dyDescent="0.35">
      <c r="A31" s="75"/>
      <c r="B31" s="157">
        <v>5</v>
      </c>
      <c r="C31" s="142" t="s">
        <v>55</v>
      </c>
      <c r="D31" s="53">
        <v>22</v>
      </c>
      <c r="E31" s="54" t="s">
        <v>12</v>
      </c>
      <c r="F31" s="54" t="s">
        <v>56</v>
      </c>
      <c r="G31" s="56" t="s">
        <v>762</v>
      </c>
      <c r="H31" s="56" t="s">
        <v>3</v>
      </c>
      <c r="I31" s="108"/>
      <c r="J31" s="137">
        <v>2</v>
      </c>
      <c r="K31" s="137" t="s">
        <v>811</v>
      </c>
      <c r="L31" s="137" t="s">
        <v>836</v>
      </c>
      <c r="M31" s="117"/>
      <c r="N31" s="53">
        <v>4</v>
      </c>
      <c r="O31" s="71"/>
      <c r="P31" s="93">
        <f t="shared" si="0"/>
        <v>0</v>
      </c>
      <c r="Q31" s="166">
        <f>SUM(P31:P38)</f>
        <v>0</v>
      </c>
    </row>
    <row r="32" spans="1:17" ht="63.75" customHeight="1" x14ac:dyDescent="0.35">
      <c r="A32" s="75"/>
      <c r="B32" s="158"/>
      <c r="C32" s="143"/>
      <c r="D32" s="8">
        <v>23</v>
      </c>
      <c r="E32" s="6" t="s">
        <v>12</v>
      </c>
      <c r="F32" s="6" t="s">
        <v>56</v>
      </c>
      <c r="G32" s="7" t="s">
        <v>762</v>
      </c>
      <c r="H32" s="7" t="s">
        <v>4</v>
      </c>
      <c r="I32" s="109"/>
      <c r="J32" s="135"/>
      <c r="K32" s="135"/>
      <c r="L32" s="135"/>
      <c r="M32" s="113"/>
      <c r="N32" s="8">
        <v>26</v>
      </c>
      <c r="O32" s="84"/>
      <c r="P32" s="128">
        <f t="shared" si="0"/>
        <v>0</v>
      </c>
      <c r="Q32" s="167"/>
    </row>
    <row r="33" spans="1:17" ht="72" customHeight="1" x14ac:dyDescent="0.35">
      <c r="A33" s="75"/>
      <c r="B33" s="158"/>
      <c r="C33" s="143"/>
      <c r="D33" s="8">
        <v>24</v>
      </c>
      <c r="E33" s="6" t="s">
        <v>42</v>
      </c>
      <c r="F33" s="6" t="s">
        <v>56</v>
      </c>
      <c r="G33" s="7" t="s">
        <v>762</v>
      </c>
      <c r="H33" s="7" t="s">
        <v>4</v>
      </c>
      <c r="I33" s="109"/>
      <c r="J33" s="118">
        <v>1</v>
      </c>
      <c r="K33" s="118" t="s">
        <v>812</v>
      </c>
      <c r="L33" s="118" t="s">
        <v>836</v>
      </c>
      <c r="M33" s="99"/>
      <c r="N33" s="8">
        <v>1</v>
      </c>
      <c r="O33" s="84"/>
      <c r="P33" s="128">
        <f t="shared" si="0"/>
        <v>0</v>
      </c>
      <c r="Q33" s="167"/>
    </row>
    <row r="34" spans="1:17" ht="99.75" customHeight="1" x14ac:dyDescent="0.35">
      <c r="A34" s="75"/>
      <c r="B34" s="158"/>
      <c r="C34" s="143"/>
      <c r="D34" s="8">
        <v>25</v>
      </c>
      <c r="E34" s="6" t="s">
        <v>13</v>
      </c>
      <c r="F34" s="6" t="s">
        <v>56</v>
      </c>
      <c r="G34" s="7" t="s">
        <v>762</v>
      </c>
      <c r="H34" s="7" t="s">
        <v>3</v>
      </c>
      <c r="I34" s="109"/>
      <c r="J34" s="135">
        <v>3</v>
      </c>
      <c r="K34" s="135" t="s">
        <v>813</v>
      </c>
      <c r="L34" s="135" t="s">
        <v>837</v>
      </c>
      <c r="M34" s="113"/>
      <c r="N34" s="8">
        <v>2</v>
      </c>
      <c r="O34" s="84"/>
      <c r="P34" s="128">
        <f t="shared" si="0"/>
        <v>0</v>
      </c>
      <c r="Q34" s="167"/>
    </row>
    <row r="35" spans="1:17" ht="117.75" customHeight="1" x14ac:dyDescent="0.35">
      <c r="A35" s="75"/>
      <c r="B35" s="158"/>
      <c r="C35" s="143"/>
      <c r="D35" s="8">
        <v>26</v>
      </c>
      <c r="E35" s="6" t="s">
        <v>13</v>
      </c>
      <c r="F35" s="6" t="s">
        <v>56</v>
      </c>
      <c r="G35" s="7" t="s">
        <v>762</v>
      </c>
      <c r="H35" s="7" t="s">
        <v>4</v>
      </c>
      <c r="I35" s="109"/>
      <c r="J35" s="135"/>
      <c r="K35" s="135"/>
      <c r="L35" s="135"/>
      <c r="M35" s="113"/>
      <c r="N35" s="8">
        <v>1</v>
      </c>
      <c r="O35" s="84"/>
      <c r="P35" s="128">
        <f t="shared" si="0"/>
        <v>0</v>
      </c>
      <c r="Q35" s="167"/>
    </row>
    <row r="36" spans="1:17" ht="90" customHeight="1" x14ac:dyDescent="0.35">
      <c r="A36" s="75"/>
      <c r="B36" s="158"/>
      <c r="C36" s="143"/>
      <c r="D36" s="8">
        <v>27</v>
      </c>
      <c r="E36" s="6" t="s">
        <v>19</v>
      </c>
      <c r="F36" s="6" t="s">
        <v>56</v>
      </c>
      <c r="G36" s="7" t="s">
        <v>762</v>
      </c>
      <c r="H36" s="7" t="s">
        <v>3</v>
      </c>
      <c r="I36" s="109"/>
      <c r="J36" s="135">
        <v>3</v>
      </c>
      <c r="K36" s="135" t="s">
        <v>814</v>
      </c>
      <c r="L36" s="135" t="s">
        <v>836</v>
      </c>
      <c r="M36" s="113"/>
      <c r="N36" s="8">
        <v>2</v>
      </c>
      <c r="O36" s="84"/>
      <c r="P36" s="128">
        <f t="shared" si="0"/>
        <v>0</v>
      </c>
      <c r="Q36" s="167"/>
    </row>
    <row r="37" spans="1:17" ht="74.25" customHeight="1" x14ac:dyDescent="0.35">
      <c r="A37" s="75"/>
      <c r="B37" s="158"/>
      <c r="C37" s="143"/>
      <c r="D37" s="8">
        <v>28</v>
      </c>
      <c r="E37" s="6" t="s">
        <v>19</v>
      </c>
      <c r="F37" s="6" t="s">
        <v>56</v>
      </c>
      <c r="G37" s="7" t="s">
        <v>762</v>
      </c>
      <c r="H37" s="7" t="s">
        <v>4</v>
      </c>
      <c r="I37" s="109"/>
      <c r="J37" s="135"/>
      <c r="K37" s="135"/>
      <c r="L37" s="135"/>
      <c r="M37" s="113"/>
      <c r="N37" s="8">
        <v>1</v>
      </c>
      <c r="O37" s="84"/>
      <c r="P37" s="128">
        <f t="shared" si="0"/>
        <v>0</v>
      </c>
      <c r="Q37" s="167"/>
    </row>
    <row r="38" spans="1:17" ht="116.25" customHeight="1" thickBot="1" x14ac:dyDescent="0.4">
      <c r="A38" s="75"/>
      <c r="B38" s="159"/>
      <c r="C38" s="144"/>
      <c r="D38" s="57">
        <v>29</v>
      </c>
      <c r="E38" s="58" t="s">
        <v>57</v>
      </c>
      <c r="F38" s="58" t="s">
        <v>56</v>
      </c>
      <c r="G38" s="59" t="s">
        <v>762</v>
      </c>
      <c r="H38" s="59" t="s">
        <v>772</v>
      </c>
      <c r="I38" s="110"/>
      <c r="J38" s="119">
        <v>1</v>
      </c>
      <c r="K38" s="119" t="s">
        <v>815</v>
      </c>
      <c r="L38" s="119" t="s">
        <v>836</v>
      </c>
      <c r="M38" s="104"/>
      <c r="N38" s="57">
        <v>2</v>
      </c>
      <c r="O38" s="130"/>
      <c r="P38" s="129">
        <f t="shared" si="0"/>
        <v>0</v>
      </c>
      <c r="Q38" s="168"/>
    </row>
    <row r="39" spans="1:17" ht="89.25" customHeight="1" thickBot="1" x14ac:dyDescent="0.4">
      <c r="A39" s="75"/>
      <c r="B39" s="79"/>
      <c r="C39" s="131" t="s">
        <v>40</v>
      </c>
      <c r="D39" s="48">
        <v>30</v>
      </c>
      <c r="E39" s="50" t="s">
        <v>58</v>
      </c>
      <c r="F39" s="50" t="s">
        <v>59</v>
      </c>
      <c r="G39" s="51" t="s">
        <v>762</v>
      </c>
      <c r="H39" s="51" t="s">
        <v>4</v>
      </c>
      <c r="I39" s="111"/>
      <c r="J39" s="52" t="s">
        <v>428</v>
      </c>
      <c r="K39" s="52" t="s">
        <v>816</v>
      </c>
      <c r="L39" s="52" t="s">
        <v>838</v>
      </c>
      <c r="M39" s="105"/>
      <c r="N39" s="48">
        <v>5</v>
      </c>
      <c r="O39" s="95"/>
      <c r="P39" s="127">
        <f t="shared" si="0"/>
        <v>0</v>
      </c>
      <c r="Q39" s="73"/>
    </row>
    <row r="40" spans="1:17" ht="87.75" customHeight="1" thickBot="1" x14ac:dyDescent="0.4">
      <c r="A40" s="75"/>
      <c r="B40" s="79"/>
      <c r="C40" s="90" t="s">
        <v>60</v>
      </c>
      <c r="D40" s="65">
        <v>31</v>
      </c>
      <c r="E40" s="66" t="s">
        <v>61</v>
      </c>
      <c r="F40" s="66" t="s">
        <v>62</v>
      </c>
      <c r="G40" s="67" t="s">
        <v>762</v>
      </c>
      <c r="H40" s="67" t="s">
        <v>4</v>
      </c>
      <c r="I40" s="112"/>
      <c r="J40" s="68">
        <v>3</v>
      </c>
      <c r="K40" s="68" t="s">
        <v>447</v>
      </c>
      <c r="L40" s="68" t="s">
        <v>839</v>
      </c>
      <c r="M40" s="106"/>
      <c r="N40" s="65">
        <v>3</v>
      </c>
      <c r="O40" s="132"/>
      <c r="P40" s="86">
        <f t="shared" si="0"/>
        <v>0</v>
      </c>
      <c r="Q40" s="86"/>
    </row>
    <row r="41" spans="1:17" ht="198" customHeight="1" x14ac:dyDescent="0.35">
      <c r="A41" s="75"/>
      <c r="B41" s="157">
        <v>6</v>
      </c>
      <c r="C41" s="142" t="s">
        <v>63</v>
      </c>
      <c r="D41" s="53">
        <v>32</v>
      </c>
      <c r="E41" s="54" t="s">
        <v>41</v>
      </c>
      <c r="F41" s="54" t="s">
        <v>773</v>
      </c>
      <c r="G41" s="56" t="s">
        <v>762</v>
      </c>
      <c r="H41" s="56" t="s">
        <v>4</v>
      </c>
      <c r="I41" s="108"/>
      <c r="J41" s="120" t="s">
        <v>454</v>
      </c>
      <c r="K41" s="120" t="s">
        <v>2</v>
      </c>
      <c r="L41" s="120" t="s">
        <v>2</v>
      </c>
      <c r="M41" s="103"/>
      <c r="N41" s="53">
        <v>1</v>
      </c>
      <c r="O41" s="133"/>
      <c r="P41" s="93">
        <f t="shared" si="0"/>
        <v>0</v>
      </c>
      <c r="Q41" s="166">
        <f>SUM(P41:P43)</f>
        <v>0</v>
      </c>
    </row>
    <row r="42" spans="1:17" ht="119.25" customHeight="1" x14ac:dyDescent="0.35">
      <c r="A42" s="75"/>
      <c r="B42" s="158"/>
      <c r="C42" s="143"/>
      <c r="D42" s="8">
        <v>33</v>
      </c>
      <c r="E42" s="6" t="s">
        <v>64</v>
      </c>
      <c r="F42" s="6" t="s">
        <v>773</v>
      </c>
      <c r="G42" s="7" t="s">
        <v>762</v>
      </c>
      <c r="H42" s="7" t="s">
        <v>3</v>
      </c>
      <c r="I42" s="109"/>
      <c r="J42" s="135" t="s">
        <v>458</v>
      </c>
      <c r="K42" s="135" t="s">
        <v>2</v>
      </c>
      <c r="L42" s="135" t="s">
        <v>2</v>
      </c>
      <c r="M42" s="113"/>
      <c r="N42" s="8">
        <v>2</v>
      </c>
      <c r="O42" s="84"/>
      <c r="P42" s="128">
        <f t="shared" si="0"/>
        <v>0</v>
      </c>
      <c r="Q42" s="167"/>
    </row>
    <row r="43" spans="1:17" ht="95.25" customHeight="1" thickBot="1" x14ac:dyDescent="0.4">
      <c r="A43" s="94"/>
      <c r="B43" s="159"/>
      <c r="C43" s="144"/>
      <c r="D43" s="57">
        <v>34</v>
      </c>
      <c r="E43" s="58" t="s">
        <v>64</v>
      </c>
      <c r="F43" s="58" t="s">
        <v>773</v>
      </c>
      <c r="G43" s="59" t="s">
        <v>762</v>
      </c>
      <c r="H43" s="59" t="s">
        <v>4</v>
      </c>
      <c r="I43" s="110"/>
      <c r="J43" s="136"/>
      <c r="K43" s="136"/>
      <c r="L43" s="136"/>
      <c r="M43" s="116"/>
      <c r="N43" s="57">
        <v>8</v>
      </c>
      <c r="O43" s="76"/>
      <c r="P43" s="129">
        <f t="shared" si="0"/>
        <v>0</v>
      </c>
      <c r="Q43" s="168"/>
    </row>
    <row r="44" spans="1:17" ht="106.5" customHeight="1" x14ac:dyDescent="0.25">
      <c r="A44" s="160">
        <v>7</v>
      </c>
      <c r="B44" s="161"/>
      <c r="C44" s="139" t="s">
        <v>35</v>
      </c>
      <c r="D44" s="53">
        <v>35</v>
      </c>
      <c r="E44" s="54" t="s">
        <v>20</v>
      </c>
      <c r="F44" s="55" t="s">
        <v>65</v>
      </c>
      <c r="G44" s="56" t="s">
        <v>767</v>
      </c>
      <c r="H44" s="56" t="s">
        <v>768</v>
      </c>
      <c r="I44" s="108"/>
      <c r="J44" s="120">
        <v>5</v>
      </c>
      <c r="K44" s="120" t="s">
        <v>817</v>
      </c>
      <c r="L44" s="125">
        <v>1E-3</v>
      </c>
      <c r="M44" s="107"/>
      <c r="N44" s="53">
        <v>11</v>
      </c>
      <c r="O44" s="134"/>
      <c r="P44" s="93">
        <f t="shared" si="0"/>
        <v>0</v>
      </c>
      <c r="Q44" s="166">
        <f>SUM(P44:P55)</f>
        <v>0</v>
      </c>
    </row>
    <row r="45" spans="1:17" ht="15" x14ac:dyDescent="0.25">
      <c r="A45" s="162"/>
      <c r="B45" s="163"/>
      <c r="C45" s="140"/>
      <c r="D45" s="8">
        <v>36</v>
      </c>
      <c r="E45" s="6" t="s">
        <v>21</v>
      </c>
      <c r="F45" s="6" t="s">
        <v>21</v>
      </c>
      <c r="G45" s="7" t="s">
        <v>762</v>
      </c>
      <c r="H45" s="7" t="s">
        <v>3</v>
      </c>
      <c r="I45" s="109"/>
      <c r="J45" s="135">
        <v>5</v>
      </c>
      <c r="K45" s="135" t="s">
        <v>818</v>
      </c>
      <c r="L45" s="135" t="s">
        <v>840</v>
      </c>
      <c r="M45" s="113"/>
      <c r="N45" s="8">
        <v>2</v>
      </c>
      <c r="O45" s="114"/>
      <c r="P45" s="128">
        <f t="shared" si="0"/>
        <v>0</v>
      </c>
      <c r="Q45" s="167"/>
    </row>
    <row r="46" spans="1:17" ht="15" x14ac:dyDescent="0.25">
      <c r="A46" s="162"/>
      <c r="B46" s="163"/>
      <c r="C46" s="140"/>
      <c r="D46" s="8">
        <v>37</v>
      </c>
      <c r="E46" s="6" t="s">
        <v>21</v>
      </c>
      <c r="F46" s="6" t="s">
        <v>21</v>
      </c>
      <c r="G46" s="7" t="s">
        <v>762</v>
      </c>
      <c r="H46" s="7" t="s">
        <v>4</v>
      </c>
      <c r="I46" s="109"/>
      <c r="J46" s="135"/>
      <c r="K46" s="135"/>
      <c r="L46" s="135"/>
      <c r="M46" s="113"/>
      <c r="N46" s="8">
        <v>2</v>
      </c>
      <c r="O46" s="84"/>
      <c r="P46" s="128">
        <f t="shared" si="0"/>
        <v>0</v>
      </c>
      <c r="Q46" s="167"/>
    </row>
    <row r="47" spans="1:17" ht="67.5" customHeight="1" x14ac:dyDescent="0.25">
      <c r="A47" s="162"/>
      <c r="B47" s="163"/>
      <c r="C47" s="140"/>
      <c r="D47" s="8">
        <v>38</v>
      </c>
      <c r="E47" s="6" t="s">
        <v>22</v>
      </c>
      <c r="F47" s="6" t="s">
        <v>66</v>
      </c>
      <c r="G47" s="7" t="s">
        <v>767</v>
      </c>
      <c r="H47" s="7" t="s">
        <v>768</v>
      </c>
      <c r="I47" s="109"/>
      <c r="J47" s="118">
        <v>3</v>
      </c>
      <c r="K47" s="118" t="s">
        <v>819</v>
      </c>
      <c r="L47" s="135" t="s">
        <v>841</v>
      </c>
      <c r="M47" s="113"/>
      <c r="N47" s="8">
        <v>15</v>
      </c>
      <c r="O47" s="84"/>
      <c r="P47" s="128">
        <f t="shared" si="0"/>
        <v>0</v>
      </c>
      <c r="Q47" s="167"/>
    </row>
    <row r="48" spans="1:17" ht="80.25" customHeight="1" x14ac:dyDescent="0.25">
      <c r="A48" s="162"/>
      <c r="B48" s="163"/>
      <c r="C48" s="140"/>
      <c r="D48" s="8">
        <v>39</v>
      </c>
      <c r="E48" s="6" t="s">
        <v>67</v>
      </c>
      <c r="F48" s="6" t="s">
        <v>66</v>
      </c>
      <c r="G48" s="7" t="s">
        <v>767</v>
      </c>
      <c r="H48" s="7" t="s">
        <v>768</v>
      </c>
      <c r="I48" s="109"/>
      <c r="J48" s="118">
        <v>3</v>
      </c>
      <c r="K48" s="118" t="s">
        <v>820</v>
      </c>
      <c r="L48" s="135"/>
      <c r="M48" s="113"/>
      <c r="N48" s="8">
        <v>3</v>
      </c>
      <c r="O48" s="84"/>
      <c r="P48" s="128">
        <f t="shared" si="0"/>
        <v>0</v>
      </c>
      <c r="Q48" s="167"/>
    </row>
    <row r="49" spans="1:17" ht="61.5" customHeight="1" x14ac:dyDescent="0.25">
      <c r="A49" s="162"/>
      <c r="B49" s="163"/>
      <c r="C49" s="140"/>
      <c r="D49" s="8">
        <v>40</v>
      </c>
      <c r="E49" s="6" t="s">
        <v>23</v>
      </c>
      <c r="F49" s="6" t="s">
        <v>66</v>
      </c>
      <c r="G49" s="7" t="s">
        <v>767</v>
      </c>
      <c r="H49" s="7" t="s">
        <v>768</v>
      </c>
      <c r="I49" s="109"/>
      <c r="J49" s="118">
        <v>3</v>
      </c>
      <c r="K49" s="118" t="s">
        <v>821</v>
      </c>
      <c r="L49" s="135"/>
      <c r="M49" s="113"/>
      <c r="N49" s="8">
        <v>30</v>
      </c>
      <c r="O49" s="84"/>
      <c r="P49" s="128">
        <f t="shared" si="0"/>
        <v>0</v>
      </c>
      <c r="Q49" s="167"/>
    </row>
    <row r="50" spans="1:17" ht="84.75" customHeight="1" x14ac:dyDescent="0.25">
      <c r="A50" s="162"/>
      <c r="B50" s="163"/>
      <c r="C50" s="140"/>
      <c r="D50" s="8">
        <v>41</v>
      </c>
      <c r="E50" s="6" t="s">
        <v>68</v>
      </c>
      <c r="F50" s="6" t="s">
        <v>66</v>
      </c>
      <c r="G50" s="7" t="s">
        <v>767</v>
      </c>
      <c r="H50" s="7" t="s">
        <v>768</v>
      </c>
      <c r="I50" s="109"/>
      <c r="J50" s="118">
        <v>3</v>
      </c>
      <c r="K50" s="118" t="s">
        <v>822</v>
      </c>
      <c r="L50" s="135"/>
      <c r="M50" s="113"/>
      <c r="N50" s="8">
        <v>6</v>
      </c>
      <c r="O50" s="84"/>
      <c r="P50" s="128">
        <f t="shared" si="0"/>
        <v>0</v>
      </c>
      <c r="Q50" s="167"/>
    </row>
    <row r="51" spans="1:17" ht="72.75" customHeight="1" x14ac:dyDescent="0.25">
      <c r="A51" s="162"/>
      <c r="B51" s="163"/>
      <c r="C51" s="140"/>
      <c r="D51" s="8">
        <v>42</v>
      </c>
      <c r="E51" s="6" t="s">
        <v>24</v>
      </c>
      <c r="F51" s="6" t="s">
        <v>66</v>
      </c>
      <c r="G51" s="7" t="s">
        <v>767</v>
      </c>
      <c r="H51" s="7" t="s">
        <v>768</v>
      </c>
      <c r="I51" s="109"/>
      <c r="J51" s="118">
        <v>3</v>
      </c>
      <c r="K51" s="118" t="s">
        <v>823</v>
      </c>
      <c r="L51" s="135"/>
      <c r="M51" s="113"/>
      <c r="N51" s="8">
        <v>250</v>
      </c>
      <c r="O51" s="84"/>
      <c r="P51" s="128">
        <f t="shared" si="0"/>
        <v>0</v>
      </c>
      <c r="Q51" s="167"/>
    </row>
    <row r="52" spans="1:17" ht="93.75" customHeight="1" x14ac:dyDescent="0.25">
      <c r="A52" s="162"/>
      <c r="B52" s="163"/>
      <c r="C52" s="140"/>
      <c r="D52" s="8">
        <v>43</v>
      </c>
      <c r="E52" s="6" t="s">
        <v>25</v>
      </c>
      <c r="F52" s="6" t="s">
        <v>66</v>
      </c>
      <c r="G52" s="7" t="s">
        <v>767</v>
      </c>
      <c r="H52" s="7" t="s">
        <v>768</v>
      </c>
      <c r="I52" s="109"/>
      <c r="J52" s="118">
        <v>3</v>
      </c>
      <c r="K52" s="118" t="s">
        <v>823</v>
      </c>
      <c r="L52" s="135"/>
      <c r="M52" s="113"/>
      <c r="N52" s="8">
        <v>35</v>
      </c>
      <c r="O52" s="84"/>
      <c r="P52" s="128">
        <f t="shared" si="0"/>
        <v>0</v>
      </c>
      <c r="Q52" s="167"/>
    </row>
    <row r="53" spans="1:17" ht="93.75" customHeight="1" x14ac:dyDescent="0.25">
      <c r="A53" s="162"/>
      <c r="B53" s="163"/>
      <c r="C53" s="140"/>
      <c r="D53" s="8">
        <v>44</v>
      </c>
      <c r="E53" s="6" t="s">
        <v>69</v>
      </c>
      <c r="F53" s="6" t="s">
        <v>66</v>
      </c>
      <c r="G53" s="7" t="s">
        <v>767</v>
      </c>
      <c r="H53" s="7" t="s">
        <v>768</v>
      </c>
      <c r="I53" s="109"/>
      <c r="J53" s="118" t="s">
        <v>713</v>
      </c>
      <c r="K53" s="118" t="s">
        <v>824</v>
      </c>
      <c r="L53" s="135"/>
      <c r="M53" s="113"/>
      <c r="N53" s="8">
        <v>6</v>
      </c>
      <c r="O53" s="84"/>
      <c r="P53" s="128">
        <f t="shared" si="0"/>
        <v>0</v>
      </c>
      <c r="Q53" s="167"/>
    </row>
    <row r="54" spans="1:17" ht="95.25" customHeight="1" x14ac:dyDescent="0.25">
      <c r="A54" s="162"/>
      <c r="B54" s="163"/>
      <c r="C54" s="140"/>
      <c r="D54" s="8">
        <v>45</v>
      </c>
      <c r="E54" s="6" t="s">
        <v>26</v>
      </c>
      <c r="F54" s="6" t="s">
        <v>66</v>
      </c>
      <c r="G54" s="7" t="s">
        <v>767</v>
      </c>
      <c r="H54" s="7" t="s">
        <v>768</v>
      </c>
      <c r="I54" s="109"/>
      <c r="J54" s="118">
        <v>3</v>
      </c>
      <c r="K54" s="118" t="s">
        <v>823</v>
      </c>
      <c r="L54" s="135"/>
      <c r="M54" s="113"/>
      <c r="N54" s="8">
        <v>1</v>
      </c>
      <c r="O54" s="84"/>
      <c r="P54" s="128">
        <f t="shared" si="0"/>
        <v>0</v>
      </c>
      <c r="Q54" s="167"/>
    </row>
    <row r="55" spans="1:17" ht="75.75" thickBot="1" x14ac:dyDescent="0.3">
      <c r="A55" s="164"/>
      <c r="B55" s="165"/>
      <c r="C55" s="141"/>
      <c r="D55" s="57">
        <v>46</v>
      </c>
      <c r="E55" s="58" t="s">
        <v>27</v>
      </c>
      <c r="F55" s="58" t="s">
        <v>66</v>
      </c>
      <c r="G55" s="59" t="s">
        <v>767</v>
      </c>
      <c r="H55" s="59" t="s">
        <v>768</v>
      </c>
      <c r="I55" s="110"/>
      <c r="J55" s="119">
        <v>3</v>
      </c>
      <c r="K55" s="119" t="s">
        <v>825</v>
      </c>
      <c r="L55" s="136"/>
      <c r="M55" s="116"/>
      <c r="N55" s="57">
        <v>13</v>
      </c>
      <c r="O55" s="76"/>
      <c r="P55" s="129">
        <f t="shared" si="0"/>
        <v>0</v>
      </c>
      <c r="Q55" s="168"/>
    </row>
    <row r="56" spans="1:17" ht="101.25" customHeight="1" thickBot="1" x14ac:dyDescent="0.4">
      <c r="A56" s="89"/>
      <c r="B56" s="81">
        <v>8</v>
      </c>
      <c r="C56" s="126" t="s">
        <v>28</v>
      </c>
      <c r="D56" s="48">
        <v>47</v>
      </c>
      <c r="E56" s="50" t="s">
        <v>29</v>
      </c>
      <c r="F56" s="50" t="s">
        <v>70</v>
      </c>
      <c r="G56" s="51" t="s">
        <v>767</v>
      </c>
      <c r="H56" s="51" t="s">
        <v>774</v>
      </c>
      <c r="I56" s="111"/>
      <c r="J56" s="52" t="s">
        <v>2</v>
      </c>
      <c r="K56" s="52" t="s">
        <v>741</v>
      </c>
      <c r="L56" s="52" t="s">
        <v>842</v>
      </c>
      <c r="M56" s="105"/>
      <c r="N56" s="48">
        <v>10</v>
      </c>
      <c r="O56" s="95"/>
      <c r="P56" s="127">
        <f t="shared" si="0"/>
        <v>0</v>
      </c>
      <c r="Q56" s="73">
        <f>SUM(P56)</f>
        <v>0</v>
      </c>
    </row>
    <row r="57" spans="1:17" s="96" customFormat="1" ht="41.25" customHeight="1" x14ac:dyDescent="0.3">
      <c r="B57" s="69"/>
      <c r="C57" s="138" t="s">
        <v>843</v>
      </c>
      <c r="D57" s="138"/>
      <c r="E57" s="138"/>
      <c r="F57" s="138"/>
      <c r="G57" s="138"/>
      <c r="H57" s="138"/>
      <c r="I57" s="138"/>
      <c r="J57" s="138"/>
      <c r="K57" s="138"/>
      <c r="L57" s="83"/>
      <c r="M57" s="83"/>
      <c r="N57" s="74"/>
      <c r="O57" s="78"/>
      <c r="P57" s="72" t="s">
        <v>789</v>
      </c>
      <c r="Q57" s="82">
        <f>SUM(Q10:Q56)</f>
        <v>0</v>
      </c>
    </row>
    <row r="59" spans="1:17" ht="36" customHeight="1" x14ac:dyDescent="0.3">
      <c r="C59" s="145" t="s">
        <v>844</v>
      </c>
      <c r="D59" s="146"/>
      <c r="E59" s="146"/>
      <c r="F59" s="146"/>
      <c r="G59" s="146"/>
      <c r="H59" s="146"/>
      <c r="I59" s="146"/>
      <c r="J59" s="146"/>
      <c r="K59" s="146"/>
      <c r="L59" s="146"/>
      <c r="M59" s="146"/>
      <c r="N59" s="146"/>
      <c r="O59" s="146"/>
      <c r="P59" s="146"/>
      <c r="Q59" s="147"/>
    </row>
    <row r="60" spans="1:17" x14ac:dyDescent="0.3">
      <c r="C60" s="148"/>
      <c r="D60" s="149"/>
      <c r="E60" s="149"/>
      <c r="F60" s="149"/>
      <c r="G60" s="149"/>
      <c r="H60" s="149"/>
      <c r="I60" s="149"/>
      <c r="J60" s="149"/>
      <c r="K60" s="149"/>
      <c r="L60" s="149"/>
      <c r="M60" s="149"/>
      <c r="N60" s="149"/>
      <c r="O60" s="149"/>
      <c r="P60" s="149"/>
      <c r="Q60" s="150"/>
    </row>
    <row r="61" spans="1:17" x14ac:dyDescent="0.3">
      <c r="C61" s="151"/>
      <c r="D61" s="152"/>
      <c r="E61" s="152"/>
      <c r="F61" s="152"/>
      <c r="G61" s="152"/>
      <c r="H61" s="152"/>
      <c r="I61" s="152"/>
      <c r="J61" s="152"/>
      <c r="K61" s="152"/>
      <c r="L61" s="152"/>
      <c r="M61" s="152"/>
      <c r="N61" s="152"/>
      <c r="O61" s="152"/>
      <c r="P61" s="152"/>
      <c r="Q61" s="153"/>
    </row>
    <row r="62" spans="1:17" x14ac:dyDescent="0.3">
      <c r="C62" s="151"/>
      <c r="D62" s="152"/>
      <c r="E62" s="152"/>
      <c r="F62" s="152"/>
      <c r="G62" s="152"/>
      <c r="H62" s="152"/>
      <c r="I62" s="152"/>
      <c r="J62" s="152"/>
      <c r="K62" s="152"/>
      <c r="L62" s="152"/>
      <c r="M62" s="152"/>
      <c r="N62" s="152"/>
      <c r="O62" s="152"/>
      <c r="P62" s="152"/>
      <c r="Q62" s="153"/>
    </row>
    <row r="63" spans="1:17" x14ac:dyDescent="0.3">
      <c r="C63" s="151"/>
      <c r="D63" s="152"/>
      <c r="E63" s="152"/>
      <c r="F63" s="152"/>
      <c r="G63" s="152"/>
      <c r="H63" s="152"/>
      <c r="I63" s="152"/>
      <c r="J63" s="152"/>
      <c r="K63" s="152"/>
      <c r="L63" s="152"/>
      <c r="M63" s="152"/>
      <c r="N63" s="152"/>
      <c r="O63" s="152"/>
      <c r="P63" s="152"/>
      <c r="Q63" s="153"/>
    </row>
    <row r="64" spans="1:17" x14ac:dyDescent="0.3">
      <c r="C64" s="151"/>
      <c r="D64" s="152"/>
      <c r="E64" s="152"/>
      <c r="F64" s="152"/>
      <c r="G64" s="152"/>
      <c r="H64" s="152"/>
      <c r="I64" s="152"/>
      <c r="J64" s="152"/>
      <c r="K64" s="152"/>
      <c r="L64" s="152"/>
      <c r="M64" s="152"/>
      <c r="N64" s="152"/>
      <c r="O64" s="152"/>
      <c r="P64" s="152"/>
      <c r="Q64" s="153"/>
    </row>
    <row r="65" spans="3:17" x14ac:dyDescent="0.3">
      <c r="C65" s="151"/>
      <c r="D65" s="152"/>
      <c r="E65" s="152"/>
      <c r="F65" s="152"/>
      <c r="G65" s="152"/>
      <c r="H65" s="152"/>
      <c r="I65" s="152"/>
      <c r="J65" s="152"/>
      <c r="K65" s="152"/>
      <c r="L65" s="152"/>
      <c r="M65" s="152"/>
      <c r="N65" s="152"/>
      <c r="O65" s="152"/>
      <c r="P65" s="152"/>
      <c r="Q65" s="153"/>
    </row>
    <row r="66" spans="3:17" x14ac:dyDescent="0.3">
      <c r="C66" s="151"/>
      <c r="D66" s="152"/>
      <c r="E66" s="152"/>
      <c r="F66" s="152"/>
      <c r="G66" s="152"/>
      <c r="H66" s="152"/>
      <c r="I66" s="152"/>
      <c r="J66" s="152"/>
      <c r="K66" s="152"/>
      <c r="L66" s="152"/>
      <c r="M66" s="152"/>
      <c r="N66" s="152"/>
      <c r="O66" s="152"/>
      <c r="P66" s="152"/>
      <c r="Q66" s="153"/>
    </row>
    <row r="67" spans="3:17" x14ac:dyDescent="0.3">
      <c r="C67" s="151"/>
      <c r="D67" s="152"/>
      <c r="E67" s="152"/>
      <c r="F67" s="152"/>
      <c r="G67" s="152"/>
      <c r="H67" s="152"/>
      <c r="I67" s="152"/>
      <c r="J67" s="152"/>
      <c r="K67" s="152"/>
      <c r="L67" s="152"/>
      <c r="M67" s="152"/>
      <c r="N67" s="152"/>
      <c r="O67" s="152"/>
      <c r="P67" s="152"/>
      <c r="Q67" s="153"/>
    </row>
    <row r="68" spans="3:17" x14ac:dyDescent="0.3">
      <c r="C68" s="151"/>
      <c r="D68" s="152"/>
      <c r="E68" s="152"/>
      <c r="F68" s="152"/>
      <c r="G68" s="152"/>
      <c r="H68" s="152"/>
      <c r="I68" s="152"/>
      <c r="J68" s="152"/>
      <c r="K68" s="152"/>
      <c r="L68" s="152"/>
      <c r="M68" s="152"/>
      <c r="N68" s="152"/>
      <c r="O68" s="152"/>
      <c r="P68" s="152"/>
      <c r="Q68" s="153"/>
    </row>
    <row r="69" spans="3:17" x14ac:dyDescent="0.3">
      <c r="C69" s="151"/>
      <c r="D69" s="152"/>
      <c r="E69" s="152"/>
      <c r="F69" s="152"/>
      <c r="G69" s="152"/>
      <c r="H69" s="152"/>
      <c r="I69" s="152"/>
      <c r="J69" s="152"/>
      <c r="K69" s="152"/>
      <c r="L69" s="152"/>
      <c r="M69" s="152"/>
      <c r="N69" s="152"/>
      <c r="O69" s="152"/>
      <c r="P69" s="152"/>
      <c r="Q69" s="153"/>
    </row>
    <row r="70" spans="3:17" x14ac:dyDescent="0.3">
      <c r="C70" s="151"/>
      <c r="D70" s="152"/>
      <c r="E70" s="152"/>
      <c r="F70" s="152"/>
      <c r="G70" s="152"/>
      <c r="H70" s="152"/>
      <c r="I70" s="152"/>
      <c r="J70" s="152"/>
      <c r="K70" s="152"/>
      <c r="L70" s="152"/>
      <c r="M70" s="152"/>
      <c r="N70" s="152"/>
      <c r="O70" s="152"/>
      <c r="P70" s="152"/>
      <c r="Q70" s="153"/>
    </row>
    <row r="71" spans="3:17" x14ac:dyDescent="0.3">
      <c r="C71" s="154"/>
      <c r="D71" s="155"/>
      <c r="E71" s="155"/>
      <c r="F71" s="155"/>
      <c r="G71" s="155"/>
      <c r="H71" s="155"/>
      <c r="I71" s="155"/>
      <c r="J71" s="155"/>
      <c r="K71" s="155"/>
      <c r="L71" s="155"/>
      <c r="M71" s="155"/>
      <c r="N71" s="155"/>
      <c r="O71" s="155"/>
      <c r="P71" s="155"/>
      <c r="Q71" s="156"/>
    </row>
  </sheetData>
  <autoFilter ref="C9:N9"/>
  <mergeCells count="59">
    <mergeCell ref="J45:J46"/>
    <mergeCell ref="C41:C43"/>
    <mergeCell ref="J36:J37"/>
    <mergeCell ref="C25:C30"/>
    <mergeCell ref="J31:J32"/>
    <mergeCell ref="J13:J14"/>
    <mergeCell ref="J15:J16"/>
    <mergeCell ref="J21:J22"/>
    <mergeCell ref="J34:J35"/>
    <mergeCell ref="J42:J43"/>
    <mergeCell ref="D6:F6"/>
    <mergeCell ref="D7:F7"/>
    <mergeCell ref="C1:Q1"/>
    <mergeCell ref="C2:Q2"/>
    <mergeCell ref="C3:Q3"/>
    <mergeCell ref="C4:Q4"/>
    <mergeCell ref="D5:F5"/>
    <mergeCell ref="C59:Q59"/>
    <mergeCell ref="C60:Q71"/>
    <mergeCell ref="B10:B12"/>
    <mergeCell ref="B13:B20"/>
    <mergeCell ref="B21:B24"/>
    <mergeCell ref="B25:B30"/>
    <mergeCell ref="B31:B38"/>
    <mergeCell ref="B41:B43"/>
    <mergeCell ref="A44:B55"/>
    <mergeCell ref="Q10:Q12"/>
    <mergeCell ref="Q41:Q43"/>
    <mergeCell ref="Q44:Q55"/>
    <mergeCell ref="Q31:Q38"/>
    <mergeCell ref="Q25:Q30"/>
    <mergeCell ref="Q21:Q24"/>
    <mergeCell ref="Q13:Q20"/>
    <mergeCell ref="C57:K57"/>
    <mergeCell ref="K11:K12"/>
    <mergeCell ref="K13:K14"/>
    <mergeCell ref="K15:K16"/>
    <mergeCell ref="K21:K22"/>
    <mergeCell ref="K31:K32"/>
    <mergeCell ref="K34:K35"/>
    <mergeCell ref="K36:K37"/>
    <mergeCell ref="K42:K43"/>
    <mergeCell ref="K45:K46"/>
    <mergeCell ref="J11:J12"/>
    <mergeCell ref="C44:C55"/>
    <mergeCell ref="C13:C20"/>
    <mergeCell ref="C10:C12"/>
    <mergeCell ref="C21:C24"/>
    <mergeCell ref="C31:C38"/>
    <mergeCell ref="L11:L12"/>
    <mergeCell ref="L13:L14"/>
    <mergeCell ref="L15:L16"/>
    <mergeCell ref="L21:L22"/>
    <mergeCell ref="L31:L32"/>
    <mergeCell ref="L34:L35"/>
    <mergeCell ref="L36:L37"/>
    <mergeCell ref="L42:L43"/>
    <mergeCell ref="L45:L46"/>
    <mergeCell ref="L47:L55"/>
  </mergeCells>
  <pageMargins left="0.511811024" right="0.511811024" top="0.78740157499999996" bottom="0.78740157499999996" header="0.31496062000000002" footer="0.31496062000000002"/>
  <pageSetup paperSize="9" scale="3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15"/>
  <sheetViews>
    <sheetView showGridLines="0" view="pageBreakPreview" zoomScale="70" zoomScaleNormal="60" zoomScaleSheetLayoutView="70" workbookViewId="0">
      <pane xSplit="3" ySplit="3" topLeftCell="D10" activePane="bottomRight" state="frozen"/>
      <selection pane="topRight"/>
      <selection pane="bottomLeft"/>
      <selection pane="bottomRight" activeCell="F22" sqref="F22"/>
    </sheetView>
  </sheetViews>
  <sheetFormatPr defaultRowHeight="15" x14ac:dyDescent="0.25"/>
  <cols>
    <col min="1" max="1" width="1.7109375" customWidth="1"/>
    <col min="2" max="2" width="21.7109375" style="15" customWidth="1"/>
    <col min="3" max="3" width="29.28515625" customWidth="1"/>
    <col min="4" max="4" width="25.42578125" customWidth="1"/>
    <col min="5" max="5" width="19.7109375" customWidth="1"/>
    <col min="6" max="6" width="32.5703125" customWidth="1"/>
    <col min="7" max="7" width="16.5703125" customWidth="1"/>
    <col min="8" max="8" width="15.7109375" customWidth="1"/>
    <col min="9" max="9" width="32.28515625" customWidth="1"/>
  </cols>
  <sheetData>
    <row r="1" spans="2:9" ht="7.5" customHeight="1" thickBot="1" x14ac:dyDescent="0.3"/>
    <row r="2" spans="2:9" ht="15.75" thickBot="1" x14ac:dyDescent="0.3">
      <c r="B2" s="199" t="s">
        <v>777</v>
      </c>
      <c r="C2" s="200"/>
      <c r="D2" s="200"/>
      <c r="E2" s="200"/>
      <c r="F2" s="200"/>
      <c r="G2" s="200"/>
      <c r="H2" s="200"/>
      <c r="I2" s="201"/>
    </row>
    <row r="3" spans="2:9" ht="30" customHeight="1" thickBot="1" x14ac:dyDescent="0.3">
      <c r="B3" s="16" t="s">
        <v>71</v>
      </c>
      <c r="C3" s="17" t="s">
        <v>0</v>
      </c>
      <c r="D3" s="17" t="s">
        <v>72</v>
      </c>
      <c r="E3" s="17" t="s">
        <v>73</v>
      </c>
      <c r="F3" s="17" t="s">
        <v>74</v>
      </c>
      <c r="G3" s="17" t="s">
        <v>75</v>
      </c>
      <c r="H3" s="17" t="s">
        <v>76</v>
      </c>
      <c r="I3" s="17" t="s">
        <v>77</v>
      </c>
    </row>
    <row r="4" spans="2:9" ht="30" customHeight="1" x14ac:dyDescent="0.25">
      <c r="B4" s="196" t="s">
        <v>32</v>
      </c>
      <c r="C4" s="185" t="s">
        <v>48</v>
      </c>
      <c r="D4" s="38" t="s">
        <v>46</v>
      </c>
      <c r="E4" s="43" t="s">
        <v>78</v>
      </c>
      <c r="F4" s="191" t="s">
        <v>79</v>
      </c>
      <c r="G4" s="191" t="s">
        <v>80</v>
      </c>
      <c r="H4" s="43" t="s">
        <v>81</v>
      </c>
      <c r="I4" s="191" t="s">
        <v>82</v>
      </c>
    </row>
    <row r="5" spans="2:9" ht="30" customHeight="1" x14ac:dyDescent="0.25">
      <c r="B5" s="197"/>
      <c r="C5" s="181"/>
      <c r="D5" s="42" t="s">
        <v>44</v>
      </c>
      <c r="E5" s="42" t="s">
        <v>84</v>
      </c>
      <c r="F5" s="192"/>
      <c r="G5" s="192"/>
      <c r="H5" s="42">
        <v>0.1</v>
      </c>
      <c r="I5" s="192"/>
    </row>
    <row r="6" spans="2:9" ht="30" customHeight="1" x14ac:dyDescent="0.25">
      <c r="B6" s="143"/>
      <c r="C6" s="195" t="s">
        <v>31</v>
      </c>
      <c r="D6" s="27" t="s">
        <v>85</v>
      </c>
      <c r="E6" s="27" t="s">
        <v>86</v>
      </c>
      <c r="F6" s="27" t="s">
        <v>87</v>
      </c>
      <c r="G6" s="27">
        <v>0.01</v>
      </c>
      <c r="H6" s="27">
        <v>0.01</v>
      </c>
      <c r="I6" s="27" t="s">
        <v>87</v>
      </c>
    </row>
    <row r="7" spans="2:9" ht="30" customHeight="1" x14ac:dyDescent="0.25">
      <c r="B7" s="143"/>
      <c r="C7" s="181"/>
      <c r="D7" s="42" t="s">
        <v>89</v>
      </c>
      <c r="E7" s="42" t="s">
        <v>90</v>
      </c>
      <c r="F7" s="42" t="s">
        <v>2</v>
      </c>
      <c r="G7" s="42" t="s">
        <v>91</v>
      </c>
      <c r="H7" s="42" t="s">
        <v>2</v>
      </c>
      <c r="I7" s="42" t="s">
        <v>92</v>
      </c>
    </row>
    <row r="8" spans="2:9" ht="57.75" customHeight="1" x14ac:dyDescent="0.25">
      <c r="B8" s="143"/>
      <c r="C8" s="181"/>
      <c r="D8" s="42" t="s">
        <v>93</v>
      </c>
      <c r="E8" s="10" t="s">
        <v>94</v>
      </c>
      <c r="F8" s="42" t="s">
        <v>95</v>
      </c>
      <c r="G8" s="42" t="s">
        <v>96</v>
      </c>
      <c r="H8" s="42" t="s">
        <v>96</v>
      </c>
      <c r="I8" s="42" t="s">
        <v>97</v>
      </c>
    </row>
    <row r="9" spans="2:9" ht="30" customHeight="1" x14ac:dyDescent="0.25">
      <c r="B9" s="143"/>
      <c r="C9" s="181"/>
      <c r="D9" s="14" t="s">
        <v>98</v>
      </c>
      <c r="E9" s="14" t="s">
        <v>99</v>
      </c>
      <c r="F9" s="14" t="s">
        <v>87</v>
      </c>
      <c r="G9" s="14" t="s">
        <v>96</v>
      </c>
      <c r="H9" s="14" t="s">
        <v>100</v>
      </c>
      <c r="I9" s="14" t="s">
        <v>101</v>
      </c>
    </row>
    <row r="10" spans="2:9" ht="30" customHeight="1" x14ac:dyDescent="0.25">
      <c r="B10" s="143"/>
      <c r="C10" s="181"/>
      <c r="D10" s="14" t="s">
        <v>44</v>
      </c>
      <c r="E10" s="14" t="s">
        <v>102</v>
      </c>
      <c r="F10" s="14" t="s">
        <v>87</v>
      </c>
      <c r="G10" s="14" t="s">
        <v>96</v>
      </c>
      <c r="H10" s="14" t="s">
        <v>100</v>
      </c>
      <c r="I10" s="14" t="s">
        <v>101</v>
      </c>
    </row>
    <row r="11" spans="2:9" ht="58.5" customHeight="1" thickBot="1" x14ac:dyDescent="0.3">
      <c r="B11" s="144"/>
      <c r="C11" s="182"/>
      <c r="D11" s="18" t="s">
        <v>103</v>
      </c>
      <c r="E11" s="19" t="s">
        <v>104</v>
      </c>
      <c r="F11" s="18" t="s">
        <v>87</v>
      </c>
      <c r="G11" s="18" t="s">
        <v>96</v>
      </c>
      <c r="H11" s="18" t="s">
        <v>100</v>
      </c>
      <c r="I11" s="18" t="s">
        <v>105</v>
      </c>
    </row>
    <row r="12" spans="2:9" ht="30" customHeight="1" x14ac:dyDescent="0.25">
      <c r="B12" s="142" t="s">
        <v>30</v>
      </c>
      <c r="C12" s="185" t="s">
        <v>6</v>
      </c>
      <c r="D12" s="4" t="s">
        <v>106</v>
      </c>
      <c r="E12" s="4" t="s">
        <v>107</v>
      </c>
      <c r="F12" s="4" t="s">
        <v>108</v>
      </c>
      <c r="G12" s="4">
        <v>1E-4</v>
      </c>
      <c r="H12" s="4">
        <v>1E-4</v>
      </c>
      <c r="I12" s="4" t="s">
        <v>109</v>
      </c>
    </row>
    <row r="13" spans="2:9" ht="30" customHeight="1" x14ac:dyDescent="0.25">
      <c r="B13" s="143"/>
      <c r="C13" s="181"/>
      <c r="D13" s="47" t="s">
        <v>111</v>
      </c>
      <c r="E13" s="47" t="s">
        <v>112</v>
      </c>
      <c r="F13" s="47" t="s">
        <v>108</v>
      </c>
      <c r="G13" s="47">
        <v>1E-4</v>
      </c>
      <c r="H13" s="47">
        <v>1E-4</v>
      </c>
      <c r="I13" s="47" t="s">
        <v>109</v>
      </c>
    </row>
    <row r="14" spans="2:9" ht="30" customHeight="1" x14ac:dyDescent="0.25">
      <c r="B14" s="143"/>
      <c r="C14" s="181"/>
      <c r="D14" s="47" t="s">
        <v>106</v>
      </c>
      <c r="E14" s="47" t="s">
        <v>107</v>
      </c>
      <c r="F14" s="47" t="s">
        <v>113</v>
      </c>
      <c r="G14" s="47">
        <v>1E-4</v>
      </c>
      <c r="H14" s="47">
        <v>1E-4</v>
      </c>
      <c r="I14" s="47" t="s">
        <v>113</v>
      </c>
    </row>
    <row r="15" spans="2:9" ht="30" customHeight="1" x14ac:dyDescent="0.25">
      <c r="B15" s="143"/>
      <c r="C15" s="181"/>
      <c r="D15" s="47" t="s">
        <v>114</v>
      </c>
      <c r="E15" s="47" t="s">
        <v>115</v>
      </c>
      <c r="F15" s="47" t="s">
        <v>116</v>
      </c>
      <c r="G15" s="47">
        <v>1E-4</v>
      </c>
      <c r="H15" s="47">
        <v>1E-4</v>
      </c>
      <c r="I15" s="47" t="s">
        <v>116</v>
      </c>
    </row>
    <row r="16" spans="2:9" ht="30" customHeight="1" x14ac:dyDescent="0.25">
      <c r="B16" s="143"/>
      <c r="C16" s="181"/>
      <c r="D16" s="47" t="s">
        <v>85</v>
      </c>
      <c r="E16" s="47" t="s">
        <v>117</v>
      </c>
      <c r="F16" s="47" t="s">
        <v>118</v>
      </c>
      <c r="G16" s="47" t="s">
        <v>119</v>
      </c>
      <c r="H16" s="47" t="s">
        <v>120</v>
      </c>
      <c r="I16" s="47" t="s">
        <v>121</v>
      </c>
    </row>
    <row r="17" spans="2:9" ht="30" customHeight="1" x14ac:dyDescent="0.25">
      <c r="B17" s="143"/>
      <c r="C17" s="181"/>
      <c r="D17" s="47" t="s">
        <v>122</v>
      </c>
      <c r="E17" s="47" t="s">
        <v>123</v>
      </c>
      <c r="F17" s="47" t="s">
        <v>124</v>
      </c>
      <c r="G17" s="47" t="s">
        <v>125</v>
      </c>
      <c r="H17" s="47" t="s">
        <v>126</v>
      </c>
      <c r="I17" s="47" t="s">
        <v>127</v>
      </c>
    </row>
    <row r="18" spans="2:9" ht="30" customHeight="1" x14ac:dyDescent="0.25">
      <c r="B18" s="143"/>
      <c r="C18" s="181"/>
      <c r="D18" s="47" t="s">
        <v>128</v>
      </c>
      <c r="E18" s="47" t="s">
        <v>129</v>
      </c>
      <c r="F18" s="47" t="s">
        <v>130</v>
      </c>
      <c r="G18" s="47" t="s">
        <v>119</v>
      </c>
      <c r="H18" s="47" t="s">
        <v>119</v>
      </c>
      <c r="I18" s="3" t="s">
        <v>131</v>
      </c>
    </row>
    <row r="19" spans="2:9" ht="30" customHeight="1" x14ac:dyDescent="0.25">
      <c r="B19" s="143"/>
      <c r="C19" s="181"/>
      <c r="D19" s="47" t="s">
        <v>132</v>
      </c>
      <c r="E19" s="47" t="s">
        <v>133</v>
      </c>
      <c r="F19" s="47" t="s">
        <v>130</v>
      </c>
      <c r="G19" s="47" t="s">
        <v>119</v>
      </c>
      <c r="H19" s="47" t="s">
        <v>119</v>
      </c>
      <c r="I19" s="3" t="s">
        <v>131</v>
      </c>
    </row>
    <row r="20" spans="2:9" ht="30" customHeight="1" x14ac:dyDescent="0.25">
      <c r="B20" s="143"/>
      <c r="C20" s="181"/>
      <c r="D20" s="47" t="s">
        <v>132</v>
      </c>
      <c r="E20" s="47" t="s">
        <v>134</v>
      </c>
      <c r="F20" s="47" t="s">
        <v>135</v>
      </c>
      <c r="G20" s="47" t="s">
        <v>136</v>
      </c>
      <c r="H20" s="47" t="s">
        <v>125</v>
      </c>
      <c r="I20" s="47" t="s">
        <v>137</v>
      </c>
    </row>
    <row r="21" spans="2:9" ht="30" customHeight="1" x14ac:dyDescent="0.25">
      <c r="B21" s="143"/>
      <c r="C21" s="181"/>
      <c r="D21" s="47" t="s">
        <v>138</v>
      </c>
      <c r="E21" s="47">
        <v>210</v>
      </c>
      <c r="F21" s="47" t="s">
        <v>139</v>
      </c>
      <c r="G21" s="47" t="s">
        <v>119</v>
      </c>
      <c r="H21" s="47" t="s">
        <v>119</v>
      </c>
      <c r="I21" s="47" t="s">
        <v>140</v>
      </c>
    </row>
    <row r="22" spans="2:9" ht="30" customHeight="1" x14ac:dyDescent="0.25">
      <c r="B22" s="143"/>
      <c r="C22" s="181"/>
      <c r="D22" s="47" t="s">
        <v>141</v>
      </c>
      <c r="E22" s="47" t="s">
        <v>142</v>
      </c>
      <c r="F22" s="47" t="s">
        <v>139</v>
      </c>
      <c r="G22" s="47" t="s">
        <v>119</v>
      </c>
      <c r="H22" s="47" t="s">
        <v>126</v>
      </c>
      <c r="I22" s="47" t="s">
        <v>143</v>
      </c>
    </row>
    <row r="23" spans="2:9" ht="30" customHeight="1" x14ac:dyDescent="0.25">
      <c r="B23" s="143"/>
      <c r="C23" s="181"/>
      <c r="D23" s="47" t="s">
        <v>144</v>
      </c>
      <c r="E23" s="47" t="s">
        <v>145</v>
      </c>
      <c r="F23" s="47" t="s">
        <v>146</v>
      </c>
      <c r="G23" s="47">
        <v>0.01</v>
      </c>
      <c r="H23" s="47">
        <v>0.01</v>
      </c>
      <c r="I23" s="47" t="s">
        <v>147</v>
      </c>
    </row>
    <row r="24" spans="2:9" ht="30" customHeight="1" x14ac:dyDescent="0.25">
      <c r="B24" s="143"/>
      <c r="C24" s="181"/>
      <c r="D24" s="47" t="s">
        <v>144</v>
      </c>
      <c r="E24" s="47" t="s">
        <v>148</v>
      </c>
      <c r="F24" s="47" t="s">
        <v>149</v>
      </c>
      <c r="G24" s="47" t="s">
        <v>150</v>
      </c>
      <c r="H24" s="47" t="s">
        <v>151</v>
      </c>
      <c r="I24" s="47" t="s">
        <v>152</v>
      </c>
    </row>
    <row r="25" spans="2:9" ht="30" customHeight="1" x14ac:dyDescent="0.25">
      <c r="B25" s="143"/>
      <c r="C25" s="181" t="s">
        <v>7</v>
      </c>
      <c r="D25" s="35" t="s">
        <v>44</v>
      </c>
      <c r="E25" s="35" t="s">
        <v>153</v>
      </c>
      <c r="F25" s="35" t="s">
        <v>154</v>
      </c>
      <c r="G25" s="35">
        <v>0.01</v>
      </c>
      <c r="H25" s="35">
        <v>0.01</v>
      </c>
      <c r="I25" s="35" t="s">
        <v>155</v>
      </c>
    </row>
    <row r="26" spans="2:9" ht="30" customHeight="1" x14ac:dyDescent="0.25">
      <c r="B26" s="143"/>
      <c r="C26" s="181"/>
      <c r="D26" s="35" t="s">
        <v>157</v>
      </c>
      <c r="E26" s="35" t="s">
        <v>158</v>
      </c>
      <c r="F26" s="35" t="s">
        <v>159</v>
      </c>
      <c r="G26" s="35" t="s">
        <v>160</v>
      </c>
      <c r="H26" s="35" t="s">
        <v>160</v>
      </c>
      <c r="I26" s="35" t="s">
        <v>161</v>
      </c>
    </row>
    <row r="27" spans="2:9" ht="30" customHeight="1" x14ac:dyDescent="0.25">
      <c r="B27" s="143"/>
      <c r="C27" s="181"/>
      <c r="D27" s="35" t="s">
        <v>44</v>
      </c>
      <c r="E27" s="35" t="s">
        <v>162</v>
      </c>
      <c r="F27" s="35" t="s">
        <v>163</v>
      </c>
      <c r="G27" s="35" t="s">
        <v>156</v>
      </c>
      <c r="H27" s="35" t="s">
        <v>2</v>
      </c>
      <c r="I27" s="35" t="s">
        <v>164</v>
      </c>
    </row>
    <row r="28" spans="2:9" ht="30" customHeight="1" x14ac:dyDescent="0.25">
      <c r="B28" s="143"/>
      <c r="C28" s="181"/>
      <c r="D28" s="35" t="s">
        <v>165</v>
      </c>
      <c r="E28" s="35" t="s">
        <v>166</v>
      </c>
      <c r="F28" s="35" t="s">
        <v>167</v>
      </c>
      <c r="G28" s="35" t="s">
        <v>156</v>
      </c>
      <c r="H28" s="35" t="s">
        <v>156</v>
      </c>
      <c r="I28" s="35" t="s">
        <v>168</v>
      </c>
    </row>
    <row r="29" spans="2:9" ht="30" customHeight="1" x14ac:dyDescent="0.25">
      <c r="B29" s="143"/>
      <c r="C29" s="181"/>
      <c r="D29" s="35" t="s">
        <v>165</v>
      </c>
      <c r="E29" s="35" t="s">
        <v>169</v>
      </c>
      <c r="F29" s="35" t="s">
        <v>130</v>
      </c>
      <c r="G29" s="35" t="s">
        <v>110</v>
      </c>
      <c r="H29" s="35" t="s">
        <v>110</v>
      </c>
      <c r="I29" s="35" t="s">
        <v>170</v>
      </c>
    </row>
    <row r="30" spans="2:9" ht="30" customHeight="1" x14ac:dyDescent="0.25">
      <c r="B30" s="143"/>
      <c r="C30" s="181"/>
      <c r="D30" s="35" t="s">
        <v>171</v>
      </c>
      <c r="E30" s="35" t="s">
        <v>172</v>
      </c>
      <c r="F30" s="35" t="s">
        <v>173</v>
      </c>
      <c r="G30" s="35" t="s">
        <v>110</v>
      </c>
      <c r="H30" s="35" t="s">
        <v>110</v>
      </c>
      <c r="I30" s="35" t="s">
        <v>174</v>
      </c>
    </row>
    <row r="31" spans="2:9" ht="30" customHeight="1" x14ac:dyDescent="0.25">
      <c r="B31" s="143"/>
      <c r="C31" s="181"/>
      <c r="D31" s="35" t="s">
        <v>165</v>
      </c>
      <c r="E31" s="35" t="s">
        <v>175</v>
      </c>
      <c r="F31" s="35" t="s">
        <v>167</v>
      </c>
      <c r="G31" s="35" t="s">
        <v>156</v>
      </c>
      <c r="H31" s="35" t="s">
        <v>156</v>
      </c>
      <c r="I31" s="35" t="s">
        <v>176</v>
      </c>
    </row>
    <row r="32" spans="2:9" ht="30" customHeight="1" x14ac:dyDescent="0.25">
      <c r="B32" s="143"/>
      <c r="C32" s="181"/>
      <c r="D32" s="32" t="s">
        <v>44</v>
      </c>
      <c r="E32" s="32" t="s">
        <v>177</v>
      </c>
      <c r="F32" s="32" t="s">
        <v>178</v>
      </c>
      <c r="G32" s="32" t="s">
        <v>179</v>
      </c>
      <c r="H32" s="32" t="s">
        <v>179</v>
      </c>
      <c r="I32" s="32" t="s">
        <v>180</v>
      </c>
    </row>
    <row r="33" spans="2:9" ht="30" customHeight="1" x14ac:dyDescent="0.25">
      <c r="B33" s="143"/>
      <c r="C33" s="181"/>
      <c r="D33" s="32" t="s">
        <v>44</v>
      </c>
      <c r="E33" s="32" t="s">
        <v>181</v>
      </c>
      <c r="F33" s="32" t="s">
        <v>182</v>
      </c>
      <c r="G33" s="32" t="s">
        <v>179</v>
      </c>
      <c r="H33" s="32" t="s">
        <v>156</v>
      </c>
      <c r="I33" s="32" t="s">
        <v>183</v>
      </c>
    </row>
    <row r="34" spans="2:9" ht="30" customHeight="1" x14ac:dyDescent="0.25">
      <c r="B34" s="143"/>
      <c r="C34" s="181"/>
      <c r="D34" s="32" t="s">
        <v>184</v>
      </c>
      <c r="E34" s="32" t="s">
        <v>185</v>
      </c>
      <c r="F34" s="32" t="s">
        <v>186</v>
      </c>
      <c r="G34" s="32" t="s">
        <v>179</v>
      </c>
      <c r="H34" s="32" t="s">
        <v>156</v>
      </c>
      <c r="I34" s="32" t="s">
        <v>187</v>
      </c>
    </row>
    <row r="35" spans="2:9" ht="30" customHeight="1" x14ac:dyDescent="0.25">
      <c r="B35" s="143"/>
      <c r="C35" s="181"/>
      <c r="D35" s="47" t="s">
        <v>144</v>
      </c>
      <c r="E35" s="32" t="s">
        <v>188</v>
      </c>
      <c r="F35" s="32" t="s">
        <v>189</v>
      </c>
      <c r="G35" s="32" t="s">
        <v>190</v>
      </c>
      <c r="H35" s="32" t="s">
        <v>190</v>
      </c>
      <c r="I35" s="32" t="s">
        <v>191</v>
      </c>
    </row>
    <row r="36" spans="2:9" ht="30" customHeight="1" x14ac:dyDescent="0.25">
      <c r="B36" s="143"/>
      <c r="C36" s="181"/>
      <c r="D36" s="35" t="s">
        <v>45</v>
      </c>
      <c r="E36" s="35" t="s">
        <v>192</v>
      </c>
      <c r="F36" s="35" t="s">
        <v>193</v>
      </c>
      <c r="G36" s="35" t="s">
        <v>156</v>
      </c>
      <c r="H36" s="35" t="s">
        <v>156</v>
      </c>
      <c r="I36" s="35" t="s">
        <v>183</v>
      </c>
    </row>
    <row r="37" spans="2:9" ht="30" customHeight="1" x14ac:dyDescent="0.25">
      <c r="B37" s="143"/>
      <c r="C37" s="33" t="s">
        <v>8</v>
      </c>
      <c r="D37" s="35" t="s">
        <v>194</v>
      </c>
      <c r="E37" s="35" t="s">
        <v>195</v>
      </c>
      <c r="F37" s="35" t="s">
        <v>196</v>
      </c>
      <c r="G37" s="35" t="s">
        <v>197</v>
      </c>
      <c r="H37" s="35" t="s">
        <v>197</v>
      </c>
      <c r="I37" s="35" t="s">
        <v>198</v>
      </c>
    </row>
    <row r="38" spans="2:9" ht="30" customHeight="1" x14ac:dyDescent="0.25">
      <c r="B38" s="143"/>
      <c r="C38" s="33" t="s">
        <v>9</v>
      </c>
      <c r="D38" s="35" t="s">
        <v>45</v>
      </c>
      <c r="E38" s="35" t="s">
        <v>199</v>
      </c>
      <c r="F38" s="35" t="s">
        <v>193</v>
      </c>
      <c r="G38" s="35" t="s">
        <v>156</v>
      </c>
      <c r="H38" s="35" t="s">
        <v>156</v>
      </c>
      <c r="I38" s="35" t="s">
        <v>200</v>
      </c>
    </row>
    <row r="39" spans="2:9" ht="30" customHeight="1" x14ac:dyDescent="0.25">
      <c r="B39" s="143"/>
      <c r="C39" s="33" t="s">
        <v>10</v>
      </c>
      <c r="D39" s="35" t="s">
        <v>201</v>
      </c>
      <c r="E39" s="35" t="s">
        <v>202</v>
      </c>
      <c r="F39" s="35" t="s">
        <v>203</v>
      </c>
      <c r="G39" s="35" t="s">
        <v>179</v>
      </c>
      <c r="H39" s="35" t="s">
        <v>2</v>
      </c>
      <c r="I39" s="35" t="s">
        <v>203</v>
      </c>
    </row>
    <row r="40" spans="2:9" ht="30" customHeight="1" thickBot="1" x14ac:dyDescent="0.3">
      <c r="B40" s="144"/>
      <c r="C40" s="46" t="s">
        <v>204</v>
      </c>
      <c r="D40" s="20" t="s">
        <v>205</v>
      </c>
      <c r="E40" s="20" t="s">
        <v>206</v>
      </c>
      <c r="F40" s="20" t="s">
        <v>207</v>
      </c>
      <c r="G40" s="30" t="s">
        <v>190</v>
      </c>
      <c r="H40" s="30" t="s">
        <v>190</v>
      </c>
      <c r="I40" s="18" t="s">
        <v>208</v>
      </c>
    </row>
    <row r="41" spans="2:9" ht="30" customHeight="1" x14ac:dyDescent="0.25">
      <c r="B41" s="142" t="s">
        <v>33</v>
      </c>
      <c r="C41" s="185" t="s">
        <v>52</v>
      </c>
      <c r="D41" s="37" t="s">
        <v>209</v>
      </c>
      <c r="E41" s="37" t="s">
        <v>210</v>
      </c>
      <c r="F41" s="37" t="s">
        <v>2</v>
      </c>
      <c r="G41" s="37" t="s">
        <v>211</v>
      </c>
      <c r="H41" s="37" t="s">
        <v>211</v>
      </c>
      <c r="I41" s="43" t="s">
        <v>212</v>
      </c>
    </row>
    <row r="42" spans="2:9" ht="30" customHeight="1" x14ac:dyDescent="0.25">
      <c r="B42" s="143"/>
      <c r="C42" s="181"/>
      <c r="D42" s="35" t="s">
        <v>214</v>
      </c>
      <c r="E42" s="35" t="s">
        <v>215</v>
      </c>
      <c r="F42" s="35" t="s">
        <v>2</v>
      </c>
      <c r="G42" s="35" t="s">
        <v>2</v>
      </c>
      <c r="H42" s="35" t="s">
        <v>2</v>
      </c>
      <c r="I42" s="42" t="s">
        <v>216</v>
      </c>
    </row>
    <row r="43" spans="2:9" ht="30" customHeight="1" x14ac:dyDescent="0.25">
      <c r="B43" s="143"/>
      <c r="C43" s="181"/>
      <c r="D43" s="35" t="s">
        <v>214</v>
      </c>
      <c r="E43" s="35" t="s">
        <v>217</v>
      </c>
      <c r="F43" s="35" t="s">
        <v>2</v>
      </c>
      <c r="G43" s="35" t="s">
        <v>2</v>
      </c>
      <c r="H43" s="35" t="s">
        <v>2</v>
      </c>
      <c r="I43" s="42" t="s">
        <v>216</v>
      </c>
    </row>
    <row r="44" spans="2:9" ht="55.5" customHeight="1" x14ac:dyDescent="0.25">
      <c r="B44" s="143"/>
      <c r="C44" s="181"/>
      <c r="D44" s="35" t="s">
        <v>218</v>
      </c>
      <c r="E44" s="35" t="s">
        <v>219</v>
      </c>
      <c r="F44" s="35" t="s">
        <v>2</v>
      </c>
      <c r="G44" s="35" t="s">
        <v>2</v>
      </c>
      <c r="H44" s="35" t="s">
        <v>2</v>
      </c>
      <c r="I44" s="35" t="s">
        <v>220</v>
      </c>
    </row>
    <row r="45" spans="2:9" ht="30" customHeight="1" x14ac:dyDescent="0.25">
      <c r="B45" s="143"/>
      <c r="C45" s="181"/>
      <c r="D45" s="35" t="s">
        <v>209</v>
      </c>
      <c r="E45" s="35" t="s">
        <v>221</v>
      </c>
      <c r="F45" s="35" t="s">
        <v>222</v>
      </c>
      <c r="G45" s="35" t="s">
        <v>211</v>
      </c>
      <c r="H45" s="35" t="s">
        <v>211</v>
      </c>
      <c r="I45" s="35" t="s">
        <v>223</v>
      </c>
    </row>
    <row r="46" spans="2:9" ht="30" customHeight="1" x14ac:dyDescent="0.25">
      <c r="B46" s="143"/>
      <c r="C46" s="181" t="s">
        <v>11</v>
      </c>
      <c r="D46" s="35" t="s">
        <v>224</v>
      </c>
      <c r="E46" s="35" t="s">
        <v>225</v>
      </c>
      <c r="F46" s="35" t="s">
        <v>226</v>
      </c>
      <c r="G46" s="35" t="s">
        <v>227</v>
      </c>
      <c r="H46" s="35" t="s">
        <v>227</v>
      </c>
      <c r="I46" s="35" t="s">
        <v>228</v>
      </c>
    </row>
    <row r="47" spans="2:9" ht="30" customHeight="1" x14ac:dyDescent="0.25">
      <c r="B47" s="143"/>
      <c r="C47" s="181"/>
      <c r="D47" s="35" t="s">
        <v>229</v>
      </c>
      <c r="E47" s="35" t="s">
        <v>230</v>
      </c>
      <c r="F47" s="35" t="s">
        <v>231</v>
      </c>
      <c r="G47" s="35">
        <v>0.01</v>
      </c>
      <c r="H47" s="35">
        <v>0.01</v>
      </c>
      <c r="I47" s="35" t="s">
        <v>232</v>
      </c>
    </row>
    <row r="48" spans="2:9" ht="30" customHeight="1" x14ac:dyDescent="0.25">
      <c r="B48" s="143"/>
      <c r="C48" s="181" t="s">
        <v>233</v>
      </c>
      <c r="D48" s="35" t="s">
        <v>234</v>
      </c>
      <c r="E48" s="35" t="s">
        <v>235</v>
      </c>
      <c r="F48" s="35" t="s">
        <v>2</v>
      </c>
      <c r="G48" s="35" t="s">
        <v>211</v>
      </c>
      <c r="H48" s="35" t="s">
        <v>211</v>
      </c>
      <c r="I48" s="35" t="s">
        <v>236</v>
      </c>
    </row>
    <row r="49" spans="2:9" ht="30" customHeight="1" thickBot="1" x14ac:dyDescent="0.3">
      <c r="B49" s="198"/>
      <c r="C49" s="190"/>
      <c r="D49" s="44" t="s">
        <v>238</v>
      </c>
      <c r="E49" s="44" t="s">
        <v>239</v>
      </c>
      <c r="F49" s="44" t="s">
        <v>2</v>
      </c>
      <c r="G49" s="44" t="s">
        <v>211</v>
      </c>
      <c r="H49" s="44" t="s">
        <v>211</v>
      </c>
      <c r="I49" s="44" t="s">
        <v>240</v>
      </c>
    </row>
    <row r="50" spans="2:9" ht="30" customHeight="1" x14ac:dyDescent="0.25">
      <c r="B50" s="142" t="s">
        <v>241</v>
      </c>
      <c r="C50" s="185" t="s">
        <v>242</v>
      </c>
      <c r="D50" s="21" t="s">
        <v>243</v>
      </c>
      <c r="E50" s="21" t="s">
        <v>244</v>
      </c>
      <c r="F50" s="21" t="s">
        <v>245</v>
      </c>
      <c r="G50" s="21" t="s">
        <v>246</v>
      </c>
      <c r="H50" s="21" t="s">
        <v>246</v>
      </c>
      <c r="I50" s="21" t="s">
        <v>247</v>
      </c>
    </row>
    <row r="51" spans="2:9" ht="30" customHeight="1" x14ac:dyDescent="0.25">
      <c r="B51" s="143"/>
      <c r="C51" s="181"/>
      <c r="D51" s="31" t="s">
        <v>243</v>
      </c>
      <c r="E51" s="31" t="s">
        <v>249</v>
      </c>
      <c r="F51" s="31" t="s">
        <v>250</v>
      </c>
      <c r="G51" s="31" t="s">
        <v>251</v>
      </c>
      <c r="H51" s="31" t="s">
        <v>2</v>
      </c>
      <c r="I51" s="31" t="s">
        <v>250</v>
      </c>
    </row>
    <row r="52" spans="2:9" ht="30" customHeight="1" x14ac:dyDescent="0.25">
      <c r="B52" s="143"/>
      <c r="C52" s="181"/>
      <c r="D52" s="31" t="s">
        <v>252</v>
      </c>
      <c r="E52" s="31" t="s">
        <v>253</v>
      </c>
      <c r="F52" s="31" t="s">
        <v>254</v>
      </c>
      <c r="G52" s="31" t="s">
        <v>255</v>
      </c>
      <c r="H52" s="31" t="s">
        <v>255</v>
      </c>
      <c r="I52" s="31" t="s">
        <v>254</v>
      </c>
    </row>
    <row r="53" spans="2:9" ht="30" customHeight="1" x14ac:dyDescent="0.25">
      <c r="B53" s="143"/>
      <c r="C53" s="181"/>
      <c r="D53" s="31" t="s">
        <v>252</v>
      </c>
      <c r="E53" s="31" t="s">
        <v>256</v>
      </c>
      <c r="F53" s="31" t="s">
        <v>257</v>
      </c>
      <c r="G53" s="31" t="s">
        <v>258</v>
      </c>
      <c r="H53" s="31" t="s">
        <v>258</v>
      </c>
      <c r="I53" s="31" t="s">
        <v>257</v>
      </c>
    </row>
    <row r="54" spans="2:9" ht="30" customHeight="1" x14ac:dyDescent="0.25">
      <c r="B54" s="143"/>
      <c r="C54" s="181" t="s">
        <v>15</v>
      </c>
      <c r="D54" s="35" t="s">
        <v>259</v>
      </c>
      <c r="E54" s="35" t="s">
        <v>260</v>
      </c>
      <c r="F54" s="35" t="s">
        <v>261</v>
      </c>
      <c r="G54" s="35" t="s">
        <v>262</v>
      </c>
      <c r="H54" s="35" t="s">
        <v>2</v>
      </c>
      <c r="I54" s="35" t="s">
        <v>263</v>
      </c>
    </row>
    <row r="55" spans="2:9" ht="30" customHeight="1" x14ac:dyDescent="0.25">
      <c r="B55" s="143"/>
      <c r="C55" s="181"/>
      <c r="D55" s="35" t="s">
        <v>264</v>
      </c>
      <c r="E55" s="35">
        <v>805</v>
      </c>
      <c r="F55" s="35" t="s">
        <v>265</v>
      </c>
      <c r="G55" s="35" t="s">
        <v>266</v>
      </c>
      <c r="H55" s="35" t="s">
        <v>267</v>
      </c>
      <c r="I55" s="35" t="s">
        <v>268</v>
      </c>
    </row>
    <row r="56" spans="2:9" ht="30" customHeight="1" x14ac:dyDescent="0.25">
      <c r="B56" s="143"/>
      <c r="C56" s="181"/>
      <c r="D56" s="35" t="s">
        <v>269</v>
      </c>
      <c r="E56" s="35" t="s">
        <v>270</v>
      </c>
      <c r="F56" s="35" t="s">
        <v>271</v>
      </c>
      <c r="G56" s="35" t="s">
        <v>272</v>
      </c>
      <c r="H56" s="35" t="s">
        <v>273</v>
      </c>
      <c r="I56" s="35" t="s">
        <v>274</v>
      </c>
    </row>
    <row r="57" spans="2:9" ht="30" customHeight="1" x14ac:dyDescent="0.25">
      <c r="B57" s="143"/>
      <c r="C57" s="181"/>
      <c r="D57" s="35" t="s">
        <v>275</v>
      </c>
      <c r="E57" s="35" t="s">
        <v>276</v>
      </c>
      <c r="F57" s="35" t="s">
        <v>277</v>
      </c>
      <c r="G57" s="35" t="s">
        <v>278</v>
      </c>
      <c r="H57" s="35" t="s">
        <v>246</v>
      </c>
      <c r="I57" s="35" t="s">
        <v>268</v>
      </c>
    </row>
    <row r="58" spans="2:9" ht="75.75" customHeight="1" x14ac:dyDescent="0.25">
      <c r="B58" s="143"/>
      <c r="C58" s="33" t="s">
        <v>16</v>
      </c>
      <c r="D58" s="35" t="s">
        <v>279</v>
      </c>
      <c r="E58" s="39" t="s">
        <v>2</v>
      </c>
      <c r="F58" s="35" t="s">
        <v>280</v>
      </c>
      <c r="G58" s="35" t="s">
        <v>281</v>
      </c>
      <c r="H58" s="35" t="s">
        <v>281</v>
      </c>
      <c r="I58" s="35" t="s">
        <v>282</v>
      </c>
    </row>
    <row r="59" spans="2:9" ht="30" customHeight="1" x14ac:dyDescent="0.25">
      <c r="B59" s="143"/>
      <c r="C59" s="181" t="s">
        <v>18</v>
      </c>
      <c r="D59" s="35" t="s">
        <v>284</v>
      </c>
      <c r="E59" s="32" t="s">
        <v>285</v>
      </c>
      <c r="F59" s="32" t="s">
        <v>257</v>
      </c>
      <c r="G59" s="32" t="s">
        <v>246</v>
      </c>
      <c r="H59" s="32" t="s">
        <v>246</v>
      </c>
      <c r="I59" s="32" t="s">
        <v>286</v>
      </c>
    </row>
    <row r="60" spans="2:9" ht="30" customHeight="1" x14ac:dyDescent="0.25">
      <c r="B60" s="143"/>
      <c r="C60" s="181"/>
      <c r="D60" s="35" t="s">
        <v>287</v>
      </c>
      <c r="E60" s="32" t="s">
        <v>288</v>
      </c>
      <c r="F60" s="32" t="s">
        <v>289</v>
      </c>
      <c r="G60" s="32" t="s">
        <v>246</v>
      </c>
      <c r="H60" s="32" t="s">
        <v>246</v>
      </c>
      <c r="I60" s="32" t="s">
        <v>286</v>
      </c>
    </row>
    <row r="61" spans="2:9" ht="30" customHeight="1" x14ac:dyDescent="0.25">
      <c r="B61" s="143"/>
      <c r="C61" s="181"/>
      <c r="D61" s="35" t="s">
        <v>269</v>
      </c>
      <c r="E61" s="32" t="s">
        <v>290</v>
      </c>
      <c r="F61" s="32" t="s">
        <v>291</v>
      </c>
      <c r="G61" s="32" t="s">
        <v>246</v>
      </c>
      <c r="H61" s="32" t="s">
        <v>246</v>
      </c>
      <c r="I61" s="32" t="s">
        <v>291</v>
      </c>
    </row>
    <row r="62" spans="2:9" ht="30" customHeight="1" x14ac:dyDescent="0.25">
      <c r="B62" s="143"/>
      <c r="C62" s="181"/>
      <c r="D62" s="35" t="s">
        <v>269</v>
      </c>
      <c r="E62" s="32" t="s">
        <v>292</v>
      </c>
      <c r="F62" s="32" t="s">
        <v>291</v>
      </c>
      <c r="G62" s="32" t="s">
        <v>246</v>
      </c>
      <c r="H62" s="32" t="s">
        <v>246</v>
      </c>
      <c r="I62" s="32" t="s">
        <v>293</v>
      </c>
    </row>
    <row r="63" spans="2:9" ht="30" customHeight="1" x14ac:dyDescent="0.25">
      <c r="B63" s="143"/>
      <c r="C63" s="181" t="s">
        <v>14</v>
      </c>
      <c r="D63" s="32" t="s">
        <v>243</v>
      </c>
      <c r="E63" s="35" t="s">
        <v>294</v>
      </c>
      <c r="F63" s="35" t="s">
        <v>295</v>
      </c>
      <c r="G63" s="35" t="s">
        <v>296</v>
      </c>
      <c r="H63" s="35" t="s">
        <v>296</v>
      </c>
      <c r="I63" s="35" t="s">
        <v>295</v>
      </c>
    </row>
    <row r="64" spans="2:9" ht="30" customHeight="1" x14ac:dyDescent="0.25">
      <c r="B64" s="143"/>
      <c r="C64" s="181"/>
      <c r="D64" s="35" t="s">
        <v>252</v>
      </c>
      <c r="E64" s="35" t="s">
        <v>298</v>
      </c>
      <c r="F64" s="35" t="s">
        <v>299</v>
      </c>
      <c r="G64" s="35" t="s">
        <v>300</v>
      </c>
      <c r="H64" s="35" t="s">
        <v>300</v>
      </c>
      <c r="I64" s="35" t="s">
        <v>301</v>
      </c>
    </row>
    <row r="65" spans="2:9" ht="30" customHeight="1" x14ac:dyDescent="0.25">
      <c r="B65" s="143"/>
      <c r="C65" s="181"/>
      <c r="D65" s="35" t="s">
        <v>269</v>
      </c>
      <c r="E65" s="35" t="s">
        <v>302</v>
      </c>
      <c r="F65" s="35" t="s">
        <v>303</v>
      </c>
      <c r="G65" s="35" t="s">
        <v>304</v>
      </c>
      <c r="H65" s="35" t="s">
        <v>2</v>
      </c>
      <c r="I65" s="35" t="s">
        <v>305</v>
      </c>
    </row>
    <row r="66" spans="2:9" ht="30" customHeight="1" x14ac:dyDescent="0.25">
      <c r="B66" s="143"/>
      <c r="C66" s="181"/>
      <c r="D66" s="35" t="s">
        <v>306</v>
      </c>
      <c r="E66" s="35" t="s">
        <v>307</v>
      </c>
      <c r="F66" s="35" t="s">
        <v>303</v>
      </c>
      <c r="G66" s="35" t="s">
        <v>304</v>
      </c>
      <c r="H66" s="35" t="s">
        <v>2</v>
      </c>
      <c r="I66" s="35" t="s">
        <v>308</v>
      </c>
    </row>
    <row r="67" spans="2:9" ht="30" customHeight="1" x14ac:dyDescent="0.25">
      <c r="B67" s="143"/>
      <c r="C67" s="181"/>
      <c r="D67" s="35" t="s">
        <v>309</v>
      </c>
      <c r="E67" s="35">
        <v>7663</v>
      </c>
      <c r="F67" s="35" t="s">
        <v>303</v>
      </c>
      <c r="G67" s="35" t="s">
        <v>304</v>
      </c>
      <c r="H67" s="35" t="s">
        <v>2</v>
      </c>
      <c r="I67" s="35" t="s">
        <v>305</v>
      </c>
    </row>
    <row r="68" spans="2:9" ht="30" customHeight="1" x14ac:dyDescent="0.25">
      <c r="B68" s="143"/>
      <c r="C68" s="181"/>
      <c r="D68" s="35" t="s">
        <v>310</v>
      </c>
      <c r="E68" s="35" t="s">
        <v>17</v>
      </c>
      <c r="F68" s="35" t="s">
        <v>311</v>
      </c>
      <c r="G68" s="35" t="s">
        <v>246</v>
      </c>
      <c r="H68" s="35" t="s">
        <v>2</v>
      </c>
      <c r="I68" s="35" t="s">
        <v>312</v>
      </c>
    </row>
    <row r="69" spans="2:9" ht="30" customHeight="1" x14ac:dyDescent="0.25">
      <c r="B69" s="143"/>
      <c r="C69" s="181"/>
      <c r="D69" s="35" t="s">
        <v>313</v>
      </c>
      <c r="E69" s="35" t="s">
        <v>2</v>
      </c>
      <c r="F69" s="35" t="s">
        <v>314</v>
      </c>
      <c r="G69" s="35" t="s">
        <v>315</v>
      </c>
      <c r="H69" s="35" t="s">
        <v>315</v>
      </c>
      <c r="I69" s="35" t="s">
        <v>314</v>
      </c>
    </row>
    <row r="70" spans="2:9" ht="65.25" customHeight="1" thickBot="1" x14ac:dyDescent="0.3">
      <c r="B70" s="144"/>
      <c r="C70" s="34" t="s">
        <v>54</v>
      </c>
      <c r="D70" s="40" t="s">
        <v>306</v>
      </c>
      <c r="E70" s="22" t="s">
        <v>316</v>
      </c>
      <c r="F70" s="40" t="s">
        <v>317</v>
      </c>
      <c r="G70" s="36" t="s">
        <v>318</v>
      </c>
      <c r="H70" s="36" t="s">
        <v>2</v>
      </c>
      <c r="I70" s="36" t="s">
        <v>319</v>
      </c>
    </row>
    <row r="71" spans="2:9" ht="30" customHeight="1" x14ac:dyDescent="0.25">
      <c r="B71" s="178" t="s">
        <v>55</v>
      </c>
      <c r="C71" s="193" t="s">
        <v>12</v>
      </c>
      <c r="D71" s="37" t="s">
        <v>321</v>
      </c>
      <c r="E71" s="37" t="s">
        <v>322</v>
      </c>
      <c r="F71" s="37" t="s">
        <v>323</v>
      </c>
      <c r="G71" s="37" t="s">
        <v>246</v>
      </c>
      <c r="H71" s="37" t="s">
        <v>246</v>
      </c>
      <c r="I71" s="37" t="s">
        <v>324</v>
      </c>
    </row>
    <row r="72" spans="2:9" ht="30" customHeight="1" x14ac:dyDescent="0.25">
      <c r="B72" s="179"/>
      <c r="C72" s="194"/>
      <c r="D72" s="35" t="s">
        <v>321</v>
      </c>
      <c r="E72" s="35" t="s">
        <v>325</v>
      </c>
      <c r="F72" s="35" t="s">
        <v>280</v>
      </c>
      <c r="G72" s="35" t="s">
        <v>246</v>
      </c>
      <c r="H72" s="35" t="s">
        <v>246</v>
      </c>
      <c r="I72" s="35" t="s">
        <v>324</v>
      </c>
    </row>
    <row r="73" spans="2:9" ht="30" customHeight="1" x14ac:dyDescent="0.25">
      <c r="B73" s="179"/>
      <c r="C73" s="194"/>
      <c r="D73" s="35" t="s">
        <v>326</v>
      </c>
      <c r="E73" s="35" t="s">
        <v>327</v>
      </c>
      <c r="F73" s="35" t="s">
        <v>323</v>
      </c>
      <c r="G73" s="35" t="s">
        <v>246</v>
      </c>
      <c r="H73" s="35" t="s">
        <v>246</v>
      </c>
      <c r="I73" s="35" t="s">
        <v>328</v>
      </c>
    </row>
    <row r="74" spans="2:9" ht="30" customHeight="1" x14ac:dyDescent="0.25">
      <c r="B74" s="179"/>
      <c r="C74" s="194"/>
      <c r="D74" s="35" t="s">
        <v>329</v>
      </c>
      <c r="E74" s="35" t="s">
        <v>330</v>
      </c>
      <c r="F74" s="35" t="s">
        <v>331</v>
      </c>
      <c r="G74" s="35" t="s">
        <v>2</v>
      </c>
      <c r="H74" s="35" t="s">
        <v>246</v>
      </c>
      <c r="I74" s="35" t="s">
        <v>332</v>
      </c>
    </row>
    <row r="75" spans="2:9" ht="30" customHeight="1" x14ac:dyDescent="0.25">
      <c r="B75" s="179"/>
      <c r="C75" s="194"/>
      <c r="D75" s="25" t="s">
        <v>326</v>
      </c>
      <c r="E75" s="25" t="s">
        <v>333</v>
      </c>
      <c r="F75" s="25" t="s">
        <v>334</v>
      </c>
      <c r="G75" s="25" t="s">
        <v>2</v>
      </c>
      <c r="H75" s="25" t="s">
        <v>335</v>
      </c>
      <c r="I75" s="25" t="s">
        <v>336</v>
      </c>
    </row>
    <row r="76" spans="2:9" ht="30" customHeight="1" x14ac:dyDescent="0.25">
      <c r="B76" s="179"/>
      <c r="C76" s="194"/>
      <c r="D76" s="35" t="s">
        <v>337</v>
      </c>
      <c r="E76" s="35" t="s">
        <v>338</v>
      </c>
      <c r="F76" s="35" t="s">
        <v>323</v>
      </c>
      <c r="G76" s="35" t="s">
        <v>2</v>
      </c>
      <c r="H76" s="35" t="s">
        <v>281</v>
      </c>
      <c r="I76" s="35" t="s">
        <v>339</v>
      </c>
    </row>
    <row r="77" spans="2:9" ht="30" customHeight="1" x14ac:dyDescent="0.25">
      <c r="B77" s="179"/>
      <c r="C77" s="194"/>
      <c r="D77" s="35" t="s">
        <v>326</v>
      </c>
      <c r="E77" s="35" t="s">
        <v>2</v>
      </c>
      <c r="F77" s="35" t="s">
        <v>2</v>
      </c>
      <c r="G77" s="35" t="s">
        <v>2</v>
      </c>
      <c r="H77" s="35" t="s">
        <v>2</v>
      </c>
      <c r="I77" s="35" t="s">
        <v>340</v>
      </c>
    </row>
    <row r="78" spans="2:9" ht="30" customHeight="1" x14ac:dyDescent="0.25">
      <c r="B78" s="179"/>
      <c r="C78" s="194"/>
      <c r="D78" s="35" t="s">
        <v>337</v>
      </c>
      <c r="E78" s="35" t="s">
        <v>341</v>
      </c>
      <c r="F78" s="35" t="s">
        <v>2</v>
      </c>
      <c r="G78" s="35" t="s">
        <v>2</v>
      </c>
      <c r="H78" s="35" t="s">
        <v>2</v>
      </c>
      <c r="I78" s="35" t="s">
        <v>340</v>
      </c>
    </row>
    <row r="79" spans="2:9" ht="30" customHeight="1" x14ac:dyDescent="0.25">
      <c r="B79" s="179"/>
      <c r="C79" s="194"/>
      <c r="D79" s="35" t="s">
        <v>342</v>
      </c>
      <c r="E79" s="35">
        <v>347</v>
      </c>
      <c r="F79" s="35" t="s">
        <v>2</v>
      </c>
      <c r="G79" s="35" t="s">
        <v>2</v>
      </c>
      <c r="H79" s="35" t="s">
        <v>2</v>
      </c>
      <c r="I79" s="35" t="s">
        <v>2</v>
      </c>
    </row>
    <row r="80" spans="2:9" ht="30" customHeight="1" x14ac:dyDescent="0.25">
      <c r="B80" s="179"/>
      <c r="C80" s="194"/>
      <c r="D80" s="35" t="s">
        <v>165</v>
      </c>
      <c r="E80" s="35" t="s">
        <v>343</v>
      </c>
      <c r="F80" s="35" t="s">
        <v>344</v>
      </c>
      <c r="G80" s="35" t="s">
        <v>2</v>
      </c>
      <c r="H80" s="35" t="s">
        <v>246</v>
      </c>
      <c r="I80" s="35" t="s">
        <v>345</v>
      </c>
    </row>
    <row r="81" spans="2:9" ht="30" customHeight="1" x14ac:dyDescent="0.25">
      <c r="B81" s="179"/>
      <c r="C81" s="194"/>
      <c r="D81" s="35" t="s">
        <v>346</v>
      </c>
      <c r="E81" s="35" t="s">
        <v>347</v>
      </c>
      <c r="F81" s="35" t="s">
        <v>348</v>
      </c>
      <c r="G81" s="35" t="s">
        <v>2</v>
      </c>
      <c r="H81" s="35" t="s">
        <v>246</v>
      </c>
      <c r="I81" s="35" t="s">
        <v>349</v>
      </c>
    </row>
    <row r="82" spans="2:9" ht="30" customHeight="1" x14ac:dyDescent="0.25">
      <c r="B82" s="179"/>
      <c r="C82" s="194"/>
      <c r="D82" s="35" t="s">
        <v>350</v>
      </c>
      <c r="E82" s="35" t="s">
        <v>351</v>
      </c>
      <c r="F82" s="35" t="s">
        <v>352</v>
      </c>
      <c r="G82" s="35" t="s">
        <v>246</v>
      </c>
      <c r="H82" s="35" t="s">
        <v>2</v>
      </c>
      <c r="I82" s="35" t="s">
        <v>353</v>
      </c>
    </row>
    <row r="83" spans="2:9" ht="30" customHeight="1" x14ac:dyDescent="0.25">
      <c r="B83" s="179"/>
      <c r="C83" s="194"/>
      <c r="D83" s="35" t="s">
        <v>354</v>
      </c>
      <c r="E83" s="35" t="s">
        <v>355</v>
      </c>
      <c r="F83" s="35" t="s">
        <v>356</v>
      </c>
      <c r="G83" s="35" t="s">
        <v>2</v>
      </c>
      <c r="H83" s="35" t="s">
        <v>2</v>
      </c>
      <c r="I83" s="35" t="s">
        <v>357</v>
      </c>
    </row>
    <row r="84" spans="2:9" ht="30" customHeight="1" x14ac:dyDescent="0.25">
      <c r="B84" s="179"/>
      <c r="C84" s="194"/>
      <c r="D84" s="32" t="s">
        <v>358</v>
      </c>
      <c r="E84" s="35" t="s">
        <v>359</v>
      </c>
      <c r="F84" s="35" t="s">
        <v>360</v>
      </c>
      <c r="G84" s="35" t="s">
        <v>2</v>
      </c>
      <c r="H84" s="35" t="s">
        <v>246</v>
      </c>
      <c r="I84" s="35" t="s">
        <v>361</v>
      </c>
    </row>
    <row r="85" spans="2:9" ht="30" customHeight="1" x14ac:dyDescent="0.25">
      <c r="B85" s="179"/>
      <c r="C85" s="194"/>
      <c r="D85" s="35" t="s">
        <v>362</v>
      </c>
      <c r="E85" s="35" t="s">
        <v>363</v>
      </c>
      <c r="F85" s="35" t="s">
        <v>360</v>
      </c>
      <c r="G85" s="35" t="s">
        <v>2</v>
      </c>
      <c r="H85" s="35" t="s">
        <v>246</v>
      </c>
      <c r="I85" s="35" t="s">
        <v>364</v>
      </c>
    </row>
    <row r="86" spans="2:9" ht="30" customHeight="1" x14ac:dyDescent="0.25">
      <c r="B86" s="179"/>
      <c r="C86" s="194"/>
      <c r="D86" s="35" t="s">
        <v>365</v>
      </c>
      <c r="E86" s="35" t="s">
        <v>366</v>
      </c>
      <c r="F86" s="35" t="s">
        <v>367</v>
      </c>
      <c r="G86" s="35" t="s">
        <v>246</v>
      </c>
      <c r="H86" s="35" t="s">
        <v>2</v>
      </c>
      <c r="I86" s="35" t="s">
        <v>361</v>
      </c>
    </row>
    <row r="87" spans="2:9" ht="30" customHeight="1" x14ac:dyDescent="0.25">
      <c r="B87" s="179"/>
      <c r="C87" s="194"/>
      <c r="D87" s="35" t="s">
        <v>350</v>
      </c>
      <c r="E87" s="35" t="s">
        <v>368</v>
      </c>
      <c r="F87" s="35" t="s">
        <v>2</v>
      </c>
      <c r="G87" s="35" t="s">
        <v>2</v>
      </c>
      <c r="H87" s="35" t="s">
        <v>2</v>
      </c>
      <c r="I87" s="35" t="s">
        <v>369</v>
      </c>
    </row>
    <row r="88" spans="2:9" ht="30" customHeight="1" x14ac:dyDescent="0.25">
      <c r="B88" s="179"/>
      <c r="C88" s="194"/>
      <c r="D88" s="35" t="s">
        <v>321</v>
      </c>
      <c r="E88" s="35" t="s">
        <v>322</v>
      </c>
      <c r="F88" s="35" t="s">
        <v>370</v>
      </c>
      <c r="G88" s="35" t="s">
        <v>246</v>
      </c>
      <c r="H88" s="35" t="s">
        <v>246</v>
      </c>
      <c r="I88" s="35" t="s">
        <v>371</v>
      </c>
    </row>
    <row r="89" spans="2:9" ht="30" customHeight="1" x14ac:dyDescent="0.25">
      <c r="B89" s="179"/>
      <c r="C89" s="194"/>
      <c r="D89" s="35" t="s">
        <v>321</v>
      </c>
      <c r="E89" s="35" t="s">
        <v>372</v>
      </c>
      <c r="F89" s="35" t="s">
        <v>367</v>
      </c>
      <c r="G89" s="35" t="s">
        <v>246</v>
      </c>
      <c r="H89" s="35" t="s">
        <v>2</v>
      </c>
      <c r="I89" s="35" t="s">
        <v>367</v>
      </c>
    </row>
    <row r="90" spans="2:9" ht="30" customHeight="1" x14ac:dyDescent="0.25">
      <c r="B90" s="179"/>
      <c r="C90" s="194"/>
      <c r="D90" s="35" t="s">
        <v>373</v>
      </c>
      <c r="E90" s="35" t="s">
        <v>2</v>
      </c>
      <c r="F90" s="35" t="s">
        <v>367</v>
      </c>
      <c r="G90" s="35" t="s">
        <v>246</v>
      </c>
      <c r="H90" s="35" t="s">
        <v>2</v>
      </c>
      <c r="I90" s="35" t="s">
        <v>367</v>
      </c>
    </row>
    <row r="91" spans="2:9" ht="30" customHeight="1" x14ac:dyDescent="0.25">
      <c r="B91" s="179"/>
      <c r="C91" s="194"/>
      <c r="D91" s="35" t="s">
        <v>342</v>
      </c>
      <c r="E91" s="35" t="s">
        <v>374</v>
      </c>
      <c r="F91" s="35" t="s">
        <v>2</v>
      </c>
      <c r="G91" s="35" t="s">
        <v>2</v>
      </c>
      <c r="H91" s="35" t="s">
        <v>2</v>
      </c>
      <c r="I91" s="35" t="s">
        <v>375</v>
      </c>
    </row>
    <row r="92" spans="2:9" ht="30" customHeight="1" x14ac:dyDescent="0.25">
      <c r="B92" s="179"/>
      <c r="C92" s="194"/>
      <c r="D92" s="35" t="s">
        <v>329</v>
      </c>
      <c r="E92" s="35" t="s">
        <v>2</v>
      </c>
      <c r="F92" s="35" t="s">
        <v>376</v>
      </c>
      <c r="G92" s="35" t="s">
        <v>246</v>
      </c>
      <c r="H92" s="35" t="s">
        <v>2</v>
      </c>
      <c r="I92" s="35" t="s">
        <v>376</v>
      </c>
    </row>
    <row r="93" spans="2:9" ht="30" customHeight="1" x14ac:dyDescent="0.25">
      <c r="B93" s="179"/>
      <c r="C93" s="194"/>
      <c r="D93" s="35" t="s">
        <v>321</v>
      </c>
      <c r="E93" s="35" t="s">
        <v>372</v>
      </c>
      <c r="F93" s="35" t="s">
        <v>367</v>
      </c>
      <c r="G93" s="35" t="s">
        <v>246</v>
      </c>
      <c r="H93" s="35" t="s">
        <v>2</v>
      </c>
      <c r="I93" s="35" t="s">
        <v>367</v>
      </c>
    </row>
    <row r="94" spans="2:9" ht="30" customHeight="1" x14ac:dyDescent="0.25">
      <c r="B94" s="179"/>
      <c r="C94" s="194"/>
      <c r="D94" s="35" t="s">
        <v>377</v>
      </c>
      <c r="E94" s="35" t="s">
        <v>378</v>
      </c>
      <c r="F94" s="35" t="s">
        <v>379</v>
      </c>
      <c r="G94" s="35" t="s">
        <v>380</v>
      </c>
      <c r="H94" s="35" t="s">
        <v>2</v>
      </c>
      <c r="I94" s="35" t="s">
        <v>381</v>
      </c>
    </row>
    <row r="95" spans="2:9" ht="30" customHeight="1" x14ac:dyDescent="0.25">
      <c r="B95" s="179"/>
      <c r="C95" s="194"/>
      <c r="D95" s="29" t="s">
        <v>382</v>
      </c>
      <c r="E95" s="29" t="s">
        <v>383</v>
      </c>
      <c r="F95" s="29" t="s">
        <v>384</v>
      </c>
      <c r="G95" s="35" t="s">
        <v>380</v>
      </c>
      <c r="H95" s="29" t="s">
        <v>246</v>
      </c>
      <c r="I95" s="29" t="s">
        <v>384</v>
      </c>
    </row>
    <row r="96" spans="2:9" ht="30" customHeight="1" x14ac:dyDescent="0.25">
      <c r="B96" s="179"/>
      <c r="C96" s="194"/>
      <c r="D96" s="35" t="s">
        <v>354</v>
      </c>
      <c r="E96" s="35" t="s">
        <v>355</v>
      </c>
      <c r="F96" s="35" t="s">
        <v>356</v>
      </c>
      <c r="G96" s="35" t="s">
        <v>2</v>
      </c>
      <c r="H96" s="35" t="s">
        <v>2</v>
      </c>
      <c r="I96" s="35" t="s">
        <v>353</v>
      </c>
    </row>
    <row r="97" spans="2:9" ht="30" customHeight="1" x14ac:dyDescent="0.25">
      <c r="B97" s="179"/>
      <c r="C97" s="194"/>
      <c r="D97" s="35" t="s">
        <v>385</v>
      </c>
      <c r="E97" s="35" t="s">
        <v>386</v>
      </c>
      <c r="F97" s="35" t="s">
        <v>43</v>
      </c>
      <c r="G97" s="35" t="s">
        <v>43</v>
      </c>
      <c r="H97" s="35" t="s">
        <v>43</v>
      </c>
      <c r="I97" s="32" t="s">
        <v>387</v>
      </c>
    </row>
    <row r="98" spans="2:9" ht="30" customHeight="1" x14ac:dyDescent="0.25">
      <c r="B98" s="179"/>
      <c r="C98" s="194"/>
      <c r="D98" s="35" t="s">
        <v>165</v>
      </c>
      <c r="E98" s="35" t="s">
        <v>388</v>
      </c>
      <c r="F98" s="35" t="s">
        <v>389</v>
      </c>
      <c r="G98" s="35" t="s">
        <v>390</v>
      </c>
      <c r="H98" s="35" t="s">
        <v>390</v>
      </c>
      <c r="I98" s="35" t="s">
        <v>387</v>
      </c>
    </row>
    <row r="99" spans="2:9" ht="30" customHeight="1" x14ac:dyDescent="0.25">
      <c r="B99" s="179"/>
      <c r="C99" s="194"/>
      <c r="D99" s="32" t="s">
        <v>391</v>
      </c>
      <c r="E99" s="32" t="s">
        <v>392</v>
      </c>
      <c r="F99" s="32" t="s">
        <v>393</v>
      </c>
      <c r="G99" s="32" t="s">
        <v>246</v>
      </c>
      <c r="H99" s="32" t="s">
        <v>246</v>
      </c>
      <c r="I99" s="32" t="s">
        <v>393</v>
      </c>
    </row>
    <row r="100" spans="2:9" ht="30" customHeight="1" x14ac:dyDescent="0.25">
      <c r="B100" s="179"/>
      <c r="C100" s="194"/>
      <c r="D100" s="32" t="s">
        <v>329</v>
      </c>
      <c r="E100" s="32" t="s">
        <v>394</v>
      </c>
      <c r="F100" s="32" t="s">
        <v>395</v>
      </c>
      <c r="G100" s="32" t="s">
        <v>281</v>
      </c>
      <c r="H100" s="32" t="s">
        <v>281</v>
      </c>
      <c r="I100" s="32" t="s">
        <v>395</v>
      </c>
    </row>
    <row r="101" spans="2:9" ht="30" customHeight="1" x14ac:dyDescent="0.25">
      <c r="B101" s="179"/>
      <c r="C101" s="195"/>
      <c r="D101" s="32" t="s">
        <v>218</v>
      </c>
      <c r="E101" s="32" t="s">
        <v>396</v>
      </c>
      <c r="F101" s="32" t="s">
        <v>397</v>
      </c>
      <c r="G101" s="32" t="s">
        <v>2</v>
      </c>
      <c r="H101" s="32" t="s">
        <v>2</v>
      </c>
      <c r="I101" s="32" t="s">
        <v>387</v>
      </c>
    </row>
    <row r="102" spans="2:9" ht="62.25" customHeight="1" x14ac:dyDescent="0.25">
      <c r="B102" s="179"/>
      <c r="C102" s="33" t="s">
        <v>42</v>
      </c>
      <c r="D102" s="35" t="s">
        <v>326</v>
      </c>
      <c r="E102" s="32" t="s">
        <v>398</v>
      </c>
      <c r="F102" s="32" t="s">
        <v>323</v>
      </c>
      <c r="G102" s="32" t="s">
        <v>246</v>
      </c>
      <c r="H102" s="32" t="s">
        <v>246</v>
      </c>
      <c r="I102" s="32" t="s">
        <v>399</v>
      </c>
    </row>
    <row r="103" spans="2:9" ht="30" customHeight="1" x14ac:dyDescent="0.25">
      <c r="B103" s="179"/>
      <c r="C103" s="181" t="s">
        <v>13</v>
      </c>
      <c r="D103" s="35" t="s">
        <v>400</v>
      </c>
      <c r="E103" s="35" t="s">
        <v>2</v>
      </c>
      <c r="F103" s="29" t="s">
        <v>2</v>
      </c>
      <c r="G103" s="29" t="s">
        <v>281</v>
      </c>
      <c r="H103" s="29" t="s">
        <v>281</v>
      </c>
      <c r="I103" s="29" t="s">
        <v>2</v>
      </c>
    </row>
    <row r="104" spans="2:9" ht="30" customHeight="1" x14ac:dyDescent="0.25">
      <c r="B104" s="179"/>
      <c r="C104" s="181"/>
      <c r="D104" s="35" t="s">
        <v>337</v>
      </c>
      <c r="E104" s="35" t="s">
        <v>401</v>
      </c>
      <c r="F104" s="35" t="s">
        <v>2</v>
      </c>
      <c r="G104" s="35" t="s">
        <v>2</v>
      </c>
      <c r="H104" s="35" t="s">
        <v>2</v>
      </c>
      <c r="I104" s="35" t="s">
        <v>2</v>
      </c>
    </row>
    <row r="105" spans="2:9" ht="30" customHeight="1" x14ac:dyDescent="0.25">
      <c r="B105" s="179"/>
      <c r="C105" s="181"/>
      <c r="D105" s="35" t="s">
        <v>337</v>
      </c>
      <c r="E105" s="35" t="s">
        <v>402</v>
      </c>
      <c r="F105" s="35" t="s">
        <v>2</v>
      </c>
      <c r="G105" s="35" t="s">
        <v>2</v>
      </c>
      <c r="H105" s="35" t="s">
        <v>2</v>
      </c>
      <c r="I105" s="35" t="s">
        <v>2</v>
      </c>
    </row>
    <row r="106" spans="2:9" ht="30" customHeight="1" x14ac:dyDescent="0.25">
      <c r="B106" s="179"/>
      <c r="C106" s="181"/>
      <c r="D106" s="32" t="s">
        <v>403</v>
      </c>
      <c r="E106" s="32" t="s">
        <v>404</v>
      </c>
      <c r="F106" s="32" t="s">
        <v>405</v>
      </c>
      <c r="G106" s="32" t="s">
        <v>281</v>
      </c>
      <c r="H106" s="32" t="s">
        <v>281</v>
      </c>
      <c r="I106" s="32" t="s">
        <v>406</v>
      </c>
    </row>
    <row r="107" spans="2:9" ht="30" customHeight="1" x14ac:dyDescent="0.25">
      <c r="B107" s="179"/>
      <c r="C107" s="181" t="s">
        <v>19</v>
      </c>
      <c r="D107" s="32" t="s">
        <v>407</v>
      </c>
      <c r="E107" s="32" t="s">
        <v>408</v>
      </c>
      <c r="F107" s="32" t="s">
        <v>409</v>
      </c>
      <c r="G107" s="32" t="s">
        <v>251</v>
      </c>
      <c r="H107" s="32" t="s">
        <v>251</v>
      </c>
      <c r="I107" s="32" t="s">
        <v>409</v>
      </c>
    </row>
    <row r="108" spans="2:9" ht="30" customHeight="1" x14ac:dyDescent="0.25">
      <c r="B108" s="179"/>
      <c r="C108" s="181"/>
      <c r="D108" s="32" t="s">
        <v>410</v>
      </c>
      <c r="E108" s="32" t="s">
        <v>411</v>
      </c>
      <c r="F108" s="32" t="s">
        <v>2</v>
      </c>
      <c r="G108" s="32" t="s">
        <v>2</v>
      </c>
      <c r="H108" s="32" t="s">
        <v>2</v>
      </c>
      <c r="I108" s="32" t="s">
        <v>412</v>
      </c>
    </row>
    <row r="109" spans="2:9" ht="30" customHeight="1" x14ac:dyDescent="0.25">
      <c r="B109" s="179"/>
      <c r="C109" s="181"/>
      <c r="D109" s="32" t="s">
        <v>413</v>
      </c>
      <c r="E109" s="32">
        <v>5345</v>
      </c>
      <c r="F109" s="32" t="s">
        <v>43</v>
      </c>
      <c r="G109" s="32" t="s">
        <v>43</v>
      </c>
      <c r="H109" s="32" t="s">
        <v>43</v>
      </c>
      <c r="I109" s="32" t="s">
        <v>43</v>
      </c>
    </row>
    <row r="110" spans="2:9" ht="30" customHeight="1" x14ac:dyDescent="0.25">
      <c r="B110" s="179"/>
      <c r="C110" s="181"/>
      <c r="D110" s="32" t="s">
        <v>414</v>
      </c>
      <c r="E110" s="32" t="s">
        <v>415</v>
      </c>
      <c r="F110" s="32" t="s">
        <v>2</v>
      </c>
      <c r="G110" s="32" t="s">
        <v>380</v>
      </c>
      <c r="H110" s="32" t="s">
        <v>380</v>
      </c>
      <c r="I110" s="32" t="s">
        <v>416</v>
      </c>
    </row>
    <row r="111" spans="2:9" ht="30" customHeight="1" x14ac:dyDescent="0.25">
      <c r="B111" s="179"/>
      <c r="C111" s="181" t="s">
        <v>57</v>
      </c>
      <c r="D111" s="35" t="s">
        <v>417</v>
      </c>
      <c r="E111" s="35" t="s">
        <v>418</v>
      </c>
      <c r="F111" s="35" t="s">
        <v>419</v>
      </c>
      <c r="G111" s="35" t="s">
        <v>283</v>
      </c>
      <c r="H111" s="35" t="s">
        <v>283</v>
      </c>
      <c r="I111" s="35" t="s">
        <v>420</v>
      </c>
    </row>
    <row r="112" spans="2:9" ht="30" customHeight="1" thickBot="1" x14ac:dyDescent="0.3">
      <c r="B112" s="180"/>
      <c r="C112" s="182"/>
      <c r="D112" s="5" t="s">
        <v>421</v>
      </c>
      <c r="E112" s="5" t="s">
        <v>422</v>
      </c>
      <c r="F112" s="5" t="s">
        <v>423</v>
      </c>
      <c r="G112" s="5" t="s">
        <v>283</v>
      </c>
      <c r="H112" s="5" t="s">
        <v>283</v>
      </c>
      <c r="I112" s="5" t="s">
        <v>424</v>
      </c>
    </row>
    <row r="113" spans="2:9" ht="30" customHeight="1" x14ac:dyDescent="0.25">
      <c r="B113" s="142" t="s">
        <v>40</v>
      </c>
      <c r="C113" s="185" t="s">
        <v>58</v>
      </c>
      <c r="D113" s="23" t="s">
        <v>425</v>
      </c>
      <c r="E113" s="23" t="s">
        <v>426</v>
      </c>
      <c r="F113" s="23" t="s">
        <v>2</v>
      </c>
      <c r="G113" s="23" t="s">
        <v>2</v>
      </c>
      <c r="H113" s="23" t="s">
        <v>2</v>
      </c>
      <c r="I113" s="23" t="s">
        <v>427</v>
      </c>
    </row>
    <row r="114" spans="2:9" ht="30" customHeight="1" x14ac:dyDescent="0.25">
      <c r="B114" s="143"/>
      <c r="C114" s="181"/>
      <c r="D114" s="13" t="s">
        <v>429</v>
      </c>
      <c r="E114" s="13" t="s">
        <v>430</v>
      </c>
      <c r="F114" s="13" t="s">
        <v>2</v>
      </c>
      <c r="G114" s="13" t="s">
        <v>2</v>
      </c>
      <c r="H114" s="13" t="s">
        <v>2</v>
      </c>
      <c r="I114" s="13" t="s">
        <v>427</v>
      </c>
    </row>
    <row r="115" spans="2:9" ht="30" customHeight="1" x14ac:dyDescent="0.25">
      <c r="B115" s="143"/>
      <c r="C115" s="181"/>
      <c r="D115" s="13" t="s">
        <v>431</v>
      </c>
      <c r="E115" s="13" t="s">
        <v>432</v>
      </c>
      <c r="F115" s="13" t="s">
        <v>433</v>
      </c>
      <c r="G115" s="13" t="s">
        <v>2</v>
      </c>
      <c r="H115" s="13" t="s">
        <v>246</v>
      </c>
      <c r="I115" s="13" t="s">
        <v>427</v>
      </c>
    </row>
    <row r="116" spans="2:9" ht="30" customHeight="1" x14ac:dyDescent="0.25">
      <c r="B116" s="143"/>
      <c r="C116" s="181"/>
      <c r="D116" s="13" t="s">
        <v>425</v>
      </c>
      <c r="E116" s="13" t="s">
        <v>434</v>
      </c>
      <c r="F116" s="13" t="s">
        <v>2</v>
      </c>
      <c r="G116" s="13" t="s">
        <v>2</v>
      </c>
      <c r="H116" s="13" t="s">
        <v>2</v>
      </c>
      <c r="I116" s="13" t="s">
        <v>427</v>
      </c>
    </row>
    <row r="117" spans="2:9" ht="30" customHeight="1" x14ac:dyDescent="0.25">
      <c r="B117" s="143"/>
      <c r="C117" s="181"/>
      <c r="D117" s="12" t="s">
        <v>435</v>
      </c>
      <c r="E117" s="12" t="s">
        <v>436</v>
      </c>
      <c r="F117" s="12" t="s">
        <v>437</v>
      </c>
      <c r="G117" s="32" t="s">
        <v>438</v>
      </c>
      <c r="H117" s="32" t="s">
        <v>2</v>
      </c>
      <c r="I117" s="13" t="s">
        <v>439</v>
      </c>
    </row>
    <row r="118" spans="2:9" ht="30" customHeight="1" x14ac:dyDescent="0.25">
      <c r="B118" s="143"/>
      <c r="C118" s="181"/>
      <c r="D118" s="12" t="s">
        <v>440</v>
      </c>
      <c r="E118" s="12" t="s">
        <v>441</v>
      </c>
      <c r="F118" s="12" t="s">
        <v>2</v>
      </c>
      <c r="G118" s="32" t="s">
        <v>2</v>
      </c>
      <c r="H118" s="32" t="s">
        <v>2</v>
      </c>
      <c r="I118" s="13" t="s">
        <v>442</v>
      </c>
    </row>
    <row r="119" spans="2:9" ht="30" customHeight="1" thickBot="1" x14ac:dyDescent="0.3">
      <c r="B119" s="144"/>
      <c r="C119" s="182"/>
      <c r="D119" s="2" t="s">
        <v>443</v>
      </c>
      <c r="E119" s="24">
        <v>5100</v>
      </c>
      <c r="F119" s="24" t="s">
        <v>2</v>
      </c>
      <c r="G119" s="24" t="s">
        <v>2</v>
      </c>
      <c r="H119" s="24" t="s">
        <v>2</v>
      </c>
      <c r="I119" s="24" t="s">
        <v>442</v>
      </c>
    </row>
    <row r="120" spans="2:9" ht="30" customHeight="1" x14ac:dyDescent="0.25">
      <c r="B120" s="142" t="s">
        <v>60</v>
      </c>
      <c r="C120" s="185" t="s">
        <v>61</v>
      </c>
      <c r="D120" s="28" t="s">
        <v>346</v>
      </c>
      <c r="E120" s="28" t="s">
        <v>444</v>
      </c>
      <c r="F120" s="28" t="s">
        <v>445</v>
      </c>
      <c r="G120" s="28" t="s">
        <v>246</v>
      </c>
      <c r="H120" s="28" t="s">
        <v>246</v>
      </c>
      <c r="I120" s="28" t="s">
        <v>446</v>
      </c>
    </row>
    <row r="121" spans="2:9" ht="30" customHeight="1" thickBot="1" x14ac:dyDescent="0.3">
      <c r="B121" s="144"/>
      <c r="C121" s="182"/>
      <c r="D121" s="36" t="s">
        <v>448</v>
      </c>
      <c r="E121" s="36" t="s">
        <v>449</v>
      </c>
      <c r="F121" s="36" t="s">
        <v>447</v>
      </c>
      <c r="G121" s="36" t="s">
        <v>246</v>
      </c>
      <c r="H121" s="36" t="s">
        <v>2</v>
      </c>
      <c r="I121" s="36" t="s">
        <v>447</v>
      </c>
    </row>
    <row r="122" spans="2:9" ht="81" customHeight="1" x14ac:dyDescent="0.25">
      <c r="B122" s="178" t="s">
        <v>63</v>
      </c>
      <c r="C122" s="41" t="s">
        <v>41</v>
      </c>
      <c r="D122" s="38" t="s">
        <v>450</v>
      </c>
      <c r="E122" s="38" t="s">
        <v>451</v>
      </c>
      <c r="F122" s="38" t="s">
        <v>2</v>
      </c>
      <c r="G122" s="37" t="s">
        <v>452</v>
      </c>
      <c r="H122" s="37" t="s">
        <v>452</v>
      </c>
      <c r="I122" s="37" t="s">
        <v>453</v>
      </c>
    </row>
    <row r="123" spans="2:9" ht="32.25" customHeight="1" x14ac:dyDescent="0.25">
      <c r="B123" s="179"/>
      <c r="C123" s="209" t="s">
        <v>64</v>
      </c>
      <c r="D123" s="32" t="s">
        <v>455</v>
      </c>
      <c r="E123" s="32">
        <v>39211</v>
      </c>
      <c r="F123" s="32" t="s">
        <v>456</v>
      </c>
      <c r="G123" s="32" t="s">
        <v>2</v>
      </c>
      <c r="H123" s="32" t="s">
        <v>457</v>
      </c>
      <c r="I123" s="32" t="s">
        <v>456</v>
      </c>
    </row>
    <row r="124" spans="2:9" ht="30" customHeight="1" x14ac:dyDescent="0.25">
      <c r="B124" s="179"/>
      <c r="C124" s="209"/>
      <c r="D124" s="12" t="s">
        <v>459</v>
      </c>
      <c r="E124" s="12" t="s">
        <v>460</v>
      </c>
      <c r="F124" s="12" t="s">
        <v>461</v>
      </c>
      <c r="G124" s="32" t="s">
        <v>2</v>
      </c>
      <c r="H124" s="32" t="s">
        <v>462</v>
      </c>
      <c r="I124" s="32" t="s">
        <v>463</v>
      </c>
    </row>
    <row r="125" spans="2:9" ht="30" customHeight="1" x14ac:dyDescent="0.25">
      <c r="B125" s="179"/>
      <c r="C125" s="209"/>
      <c r="D125" s="12" t="s">
        <v>464</v>
      </c>
      <c r="E125" s="12" t="s">
        <v>465</v>
      </c>
      <c r="F125" s="12" t="s">
        <v>466</v>
      </c>
      <c r="G125" s="32" t="s">
        <v>2</v>
      </c>
      <c r="H125" s="32" t="s">
        <v>462</v>
      </c>
      <c r="I125" s="32" t="s">
        <v>463</v>
      </c>
    </row>
    <row r="126" spans="2:9" ht="30" customHeight="1" x14ac:dyDescent="0.25">
      <c r="B126" s="179"/>
      <c r="C126" s="209"/>
      <c r="D126" s="12" t="s">
        <v>450</v>
      </c>
      <c r="E126" s="12" t="s">
        <v>467</v>
      </c>
      <c r="F126" s="12" t="s">
        <v>2</v>
      </c>
      <c r="G126" s="32" t="s">
        <v>2</v>
      </c>
      <c r="H126" s="32" t="s">
        <v>468</v>
      </c>
      <c r="I126" s="32" t="s">
        <v>469</v>
      </c>
    </row>
    <row r="127" spans="2:9" ht="30" customHeight="1" x14ac:dyDescent="0.25">
      <c r="B127" s="179"/>
      <c r="C127" s="209"/>
      <c r="D127" s="12" t="s">
        <v>337</v>
      </c>
      <c r="E127" s="12" t="s">
        <v>470</v>
      </c>
      <c r="F127" s="12" t="s">
        <v>471</v>
      </c>
      <c r="G127" s="32" t="s">
        <v>2</v>
      </c>
      <c r="H127" s="32" t="s">
        <v>2</v>
      </c>
      <c r="I127" s="32" t="s">
        <v>2</v>
      </c>
    </row>
    <row r="128" spans="2:9" ht="30" customHeight="1" x14ac:dyDescent="0.25">
      <c r="B128" s="179"/>
      <c r="C128" s="209"/>
      <c r="D128" s="12" t="s">
        <v>472</v>
      </c>
      <c r="E128" s="12" t="s">
        <v>473</v>
      </c>
      <c r="F128" s="12" t="s">
        <v>474</v>
      </c>
      <c r="G128" s="32" t="s">
        <v>2</v>
      </c>
      <c r="H128" s="32" t="s">
        <v>2</v>
      </c>
      <c r="I128" s="32" t="s">
        <v>2</v>
      </c>
    </row>
    <row r="129" spans="2:9" ht="30" customHeight="1" x14ac:dyDescent="0.25">
      <c r="B129" s="179"/>
      <c r="C129" s="209"/>
      <c r="D129" s="12" t="s">
        <v>464</v>
      </c>
      <c r="E129" s="12" t="s">
        <v>475</v>
      </c>
      <c r="F129" s="12" t="s">
        <v>466</v>
      </c>
      <c r="G129" s="32" t="s">
        <v>2</v>
      </c>
      <c r="H129" s="32" t="s">
        <v>462</v>
      </c>
      <c r="I129" s="32" t="s">
        <v>463</v>
      </c>
    </row>
    <row r="130" spans="2:9" ht="30" customHeight="1" x14ac:dyDescent="0.25">
      <c r="B130" s="179"/>
      <c r="C130" s="209"/>
      <c r="D130" s="12" t="s">
        <v>476</v>
      </c>
      <c r="E130" s="12" t="s">
        <v>477</v>
      </c>
      <c r="F130" s="12" t="s">
        <v>478</v>
      </c>
      <c r="G130" s="32" t="s">
        <v>2</v>
      </c>
      <c r="H130" s="32" t="s">
        <v>2</v>
      </c>
      <c r="I130" s="12" t="s">
        <v>479</v>
      </c>
    </row>
    <row r="131" spans="2:9" ht="30" customHeight="1" x14ac:dyDescent="0.25">
      <c r="B131" s="179"/>
      <c r="C131" s="209"/>
      <c r="D131" s="12" t="s">
        <v>480</v>
      </c>
      <c r="E131" s="12" t="s">
        <v>481</v>
      </c>
      <c r="F131" s="12" t="s">
        <v>482</v>
      </c>
      <c r="G131" s="32" t="s">
        <v>2</v>
      </c>
      <c r="H131" s="32" t="s">
        <v>2</v>
      </c>
      <c r="I131" s="12" t="s">
        <v>479</v>
      </c>
    </row>
    <row r="132" spans="2:9" ht="30" customHeight="1" thickBot="1" x14ac:dyDescent="0.3">
      <c r="B132" s="180"/>
      <c r="C132" s="210"/>
      <c r="D132" s="20" t="s">
        <v>483</v>
      </c>
      <c r="E132" s="20" t="s">
        <v>484</v>
      </c>
      <c r="F132" s="20" t="s">
        <v>485</v>
      </c>
      <c r="G132" s="30" t="s">
        <v>2</v>
      </c>
      <c r="H132" s="30" t="s">
        <v>2</v>
      </c>
      <c r="I132" s="30" t="s">
        <v>486</v>
      </c>
    </row>
    <row r="133" spans="2:9" ht="30" customHeight="1" x14ac:dyDescent="0.25">
      <c r="B133" s="142" t="s">
        <v>35</v>
      </c>
      <c r="C133" s="185" t="s">
        <v>20</v>
      </c>
      <c r="D133" s="37" t="s">
        <v>487</v>
      </c>
      <c r="E133" s="37" t="s">
        <v>488</v>
      </c>
      <c r="F133" s="37" t="s">
        <v>489</v>
      </c>
      <c r="G133" s="37" t="s">
        <v>490</v>
      </c>
      <c r="H133" s="37" t="s">
        <v>490</v>
      </c>
      <c r="I133" s="37" t="s">
        <v>491</v>
      </c>
    </row>
    <row r="134" spans="2:9" ht="30" customHeight="1" x14ac:dyDescent="0.25">
      <c r="B134" s="143"/>
      <c r="C134" s="181"/>
      <c r="D134" s="35" t="s">
        <v>492</v>
      </c>
      <c r="E134" s="35" t="s">
        <v>493</v>
      </c>
      <c r="F134" s="35" t="s">
        <v>494</v>
      </c>
      <c r="G134" s="35" t="s">
        <v>490</v>
      </c>
      <c r="H134" s="35" t="s">
        <v>490</v>
      </c>
      <c r="I134" s="35" t="s">
        <v>495</v>
      </c>
    </row>
    <row r="135" spans="2:9" ht="30" customHeight="1" x14ac:dyDescent="0.25">
      <c r="B135" s="143"/>
      <c r="C135" s="181"/>
      <c r="D135" s="35" t="s">
        <v>496</v>
      </c>
      <c r="E135" s="35" t="s">
        <v>497</v>
      </c>
      <c r="F135" s="35" t="s">
        <v>498</v>
      </c>
      <c r="G135" s="35" t="s">
        <v>499</v>
      </c>
      <c r="H135" s="35" t="s">
        <v>499</v>
      </c>
      <c r="I135" s="35" t="s">
        <v>500</v>
      </c>
    </row>
    <row r="136" spans="2:9" ht="30" customHeight="1" x14ac:dyDescent="0.25">
      <c r="B136" s="143"/>
      <c r="C136" s="181"/>
      <c r="D136" s="35" t="s">
        <v>501</v>
      </c>
      <c r="E136" s="35" t="s">
        <v>502</v>
      </c>
      <c r="F136" s="35" t="s">
        <v>500</v>
      </c>
      <c r="G136" s="35">
        <v>0.01</v>
      </c>
      <c r="H136" s="35">
        <v>0.01</v>
      </c>
      <c r="I136" s="35" t="s">
        <v>500</v>
      </c>
    </row>
    <row r="137" spans="2:9" ht="30" customHeight="1" x14ac:dyDescent="0.25">
      <c r="B137" s="143"/>
      <c r="C137" s="181"/>
      <c r="D137" s="35" t="s">
        <v>503</v>
      </c>
      <c r="E137" s="35" t="s">
        <v>504</v>
      </c>
      <c r="F137" s="35" t="s">
        <v>494</v>
      </c>
      <c r="G137" s="35" t="s">
        <v>490</v>
      </c>
      <c r="H137" s="35" t="s">
        <v>490</v>
      </c>
      <c r="I137" s="35" t="s">
        <v>505</v>
      </c>
    </row>
    <row r="138" spans="2:9" ht="30" customHeight="1" x14ac:dyDescent="0.25">
      <c r="B138" s="143"/>
      <c r="C138" s="181" t="s">
        <v>21</v>
      </c>
      <c r="D138" s="35" t="s">
        <v>224</v>
      </c>
      <c r="E138" s="35" t="s">
        <v>506</v>
      </c>
      <c r="F138" s="35" t="s">
        <v>507</v>
      </c>
      <c r="G138" s="35" t="s">
        <v>2</v>
      </c>
      <c r="H138" s="35" t="s">
        <v>508</v>
      </c>
      <c r="I138" s="35" t="s">
        <v>509</v>
      </c>
    </row>
    <row r="139" spans="2:9" ht="30" customHeight="1" x14ac:dyDescent="0.25">
      <c r="B139" s="143"/>
      <c r="C139" s="181"/>
      <c r="D139" s="35" t="s">
        <v>224</v>
      </c>
      <c r="E139" s="35" t="s">
        <v>510</v>
      </c>
      <c r="F139" s="35" t="s">
        <v>507</v>
      </c>
      <c r="G139" s="35" t="s">
        <v>511</v>
      </c>
      <c r="H139" s="35" t="s">
        <v>512</v>
      </c>
      <c r="I139" s="35" t="s">
        <v>513</v>
      </c>
    </row>
    <row r="140" spans="2:9" ht="30" customHeight="1" x14ac:dyDescent="0.25">
      <c r="B140" s="143"/>
      <c r="C140" s="181"/>
      <c r="D140" s="35" t="s">
        <v>224</v>
      </c>
      <c r="E140" s="35" t="s">
        <v>514</v>
      </c>
      <c r="F140" s="35" t="s">
        <v>507</v>
      </c>
      <c r="G140" s="35" t="s">
        <v>2</v>
      </c>
      <c r="H140" s="35" t="s">
        <v>508</v>
      </c>
      <c r="I140" s="35" t="s">
        <v>509</v>
      </c>
    </row>
    <row r="141" spans="2:9" ht="30" customHeight="1" x14ac:dyDescent="0.25">
      <c r="B141" s="143"/>
      <c r="C141" s="181"/>
      <c r="D141" s="32" t="s">
        <v>515</v>
      </c>
      <c r="E141" s="32" t="s">
        <v>516</v>
      </c>
      <c r="F141" s="32" t="s">
        <v>517</v>
      </c>
      <c r="G141" s="32" t="s">
        <v>508</v>
      </c>
      <c r="H141" s="32" t="s">
        <v>508</v>
      </c>
      <c r="I141" s="32" t="s">
        <v>518</v>
      </c>
    </row>
    <row r="142" spans="2:9" ht="30" customHeight="1" x14ac:dyDescent="0.25">
      <c r="B142" s="143"/>
      <c r="C142" s="181"/>
      <c r="D142" s="35" t="s">
        <v>519</v>
      </c>
      <c r="E142" s="35" t="s">
        <v>520</v>
      </c>
      <c r="F142" s="35" t="s">
        <v>521</v>
      </c>
      <c r="G142" s="35" t="s">
        <v>522</v>
      </c>
      <c r="H142" s="35" t="s">
        <v>522</v>
      </c>
      <c r="I142" s="35" t="s">
        <v>521</v>
      </c>
    </row>
    <row r="143" spans="2:9" s="9" customFormat="1" ht="18" customHeight="1" x14ac:dyDescent="0.25">
      <c r="B143" s="143"/>
      <c r="C143" s="181" t="s">
        <v>22</v>
      </c>
      <c r="D143" s="35" t="s">
        <v>487</v>
      </c>
      <c r="E143" s="35" t="s">
        <v>523</v>
      </c>
      <c r="F143" s="183" t="s">
        <v>2</v>
      </c>
      <c r="G143" s="183" t="s">
        <v>2</v>
      </c>
      <c r="H143" s="35" t="s">
        <v>524</v>
      </c>
      <c r="I143" s="35" t="s">
        <v>525</v>
      </c>
    </row>
    <row r="144" spans="2:9" s="9" customFormat="1" ht="18" customHeight="1" x14ac:dyDescent="0.25">
      <c r="B144" s="143"/>
      <c r="C144" s="181"/>
      <c r="D144" s="35" t="s">
        <v>487</v>
      </c>
      <c r="E144" s="35" t="s">
        <v>523</v>
      </c>
      <c r="F144" s="183"/>
      <c r="G144" s="183"/>
      <c r="H144" s="35" t="s">
        <v>524</v>
      </c>
      <c r="I144" s="35" t="s">
        <v>528</v>
      </c>
    </row>
    <row r="145" spans="2:9" s="9" customFormat="1" ht="30.75" customHeight="1" x14ac:dyDescent="0.25">
      <c r="B145" s="143"/>
      <c r="C145" s="181"/>
      <c r="D145" s="35" t="s">
        <v>529</v>
      </c>
      <c r="E145" s="35" t="s">
        <v>530</v>
      </c>
      <c r="F145" s="183"/>
      <c r="G145" s="183"/>
      <c r="H145" s="35" t="s">
        <v>2</v>
      </c>
      <c r="I145" s="35" t="s">
        <v>531</v>
      </c>
    </row>
    <row r="146" spans="2:9" s="9" customFormat="1" ht="32.25" customHeight="1" x14ac:dyDescent="0.25">
      <c r="B146" s="143"/>
      <c r="C146" s="181"/>
      <c r="D146" s="35" t="s">
        <v>209</v>
      </c>
      <c r="E146" s="35" t="s">
        <v>532</v>
      </c>
      <c r="F146" s="183"/>
      <c r="G146" s="183"/>
      <c r="H146" s="35" t="s">
        <v>524</v>
      </c>
      <c r="I146" s="35" t="s">
        <v>533</v>
      </c>
    </row>
    <row r="147" spans="2:9" s="9" customFormat="1" ht="59.25" customHeight="1" x14ac:dyDescent="0.25">
      <c r="B147" s="143"/>
      <c r="C147" s="45" t="s">
        <v>67</v>
      </c>
      <c r="D147" s="35" t="s">
        <v>487</v>
      </c>
      <c r="E147" s="35" t="s">
        <v>534</v>
      </c>
      <c r="F147" s="35" t="s">
        <v>2</v>
      </c>
      <c r="G147" s="35" t="s">
        <v>2</v>
      </c>
      <c r="H147" s="35" t="s">
        <v>535</v>
      </c>
      <c r="I147" s="35" t="s">
        <v>531</v>
      </c>
    </row>
    <row r="148" spans="2:9" s="9" customFormat="1" ht="18" customHeight="1" x14ac:dyDescent="0.25">
      <c r="B148" s="143"/>
      <c r="C148" s="181" t="s">
        <v>23</v>
      </c>
      <c r="D148" s="35" t="s">
        <v>487</v>
      </c>
      <c r="E148" s="35" t="s">
        <v>537</v>
      </c>
      <c r="F148" s="183" t="s">
        <v>2</v>
      </c>
      <c r="G148" s="183" t="s">
        <v>2</v>
      </c>
      <c r="H148" s="35" t="s">
        <v>535</v>
      </c>
      <c r="I148" s="35" t="s">
        <v>525</v>
      </c>
    </row>
    <row r="149" spans="2:9" s="9" customFormat="1" ht="18" customHeight="1" x14ac:dyDescent="0.25">
      <c r="B149" s="143"/>
      <c r="C149" s="181"/>
      <c r="D149" s="35" t="s">
        <v>487</v>
      </c>
      <c r="E149" s="35" t="s">
        <v>523</v>
      </c>
      <c r="F149" s="183"/>
      <c r="G149" s="183"/>
      <c r="H149" s="35" t="s">
        <v>524</v>
      </c>
      <c r="I149" s="35" t="s">
        <v>533</v>
      </c>
    </row>
    <row r="150" spans="2:9" s="9" customFormat="1" ht="18" customHeight="1" x14ac:dyDescent="0.25">
      <c r="B150" s="143"/>
      <c r="C150" s="181"/>
      <c r="D150" s="35" t="s">
        <v>487</v>
      </c>
      <c r="E150" s="35" t="s">
        <v>523</v>
      </c>
      <c r="F150" s="183"/>
      <c r="G150" s="183"/>
      <c r="H150" s="35" t="s">
        <v>535</v>
      </c>
      <c r="I150" s="35" t="s">
        <v>538</v>
      </c>
    </row>
    <row r="151" spans="2:9" s="9" customFormat="1" ht="18" customHeight="1" x14ac:dyDescent="0.25">
      <c r="B151" s="143"/>
      <c r="C151" s="181"/>
      <c r="D151" s="35" t="s">
        <v>539</v>
      </c>
      <c r="E151" s="35" t="s">
        <v>2</v>
      </c>
      <c r="F151" s="183"/>
      <c r="G151" s="183"/>
      <c r="H151" s="35" t="s">
        <v>540</v>
      </c>
      <c r="I151" s="35" t="s">
        <v>541</v>
      </c>
    </row>
    <row r="152" spans="2:9" s="9" customFormat="1" ht="18" customHeight="1" x14ac:dyDescent="0.25">
      <c r="B152" s="143"/>
      <c r="C152" s="181"/>
      <c r="D152" s="35" t="s">
        <v>542</v>
      </c>
      <c r="E152" s="35" t="s">
        <v>2</v>
      </c>
      <c r="F152" s="183"/>
      <c r="G152" s="183"/>
      <c r="H152" s="35" t="s">
        <v>2</v>
      </c>
      <c r="I152" s="35" t="s">
        <v>543</v>
      </c>
    </row>
    <row r="153" spans="2:9" s="9" customFormat="1" ht="18" customHeight="1" x14ac:dyDescent="0.25">
      <c r="B153" s="143"/>
      <c r="C153" s="181"/>
      <c r="D153" s="35" t="s">
        <v>413</v>
      </c>
      <c r="E153" s="35" t="s">
        <v>544</v>
      </c>
      <c r="F153" s="183"/>
      <c r="G153" s="183"/>
      <c r="H153" s="35" t="s">
        <v>545</v>
      </c>
      <c r="I153" s="35" t="s">
        <v>546</v>
      </c>
    </row>
    <row r="154" spans="2:9" s="9" customFormat="1" ht="18" customHeight="1" x14ac:dyDescent="0.25">
      <c r="B154" s="143"/>
      <c r="C154" s="181"/>
      <c r="D154" s="35" t="s">
        <v>413</v>
      </c>
      <c r="E154" s="35" t="s">
        <v>2</v>
      </c>
      <c r="F154" s="183"/>
      <c r="G154" s="183"/>
      <c r="H154" s="35" t="s">
        <v>545</v>
      </c>
      <c r="I154" s="35" t="s">
        <v>546</v>
      </c>
    </row>
    <row r="155" spans="2:9" s="9" customFormat="1" ht="18" customHeight="1" x14ac:dyDescent="0.25">
      <c r="B155" s="143"/>
      <c r="C155" s="181"/>
      <c r="D155" s="35" t="s">
        <v>413</v>
      </c>
      <c r="E155" s="35" t="s">
        <v>2</v>
      </c>
      <c r="F155" s="183"/>
      <c r="G155" s="183"/>
      <c r="H155" s="35" t="s">
        <v>535</v>
      </c>
      <c r="I155" s="35" t="s">
        <v>533</v>
      </c>
    </row>
    <row r="156" spans="2:9" s="9" customFormat="1" ht="18" customHeight="1" x14ac:dyDescent="0.25">
      <c r="B156" s="143"/>
      <c r="C156" s="181"/>
      <c r="D156" s="35" t="s">
        <v>413</v>
      </c>
      <c r="E156" s="35" t="s">
        <v>544</v>
      </c>
      <c r="F156" s="183"/>
      <c r="G156" s="183"/>
      <c r="H156" s="35" t="s">
        <v>524</v>
      </c>
      <c r="I156" s="35" t="s">
        <v>533</v>
      </c>
    </row>
    <row r="157" spans="2:9" s="9" customFormat="1" ht="18" customHeight="1" x14ac:dyDescent="0.25">
      <c r="B157" s="143"/>
      <c r="C157" s="181"/>
      <c r="D157" s="35" t="s">
        <v>413</v>
      </c>
      <c r="E157" s="35" t="s">
        <v>2</v>
      </c>
      <c r="F157" s="183"/>
      <c r="G157" s="183"/>
      <c r="H157" s="35" t="s">
        <v>524</v>
      </c>
      <c r="I157" s="35" t="s">
        <v>533</v>
      </c>
    </row>
    <row r="158" spans="2:9" s="9" customFormat="1" ht="18" customHeight="1" x14ac:dyDescent="0.25">
      <c r="B158" s="143"/>
      <c r="C158" s="181"/>
      <c r="D158" s="35" t="s">
        <v>413</v>
      </c>
      <c r="E158" s="35" t="s">
        <v>547</v>
      </c>
      <c r="F158" s="183"/>
      <c r="G158" s="183"/>
      <c r="H158" s="35" t="s">
        <v>526</v>
      </c>
      <c r="I158" s="35" t="s">
        <v>548</v>
      </c>
    </row>
    <row r="159" spans="2:9" s="9" customFormat="1" ht="18" customHeight="1" x14ac:dyDescent="0.25">
      <c r="B159" s="143"/>
      <c r="C159" s="181"/>
      <c r="D159" s="35" t="s">
        <v>549</v>
      </c>
      <c r="E159" s="35" t="s">
        <v>550</v>
      </c>
      <c r="F159" s="183"/>
      <c r="G159" s="183"/>
      <c r="H159" s="35" t="s">
        <v>524</v>
      </c>
      <c r="I159" s="35" t="s">
        <v>551</v>
      </c>
    </row>
    <row r="160" spans="2:9" s="9" customFormat="1" ht="18" customHeight="1" x14ac:dyDescent="0.25">
      <c r="B160" s="143"/>
      <c r="C160" s="181"/>
      <c r="D160" s="35" t="s">
        <v>549</v>
      </c>
      <c r="E160" s="35" t="s">
        <v>550</v>
      </c>
      <c r="F160" s="183"/>
      <c r="G160" s="183"/>
      <c r="H160" s="35" t="s">
        <v>524</v>
      </c>
      <c r="I160" s="35" t="s">
        <v>525</v>
      </c>
    </row>
    <row r="161" spans="2:9" s="9" customFormat="1" ht="48.75" customHeight="1" x14ac:dyDescent="0.25">
      <c r="B161" s="143"/>
      <c r="C161" s="181"/>
      <c r="D161" s="35" t="s">
        <v>552</v>
      </c>
      <c r="E161" s="35" t="s">
        <v>553</v>
      </c>
      <c r="F161" s="183"/>
      <c r="G161" s="183"/>
      <c r="H161" s="35" t="s">
        <v>554</v>
      </c>
      <c r="I161" s="35" t="s">
        <v>555</v>
      </c>
    </row>
    <row r="162" spans="2:9" s="9" customFormat="1" ht="48.75" customHeight="1" x14ac:dyDescent="0.25">
      <c r="B162" s="143"/>
      <c r="C162" s="205" t="s">
        <v>68</v>
      </c>
      <c r="D162" s="35" t="s">
        <v>413</v>
      </c>
      <c r="E162" s="35" t="s">
        <v>547</v>
      </c>
      <c r="F162" s="207" t="s">
        <v>2</v>
      </c>
      <c r="G162" s="207" t="s">
        <v>2</v>
      </c>
      <c r="H162" s="35" t="s">
        <v>554</v>
      </c>
      <c r="I162" s="35" t="s">
        <v>548</v>
      </c>
    </row>
    <row r="163" spans="2:9" s="9" customFormat="1" ht="60.75" customHeight="1" x14ac:dyDescent="0.25">
      <c r="B163" s="143"/>
      <c r="C163" s="206"/>
      <c r="D163" s="35" t="s">
        <v>487</v>
      </c>
      <c r="E163" s="35" t="s">
        <v>534</v>
      </c>
      <c r="F163" s="208"/>
      <c r="G163" s="208"/>
      <c r="H163" s="35" t="s">
        <v>556</v>
      </c>
      <c r="I163" s="35" t="s">
        <v>557</v>
      </c>
    </row>
    <row r="164" spans="2:9" s="9" customFormat="1" ht="15" customHeight="1" x14ac:dyDescent="0.25">
      <c r="B164" s="143"/>
      <c r="C164" s="181" t="s">
        <v>24</v>
      </c>
      <c r="D164" s="35" t="s">
        <v>558</v>
      </c>
      <c r="E164" s="35" t="s">
        <v>559</v>
      </c>
      <c r="F164" s="35" t="s">
        <v>560</v>
      </c>
      <c r="G164" s="35" t="s">
        <v>561</v>
      </c>
      <c r="H164" s="35" t="s">
        <v>535</v>
      </c>
      <c r="I164" s="35" t="s">
        <v>541</v>
      </c>
    </row>
    <row r="165" spans="2:9" s="9" customFormat="1" ht="15" customHeight="1" x14ac:dyDescent="0.25">
      <c r="B165" s="143"/>
      <c r="C165" s="181"/>
      <c r="D165" s="35" t="s">
        <v>562</v>
      </c>
      <c r="E165" s="35" t="s">
        <v>2</v>
      </c>
      <c r="F165" s="35" t="s">
        <v>563</v>
      </c>
      <c r="G165" s="35" t="s">
        <v>564</v>
      </c>
      <c r="H165" s="35" t="s">
        <v>2</v>
      </c>
      <c r="I165" s="35" t="s">
        <v>565</v>
      </c>
    </row>
    <row r="166" spans="2:9" s="9" customFormat="1" ht="15" customHeight="1" x14ac:dyDescent="0.25">
      <c r="B166" s="143"/>
      <c r="C166" s="181"/>
      <c r="D166" s="35" t="s">
        <v>562</v>
      </c>
      <c r="E166" s="35" t="s">
        <v>566</v>
      </c>
      <c r="F166" s="35" t="s">
        <v>567</v>
      </c>
      <c r="G166" s="35" t="s">
        <v>568</v>
      </c>
      <c r="H166" s="35" t="s">
        <v>568</v>
      </c>
      <c r="I166" s="35" t="s">
        <v>569</v>
      </c>
    </row>
    <row r="167" spans="2:9" s="9" customFormat="1" ht="15" customHeight="1" x14ac:dyDescent="0.25">
      <c r="B167" s="143"/>
      <c r="C167" s="181"/>
      <c r="D167" s="35" t="s">
        <v>562</v>
      </c>
      <c r="E167" s="35" t="s">
        <v>570</v>
      </c>
      <c r="F167" s="35" t="s">
        <v>569</v>
      </c>
      <c r="G167" s="35" t="s">
        <v>571</v>
      </c>
      <c r="H167" s="35" t="s">
        <v>571</v>
      </c>
      <c r="I167" s="35" t="s">
        <v>569</v>
      </c>
    </row>
    <row r="168" spans="2:9" s="9" customFormat="1" ht="15" customHeight="1" x14ac:dyDescent="0.25">
      <c r="B168" s="143"/>
      <c r="C168" s="181"/>
      <c r="D168" s="35" t="s">
        <v>562</v>
      </c>
      <c r="E168" s="35" t="s">
        <v>2</v>
      </c>
      <c r="F168" s="35" t="s">
        <v>572</v>
      </c>
      <c r="G168" s="35" t="s">
        <v>535</v>
      </c>
      <c r="H168" s="35" t="s">
        <v>2</v>
      </c>
      <c r="I168" s="35" t="s">
        <v>541</v>
      </c>
    </row>
    <row r="169" spans="2:9" s="9" customFormat="1" ht="15" customHeight="1" x14ac:dyDescent="0.25">
      <c r="B169" s="143"/>
      <c r="C169" s="181"/>
      <c r="D169" s="35" t="s">
        <v>562</v>
      </c>
      <c r="E169" s="35" t="s">
        <v>566</v>
      </c>
      <c r="F169" s="35" t="s">
        <v>573</v>
      </c>
      <c r="G169" s="35" t="s">
        <v>568</v>
      </c>
      <c r="H169" s="35" t="s">
        <v>568</v>
      </c>
      <c r="I169" s="35" t="s">
        <v>574</v>
      </c>
    </row>
    <row r="170" spans="2:9" s="9" customFormat="1" ht="15" customHeight="1" x14ac:dyDescent="0.25">
      <c r="B170" s="143"/>
      <c r="C170" s="181"/>
      <c r="D170" s="35" t="s">
        <v>562</v>
      </c>
      <c r="E170" s="35" t="s">
        <v>575</v>
      </c>
      <c r="F170" s="35" t="s">
        <v>574</v>
      </c>
      <c r="G170" s="35" t="s">
        <v>571</v>
      </c>
      <c r="H170" s="35" t="s">
        <v>571</v>
      </c>
      <c r="I170" s="35" t="s">
        <v>574</v>
      </c>
    </row>
    <row r="171" spans="2:9" s="9" customFormat="1" ht="15" customHeight="1" x14ac:dyDescent="0.25">
      <c r="B171" s="143"/>
      <c r="C171" s="181"/>
      <c r="D171" s="35" t="s">
        <v>487</v>
      </c>
      <c r="E171" s="35" t="s">
        <v>523</v>
      </c>
      <c r="F171" s="35" t="s">
        <v>576</v>
      </c>
      <c r="G171" s="35" t="s">
        <v>527</v>
      </c>
      <c r="H171" s="35" t="s">
        <v>527</v>
      </c>
      <c r="I171" s="35" t="s">
        <v>577</v>
      </c>
    </row>
    <row r="172" spans="2:9" s="9" customFormat="1" ht="15" customHeight="1" x14ac:dyDescent="0.25">
      <c r="B172" s="143"/>
      <c r="C172" s="181"/>
      <c r="D172" s="35" t="s">
        <v>487</v>
      </c>
      <c r="E172" s="35" t="s">
        <v>523</v>
      </c>
      <c r="F172" s="35" t="s">
        <v>578</v>
      </c>
      <c r="G172" s="35" t="s">
        <v>524</v>
      </c>
      <c r="H172" s="35" t="s">
        <v>2</v>
      </c>
      <c r="I172" s="35" t="s">
        <v>533</v>
      </c>
    </row>
    <row r="173" spans="2:9" s="9" customFormat="1" ht="15" customHeight="1" x14ac:dyDescent="0.25">
      <c r="B173" s="143"/>
      <c r="C173" s="181"/>
      <c r="D173" s="35" t="s">
        <v>487</v>
      </c>
      <c r="E173" s="35" t="s">
        <v>579</v>
      </c>
      <c r="F173" s="35" t="s">
        <v>569</v>
      </c>
      <c r="G173" s="35" t="s">
        <v>571</v>
      </c>
      <c r="H173" s="35" t="s">
        <v>571</v>
      </c>
      <c r="I173" s="35" t="s">
        <v>569</v>
      </c>
    </row>
    <row r="174" spans="2:9" s="9" customFormat="1" ht="15" customHeight="1" x14ac:dyDescent="0.25">
      <c r="B174" s="143"/>
      <c r="C174" s="181"/>
      <c r="D174" s="35" t="s">
        <v>487</v>
      </c>
      <c r="E174" s="35" t="s">
        <v>579</v>
      </c>
      <c r="F174" s="35" t="s">
        <v>580</v>
      </c>
      <c r="G174" s="35" t="s">
        <v>581</v>
      </c>
      <c r="H174" s="35" t="s">
        <v>581</v>
      </c>
      <c r="I174" s="35" t="s">
        <v>582</v>
      </c>
    </row>
    <row r="175" spans="2:9" s="9" customFormat="1" ht="15" customHeight="1" x14ac:dyDescent="0.25">
      <c r="B175" s="143"/>
      <c r="C175" s="181"/>
      <c r="D175" s="35" t="s">
        <v>487</v>
      </c>
      <c r="E175" s="35" t="s">
        <v>523</v>
      </c>
      <c r="F175" s="35" t="s">
        <v>583</v>
      </c>
      <c r="G175" s="35" t="s">
        <v>584</v>
      </c>
      <c r="H175" s="35" t="s">
        <v>584</v>
      </c>
      <c r="I175" s="35" t="s">
        <v>585</v>
      </c>
    </row>
    <row r="176" spans="2:9" s="9" customFormat="1" ht="15" customHeight="1" x14ac:dyDescent="0.25">
      <c r="B176" s="143"/>
      <c r="C176" s="181"/>
      <c r="D176" s="35" t="s">
        <v>487</v>
      </c>
      <c r="E176" s="35" t="s">
        <v>586</v>
      </c>
      <c r="F176" s="35" t="s">
        <v>498</v>
      </c>
      <c r="G176" s="35" t="s">
        <v>587</v>
      </c>
      <c r="H176" s="35" t="s">
        <v>588</v>
      </c>
      <c r="I176" s="35" t="s">
        <v>589</v>
      </c>
    </row>
    <row r="177" spans="2:9" s="9" customFormat="1" ht="15" customHeight="1" x14ac:dyDescent="0.25">
      <c r="B177" s="143"/>
      <c r="C177" s="181"/>
      <c r="D177" s="35" t="s">
        <v>590</v>
      </c>
      <c r="E177" s="35" t="s">
        <v>591</v>
      </c>
      <c r="F177" s="35" t="s">
        <v>592</v>
      </c>
      <c r="G177" s="35" t="s">
        <v>2</v>
      </c>
      <c r="H177" s="35" t="s">
        <v>593</v>
      </c>
      <c r="I177" s="35" t="s">
        <v>592</v>
      </c>
    </row>
    <row r="178" spans="2:9" s="9" customFormat="1" ht="15" customHeight="1" x14ac:dyDescent="0.25">
      <c r="B178" s="143"/>
      <c r="C178" s="181"/>
      <c r="D178" s="35" t="s">
        <v>558</v>
      </c>
      <c r="E178" s="35" t="s">
        <v>594</v>
      </c>
      <c r="F178" s="35" t="s">
        <v>595</v>
      </c>
      <c r="G178" s="35" t="s">
        <v>596</v>
      </c>
      <c r="H178" s="35" t="s">
        <v>2</v>
      </c>
      <c r="I178" s="35" t="s">
        <v>541</v>
      </c>
    </row>
    <row r="179" spans="2:9" s="9" customFormat="1" ht="15" customHeight="1" x14ac:dyDescent="0.25">
      <c r="B179" s="143"/>
      <c r="C179" s="181"/>
      <c r="D179" s="35" t="s">
        <v>558</v>
      </c>
      <c r="E179" s="35" t="s">
        <v>594</v>
      </c>
      <c r="F179" s="35" t="s">
        <v>555</v>
      </c>
      <c r="G179" s="35" t="s">
        <v>554</v>
      </c>
      <c r="H179" s="35" t="s">
        <v>2</v>
      </c>
      <c r="I179" s="35" t="s">
        <v>555</v>
      </c>
    </row>
    <row r="180" spans="2:9" s="9" customFormat="1" ht="15" customHeight="1" x14ac:dyDescent="0.25">
      <c r="B180" s="143"/>
      <c r="C180" s="181"/>
      <c r="D180" s="35" t="s">
        <v>539</v>
      </c>
      <c r="E180" s="35" t="s">
        <v>597</v>
      </c>
      <c r="F180" s="35" t="s">
        <v>563</v>
      </c>
      <c r="G180" s="35" t="s">
        <v>564</v>
      </c>
      <c r="H180" s="35" t="s">
        <v>2</v>
      </c>
      <c r="I180" s="35" t="s">
        <v>565</v>
      </c>
    </row>
    <row r="181" spans="2:9" s="9" customFormat="1" ht="15" customHeight="1" x14ac:dyDescent="0.25">
      <c r="B181" s="143"/>
      <c r="C181" s="181"/>
      <c r="D181" s="35" t="s">
        <v>558</v>
      </c>
      <c r="E181" s="35" t="s">
        <v>597</v>
      </c>
      <c r="F181" s="35" t="s">
        <v>598</v>
      </c>
      <c r="G181" s="35" t="s">
        <v>568</v>
      </c>
      <c r="H181" s="35" t="s">
        <v>568</v>
      </c>
      <c r="I181" s="35" t="s">
        <v>569</v>
      </c>
    </row>
    <row r="182" spans="2:9" s="9" customFormat="1" ht="15" customHeight="1" x14ac:dyDescent="0.25">
      <c r="B182" s="143"/>
      <c r="C182" s="181"/>
      <c r="D182" s="35" t="s">
        <v>539</v>
      </c>
      <c r="E182" s="35" t="s">
        <v>597</v>
      </c>
      <c r="F182" s="35" t="s">
        <v>572</v>
      </c>
      <c r="G182" s="35" t="s">
        <v>535</v>
      </c>
      <c r="H182" s="35" t="s">
        <v>2</v>
      </c>
      <c r="I182" s="35" t="s">
        <v>541</v>
      </c>
    </row>
    <row r="183" spans="2:9" s="9" customFormat="1" ht="15" customHeight="1" x14ac:dyDescent="0.25">
      <c r="B183" s="143"/>
      <c r="C183" s="181"/>
      <c r="D183" s="35" t="s">
        <v>539</v>
      </c>
      <c r="E183" s="35" t="s">
        <v>597</v>
      </c>
      <c r="F183" s="35" t="s">
        <v>599</v>
      </c>
      <c r="G183" s="35" t="s">
        <v>527</v>
      </c>
      <c r="H183" s="35" t="s">
        <v>2</v>
      </c>
      <c r="I183" s="35" t="s">
        <v>600</v>
      </c>
    </row>
    <row r="184" spans="2:9" s="9" customFormat="1" ht="15" customHeight="1" x14ac:dyDescent="0.25">
      <c r="B184" s="143"/>
      <c r="C184" s="181"/>
      <c r="D184" s="35" t="s">
        <v>558</v>
      </c>
      <c r="E184" s="35" t="s">
        <v>601</v>
      </c>
      <c r="F184" s="35" t="s">
        <v>599</v>
      </c>
      <c r="G184" s="35" t="s">
        <v>598</v>
      </c>
      <c r="H184" s="35" t="s">
        <v>536</v>
      </c>
      <c r="I184" s="35" t="s">
        <v>602</v>
      </c>
    </row>
    <row r="185" spans="2:9" s="9" customFormat="1" ht="15" customHeight="1" x14ac:dyDescent="0.25">
      <c r="B185" s="143"/>
      <c r="C185" s="181"/>
      <c r="D185" s="35" t="s">
        <v>558</v>
      </c>
      <c r="E185" s="35" t="s">
        <v>597</v>
      </c>
      <c r="F185" s="35" t="s">
        <v>583</v>
      </c>
      <c r="G185" s="35" t="s">
        <v>603</v>
      </c>
      <c r="H185" s="35" t="s">
        <v>603</v>
      </c>
      <c r="I185" s="35" t="s">
        <v>604</v>
      </c>
    </row>
    <row r="186" spans="2:9" s="9" customFormat="1" ht="15" customHeight="1" x14ac:dyDescent="0.25">
      <c r="B186" s="143"/>
      <c r="C186" s="181"/>
      <c r="D186" s="35" t="s">
        <v>605</v>
      </c>
      <c r="E186" s="35" t="s">
        <v>597</v>
      </c>
      <c r="F186" s="35" t="s">
        <v>573</v>
      </c>
      <c r="G186" s="35" t="s">
        <v>567</v>
      </c>
      <c r="H186" s="35" t="s">
        <v>567</v>
      </c>
      <c r="I186" s="35" t="s">
        <v>574</v>
      </c>
    </row>
    <row r="187" spans="2:9" s="9" customFormat="1" ht="15" customHeight="1" x14ac:dyDescent="0.25">
      <c r="B187" s="143"/>
      <c r="C187" s="181"/>
      <c r="D187" s="35" t="s">
        <v>413</v>
      </c>
      <c r="E187" s="35" t="s">
        <v>606</v>
      </c>
      <c r="F187" s="35" t="s">
        <v>607</v>
      </c>
      <c r="G187" s="35" t="s">
        <v>540</v>
      </c>
      <c r="H187" s="35" t="s">
        <v>540</v>
      </c>
      <c r="I187" s="35" t="s">
        <v>608</v>
      </c>
    </row>
    <row r="188" spans="2:9" s="9" customFormat="1" ht="15" customHeight="1" x14ac:dyDescent="0.25">
      <c r="B188" s="143"/>
      <c r="C188" s="181"/>
      <c r="D188" s="35" t="s">
        <v>413</v>
      </c>
      <c r="E188" s="35" t="s">
        <v>609</v>
      </c>
      <c r="F188" s="35" t="s">
        <v>563</v>
      </c>
      <c r="G188" s="35" t="s">
        <v>564</v>
      </c>
      <c r="H188" s="35" t="s">
        <v>2</v>
      </c>
      <c r="I188" s="35" t="s">
        <v>565</v>
      </c>
    </row>
    <row r="189" spans="2:9" s="9" customFormat="1" ht="15" customHeight="1" x14ac:dyDescent="0.25">
      <c r="B189" s="143"/>
      <c r="C189" s="181"/>
      <c r="D189" s="35" t="s">
        <v>413</v>
      </c>
      <c r="E189" s="35" t="s">
        <v>2</v>
      </c>
      <c r="F189" s="35" t="s">
        <v>578</v>
      </c>
      <c r="G189" s="35" t="s">
        <v>524</v>
      </c>
      <c r="H189" s="35" t="s">
        <v>2</v>
      </c>
      <c r="I189" s="35" t="s">
        <v>533</v>
      </c>
    </row>
    <row r="190" spans="2:9" s="9" customFormat="1" ht="15" customHeight="1" x14ac:dyDescent="0.25">
      <c r="B190" s="143"/>
      <c r="C190" s="181"/>
      <c r="D190" s="35" t="s">
        <v>413</v>
      </c>
      <c r="E190" s="35" t="s">
        <v>610</v>
      </c>
      <c r="F190" s="35" t="s">
        <v>611</v>
      </c>
      <c r="G190" s="35" t="s">
        <v>556</v>
      </c>
      <c r="H190" s="35" t="s">
        <v>556</v>
      </c>
      <c r="I190" s="35" t="s">
        <v>612</v>
      </c>
    </row>
    <row r="191" spans="2:9" s="9" customFormat="1" ht="15" customHeight="1" x14ac:dyDescent="0.25">
      <c r="B191" s="143"/>
      <c r="C191" s="181"/>
      <c r="D191" s="35" t="s">
        <v>413</v>
      </c>
      <c r="E191" s="35" t="s">
        <v>2</v>
      </c>
      <c r="F191" s="35" t="s">
        <v>572</v>
      </c>
      <c r="G191" s="35" t="s">
        <v>535</v>
      </c>
      <c r="H191" s="35" t="s">
        <v>2</v>
      </c>
      <c r="I191" s="35" t="s">
        <v>541</v>
      </c>
    </row>
    <row r="192" spans="2:9" s="9" customFormat="1" ht="15" customHeight="1" x14ac:dyDescent="0.25">
      <c r="B192" s="143"/>
      <c r="C192" s="181"/>
      <c r="D192" s="35" t="s">
        <v>413</v>
      </c>
      <c r="E192" s="35" t="s">
        <v>609</v>
      </c>
      <c r="F192" s="35" t="s">
        <v>572</v>
      </c>
      <c r="G192" s="35" t="s">
        <v>535</v>
      </c>
      <c r="H192" s="35" t="s">
        <v>2</v>
      </c>
      <c r="I192" s="35" t="s">
        <v>541</v>
      </c>
    </row>
    <row r="193" spans="2:9" s="9" customFormat="1" ht="15" customHeight="1" x14ac:dyDescent="0.25">
      <c r="B193" s="143"/>
      <c r="C193" s="181"/>
      <c r="D193" s="35" t="s">
        <v>413</v>
      </c>
      <c r="E193" s="35" t="s">
        <v>609</v>
      </c>
      <c r="F193" s="35" t="s">
        <v>563</v>
      </c>
      <c r="G193" s="35" t="s">
        <v>535</v>
      </c>
      <c r="H193" s="35" t="s">
        <v>2</v>
      </c>
      <c r="I193" s="35" t="s">
        <v>613</v>
      </c>
    </row>
    <row r="194" spans="2:9" s="9" customFormat="1" ht="15" customHeight="1" x14ac:dyDescent="0.25">
      <c r="B194" s="143"/>
      <c r="C194" s="181"/>
      <c r="D194" s="35" t="s">
        <v>413</v>
      </c>
      <c r="E194" s="35" t="s">
        <v>610</v>
      </c>
      <c r="F194" s="35" t="s">
        <v>573</v>
      </c>
      <c r="G194" s="35" t="s">
        <v>568</v>
      </c>
      <c r="H194" s="35" t="s">
        <v>568</v>
      </c>
      <c r="I194" s="35" t="s">
        <v>574</v>
      </c>
    </row>
    <row r="195" spans="2:9" s="9" customFormat="1" ht="15" customHeight="1" x14ac:dyDescent="0.25">
      <c r="B195" s="143"/>
      <c r="C195" s="181"/>
      <c r="D195" s="35" t="s">
        <v>413</v>
      </c>
      <c r="E195" s="35" t="s">
        <v>614</v>
      </c>
      <c r="F195" s="35" t="s">
        <v>615</v>
      </c>
      <c r="G195" s="35" t="s">
        <v>616</v>
      </c>
      <c r="H195" s="35" t="s">
        <v>616</v>
      </c>
      <c r="I195" s="35" t="s">
        <v>602</v>
      </c>
    </row>
    <row r="196" spans="2:9" s="9" customFormat="1" ht="15" customHeight="1" x14ac:dyDescent="0.25">
      <c r="B196" s="143"/>
      <c r="C196" s="181"/>
      <c r="D196" s="35" t="s">
        <v>413</v>
      </c>
      <c r="E196" s="35" t="s">
        <v>609</v>
      </c>
      <c r="F196" s="35" t="s">
        <v>599</v>
      </c>
      <c r="G196" s="35" t="s">
        <v>527</v>
      </c>
      <c r="H196" s="35" t="s">
        <v>2</v>
      </c>
      <c r="I196" s="35" t="s">
        <v>600</v>
      </c>
    </row>
    <row r="197" spans="2:9" s="9" customFormat="1" ht="15" customHeight="1" x14ac:dyDescent="0.25">
      <c r="B197" s="143"/>
      <c r="C197" s="181"/>
      <c r="D197" s="35" t="s">
        <v>413</v>
      </c>
      <c r="E197" s="35" t="s">
        <v>614</v>
      </c>
      <c r="F197" s="35" t="s">
        <v>583</v>
      </c>
      <c r="G197" s="35" t="s">
        <v>598</v>
      </c>
      <c r="H197" s="35" t="s">
        <v>617</v>
      </c>
      <c r="I197" s="35" t="s">
        <v>618</v>
      </c>
    </row>
    <row r="198" spans="2:9" s="9" customFormat="1" ht="15" customHeight="1" x14ac:dyDescent="0.25">
      <c r="B198" s="143"/>
      <c r="C198" s="181"/>
      <c r="D198" s="35" t="s">
        <v>413</v>
      </c>
      <c r="E198" s="35" t="s">
        <v>614</v>
      </c>
      <c r="F198" s="35" t="s">
        <v>619</v>
      </c>
      <c r="G198" s="35" t="s">
        <v>2</v>
      </c>
      <c r="H198" s="35" t="s">
        <v>581</v>
      </c>
      <c r="I198" s="35" t="s">
        <v>619</v>
      </c>
    </row>
    <row r="199" spans="2:9" s="9" customFormat="1" ht="15" customHeight="1" x14ac:dyDescent="0.25">
      <c r="B199" s="143"/>
      <c r="C199" s="181"/>
      <c r="D199" s="35" t="s">
        <v>413</v>
      </c>
      <c r="E199" s="35" t="s">
        <v>610</v>
      </c>
      <c r="F199" s="35" t="s">
        <v>620</v>
      </c>
      <c r="G199" s="35" t="s">
        <v>581</v>
      </c>
      <c r="H199" s="35" t="s">
        <v>581</v>
      </c>
      <c r="I199" s="35" t="s">
        <v>619</v>
      </c>
    </row>
    <row r="200" spans="2:9" s="9" customFormat="1" ht="15" customHeight="1" x14ac:dyDescent="0.25">
      <c r="B200" s="143"/>
      <c r="C200" s="181"/>
      <c r="D200" s="35" t="s">
        <v>413</v>
      </c>
      <c r="E200" s="35" t="s">
        <v>621</v>
      </c>
      <c r="F200" s="35" t="s">
        <v>622</v>
      </c>
      <c r="G200" s="35">
        <v>5.0000000000000001E-3</v>
      </c>
      <c r="H200" s="35">
        <v>5.0000000000000001E-3</v>
      </c>
      <c r="I200" s="35" t="s">
        <v>622</v>
      </c>
    </row>
    <row r="201" spans="2:9" s="9" customFormat="1" ht="15" customHeight="1" x14ac:dyDescent="0.25">
      <c r="B201" s="143"/>
      <c r="C201" s="181"/>
      <c r="D201" s="35" t="s">
        <v>413</v>
      </c>
      <c r="E201" s="35" t="s">
        <v>614</v>
      </c>
      <c r="F201" s="35" t="s">
        <v>623</v>
      </c>
      <c r="G201" s="35" t="s">
        <v>598</v>
      </c>
      <c r="H201" s="35" t="s">
        <v>536</v>
      </c>
      <c r="I201" s="35" t="s">
        <v>624</v>
      </c>
    </row>
    <row r="202" spans="2:9" s="9" customFormat="1" ht="15" customHeight="1" x14ac:dyDescent="0.25">
      <c r="B202" s="143"/>
      <c r="C202" s="181"/>
      <c r="D202" s="35" t="s">
        <v>413</v>
      </c>
      <c r="E202" s="35" t="s">
        <v>625</v>
      </c>
      <c r="F202" s="35" t="s">
        <v>626</v>
      </c>
      <c r="G202" s="35" t="s">
        <v>567</v>
      </c>
      <c r="H202" s="35" t="s">
        <v>567</v>
      </c>
      <c r="I202" s="35" t="s">
        <v>627</v>
      </c>
    </row>
    <row r="203" spans="2:9" s="9" customFormat="1" ht="15" customHeight="1" x14ac:dyDescent="0.25">
      <c r="B203" s="143"/>
      <c r="C203" s="181"/>
      <c r="D203" s="35" t="s">
        <v>413</v>
      </c>
      <c r="E203" s="35" t="s">
        <v>614</v>
      </c>
      <c r="F203" s="35" t="s">
        <v>628</v>
      </c>
      <c r="G203" s="35" t="s">
        <v>2</v>
      </c>
      <c r="H203" s="35" t="s">
        <v>567</v>
      </c>
      <c r="I203" s="35" t="s">
        <v>628</v>
      </c>
    </row>
    <row r="204" spans="2:9" s="9" customFormat="1" ht="15" customHeight="1" x14ac:dyDescent="0.25">
      <c r="B204" s="143"/>
      <c r="C204" s="181"/>
      <c r="D204" s="35" t="s">
        <v>413</v>
      </c>
      <c r="E204" s="35" t="s">
        <v>629</v>
      </c>
      <c r="F204" s="35" t="s">
        <v>630</v>
      </c>
      <c r="G204" s="35">
        <v>0.01</v>
      </c>
      <c r="H204" s="35">
        <v>0.01</v>
      </c>
      <c r="I204" s="35" t="s">
        <v>630</v>
      </c>
    </row>
    <row r="205" spans="2:9" s="9" customFormat="1" ht="15" customHeight="1" x14ac:dyDescent="0.25">
      <c r="B205" s="143"/>
      <c r="C205" s="181"/>
      <c r="D205" s="35" t="s">
        <v>413</v>
      </c>
      <c r="E205" s="35" t="s">
        <v>610</v>
      </c>
      <c r="F205" s="35" t="s">
        <v>626</v>
      </c>
      <c r="G205" s="35" t="s">
        <v>567</v>
      </c>
      <c r="H205" s="35" t="s">
        <v>567</v>
      </c>
      <c r="I205" s="35" t="s">
        <v>627</v>
      </c>
    </row>
    <row r="206" spans="2:9" s="9" customFormat="1" ht="15" customHeight="1" x14ac:dyDescent="0.25">
      <c r="B206" s="143"/>
      <c r="C206" s="181"/>
      <c r="D206" s="35" t="s">
        <v>413</v>
      </c>
      <c r="E206" s="35" t="s">
        <v>621</v>
      </c>
      <c r="F206" s="35" t="s">
        <v>630</v>
      </c>
      <c r="G206" s="35">
        <v>0.01</v>
      </c>
      <c r="H206" s="35">
        <v>0.01</v>
      </c>
      <c r="I206" s="35" t="s">
        <v>630</v>
      </c>
    </row>
    <row r="207" spans="2:9" s="9" customFormat="1" ht="15" customHeight="1" x14ac:dyDescent="0.25">
      <c r="B207" s="143"/>
      <c r="C207" s="181"/>
      <c r="D207" s="35" t="s">
        <v>413</v>
      </c>
      <c r="E207" s="35" t="s">
        <v>609</v>
      </c>
      <c r="F207" s="35" t="s">
        <v>631</v>
      </c>
      <c r="G207" s="35" t="s">
        <v>564</v>
      </c>
      <c r="H207" s="35" t="s">
        <v>2</v>
      </c>
      <c r="I207" s="35" t="s">
        <v>632</v>
      </c>
    </row>
    <row r="208" spans="2:9" s="9" customFormat="1" ht="15" customHeight="1" x14ac:dyDescent="0.25">
      <c r="B208" s="143"/>
      <c r="C208" s="181"/>
      <c r="D208" s="35" t="s">
        <v>413</v>
      </c>
      <c r="E208" s="35" t="s">
        <v>633</v>
      </c>
      <c r="F208" s="35" t="s">
        <v>498</v>
      </c>
      <c r="G208" s="35" t="s">
        <v>598</v>
      </c>
      <c r="H208" s="35" t="s">
        <v>598</v>
      </c>
      <c r="I208" s="35" t="s">
        <v>634</v>
      </c>
    </row>
    <row r="209" spans="2:9" s="9" customFormat="1" ht="15" customHeight="1" x14ac:dyDescent="0.25">
      <c r="B209" s="143"/>
      <c r="C209" s="181"/>
      <c r="D209" s="35" t="s">
        <v>635</v>
      </c>
      <c r="E209" s="35" t="s">
        <v>610</v>
      </c>
      <c r="F209" s="35" t="s">
        <v>619</v>
      </c>
      <c r="G209" s="35" t="s">
        <v>581</v>
      </c>
      <c r="H209" s="35" t="s">
        <v>581</v>
      </c>
      <c r="I209" s="35" t="s">
        <v>619</v>
      </c>
    </row>
    <row r="210" spans="2:9" s="9" customFormat="1" ht="15" customHeight="1" x14ac:dyDescent="0.25">
      <c r="B210" s="143"/>
      <c r="C210" s="181"/>
      <c r="D210" s="35" t="s">
        <v>635</v>
      </c>
      <c r="E210" s="35" t="s">
        <v>610</v>
      </c>
      <c r="F210" s="35" t="s">
        <v>636</v>
      </c>
      <c r="G210" s="35" t="s">
        <v>567</v>
      </c>
      <c r="H210" s="35" t="s">
        <v>567</v>
      </c>
      <c r="I210" s="35" t="s">
        <v>636</v>
      </c>
    </row>
    <row r="211" spans="2:9" s="9" customFormat="1" ht="15" customHeight="1" x14ac:dyDescent="0.25">
      <c r="B211" s="143"/>
      <c r="C211" s="181"/>
      <c r="D211" s="35" t="s">
        <v>637</v>
      </c>
      <c r="E211" s="35" t="s">
        <v>2</v>
      </c>
      <c r="F211" s="35" t="s">
        <v>573</v>
      </c>
      <c r="G211" s="35" t="s">
        <v>638</v>
      </c>
      <c r="H211" s="35" t="s">
        <v>638</v>
      </c>
      <c r="I211" s="35" t="s">
        <v>639</v>
      </c>
    </row>
    <row r="212" spans="2:9" s="9" customFormat="1" ht="15" customHeight="1" x14ac:dyDescent="0.25">
      <c r="B212" s="143"/>
      <c r="C212" s="181"/>
      <c r="D212" s="35" t="s">
        <v>529</v>
      </c>
      <c r="E212" s="35" t="s">
        <v>640</v>
      </c>
      <c r="F212" s="35" t="s">
        <v>641</v>
      </c>
      <c r="G212" s="35" t="s">
        <v>524</v>
      </c>
      <c r="H212" s="35" t="s">
        <v>524</v>
      </c>
      <c r="I212" s="35" t="s">
        <v>642</v>
      </c>
    </row>
    <row r="213" spans="2:9" s="9" customFormat="1" ht="15" customHeight="1" x14ac:dyDescent="0.25">
      <c r="B213" s="143"/>
      <c r="C213" s="181"/>
      <c r="D213" s="35" t="s">
        <v>529</v>
      </c>
      <c r="E213" s="35" t="s">
        <v>643</v>
      </c>
      <c r="F213" s="35" t="s">
        <v>644</v>
      </c>
      <c r="G213" s="35" t="s">
        <v>645</v>
      </c>
      <c r="H213" s="35" t="s">
        <v>2</v>
      </c>
      <c r="I213" s="35" t="s">
        <v>644</v>
      </c>
    </row>
    <row r="214" spans="2:9" s="9" customFormat="1" ht="15" customHeight="1" x14ac:dyDescent="0.25">
      <c r="B214" s="143"/>
      <c r="C214" s="181"/>
      <c r="D214" s="35" t="s">
        <v>529</v>
      </c>
      <c r="E214" s="35" t="s">
        <v>646</v>
      </c>
      <c r="F214" s="35" t="s">
        <v>647</v>
      </c>
      <c r="G214" s="35" t="s">
        <v>648</v>
      </c>
      <c r="H214" s="35" t="s">
        <v>648</v>
      </c>
      <c r="I214" s="35" t="s">
        <v>647</v>
      </c>
    </row>
    <row r="215" spans="2:9" s="9" customFormat="1" ht="15" customHeight="1" x14ac:dyDescent="0.25">
      <c r="B215" s="143"/>
      <c r="C215" s="181"/>
      <c r="D215" s="35" t="s">
        <v>529</v>
      </c>
      <c r="E215" s="35" t="s">
        <v>2</v>
      </c>
      <c r="F215" s="35" t="s">
        <v>540</v>
      </c>
      <c r="G215" s="35" t="s">
        <v>564</v>
      </c>
      <c r="H215" s="35" t="s">
        <v>2</v>
      </c>
      <c r="I215" s="35" t="s">
        <v>649</v>
      </c>
    </row>
    <row r="216" spans="2:9" s="9" customFormat="1" ht="15" customHeight="1" x14ac:dyDescent="0.25">
      <c r="B216" s="143"/>
      <c r="C216" s="181"/>
      <c r="D216" s="35" t="s">
        <v>529</v>
      </c>
      <c r="E216" s="35" t="s">
        <v>650</v>
      </c>
      <c r="F216" s="35" t="s">
        <v>540</v>
      </c>
      <c r="G216" s="35" t="s">
        <v>564</v>
      </c>
      <c r="H216" s="35" t="s">
        <v>2</v>
      </c>
      <c r="I216" s="35" t="s">
        <v>649</v>
      </c>
    </row>
    <row r="217" spans="2:9" s="9" customFormat="1" ht="15" customHeight="1" x14ac:dyDescent="0.25">
      <c r="B217" s="143"/>
      <c r="C217" s="181"/>
      <c r="D217" s="35" t="s">
        <v>529</v>
      </c>
      <c r="E217" s="35" t="s">
        <v>651</v>
      </c>
      <c r="F217" s="35" t="s">
        <v>652</v>
      </c>
      <c r="G217" s="35" t="s">
        <v>571</v>
      </c>
      <c r="H217" s="35" t="s">
        <v>571</v>
      </c>
      <c r="I217" s="35" t="s">
        <v>652</v>
      </c>
    </row>
    <row r="218" spans="2:9" s="9" customFormat="1" ht="15" customHeight="1" x14ac:dyDescent="0.25">
      <c r="B218" s="143"/>
      <c r="C218" s="181"/>
      <c r="D218" s="35" t="s">
        <v>529</v>
      </c>
      <c r="E218" s="35" t="s">
        <v>653</v>
      </c>
      <c r="F218" s="35" t="s">
        <v>638</v>
      </c>
      <c r="G218" s="35" t="s">
        <v>571</v>
      </c>
      <c r="H218" s="35" t="s">
        <v>571</v>
      </c>
      <c r="I218" s="35" t="s">
        <v>654</v>
      </c>
    </row>
    <row r="219" spans="2:9" s="9" customFormat="1" ht="15" customHeight="1" x14ac:dyDescent="0.25">
      <c r="B219" s="143"/>
      <c r="C219" s="181"/>
      <c r="D219" s="35" t="s">
        <v>529</v>
      </c>
      <c r="E219" s="35" t="s">
        <v>655</v>
      </c>
      <c r="F219" s="35" t="s">
        <v>638</v>
      </c>
      <c r="G219" s="35" t="s">
        <v>564</v>
      </c>
      <c r="H219" s="35" t="s">
        <v>656</v>
      </c>
      <c r="I219" s="35" t="s">
        <v>613</v>
      </c>
    </row>
    <row r="220" spans="2:9" s="9" customFormat="1" ht="15" customHeight="1" x14ac:dyDescent="0.25">
      <c r="B220" s="143"/>
      <c r="C220" s="181"/>
      <c r="D220" s="35" t="s">
        <v>529</v>
      </c>
      <c r="E220" s="35" t="s">
        <v>2</v>
      </c>
      <c r="F220" s="35" t="s">
        <v>578</v>
      </c>
      <c r="G220" s="35" t="s">
        <v>524</v>
      </c>
      <c r="H220" s="35" t="s">
        <v>2</v>
      </c>
      <c r="I220" s="35" t="s">
        <v>533</v>
      </c>
    </row>
    <row r="221" spans="2:9" s="9" customFormat="1" ht="15" customHeight="1" x14ac:dyDescent="0.25">
      <c r="B221" s="143"/>
      <c r="C221" s="181"/>
      <c r="D221" s="35" t="s">
        <v>529</v>
      </c>
      <c r="E221" s="35" t="s">
        <v>657</v>
      </c>
      <c r="F221" s="35" t="s">
        <v>598</v>
      </c>
      <c r="G221" s="35" t="s">
        <v>571</v>
      </c>
      <c r="H221" s="35" t="s">
        <v>571</v>
      </c>
      <c r="I221" s="35" t="s">
        <v>569</v>
      </c>
    </row>
    <row r="222" spans="2:9" s="9" customFormat="1" ht="15" customHeight="1" x14ac:dyDescent="0.25">
      <c r="B222" s="143"/>
      <c r="C222" s="181"/>
      <c r="D222" s="35" t="s">
        <v>529</v>
      </c>
      <c r="E222" s="35" t="s">
        <v>658</v>
      </c>
      <c r="F222" s="35" t="s">
        <v>598</v>
      </c>
      <c r="G222" s="35" t="s">
        <v>556</v>
      </c>
      <c r="H222" s="35" t="s">
        <v>556</v>
      </c>
      <c r="I222" s="35" t="s">
        <v>569</v>
      </c>
    </row>
    <row r="223" spans="2:9" s="9" customFormat="1" ht="15" customHeight="1" x14ac:dyDescent="0.25">
      <c r="B223" s="143"/>
      <c r="C223" s="181"/>
      <c r="D223" s="35" t="s">
        <v>529</v>
      </c>
      <c r="E223" s="35" t="s">
        <v>659</v>
      </c>
      <c r="F223" s="35" t="s">
        <v>598</v>
      </c>
      <c r="G223" s="35" t="s">
        <v>556</v>
      </c>
      <c r="H223" s="35" t="s">
        <v>556</v>
      </c>
      <c r="I223" s="35" t="s">
        <v>660</v>
      </c>
    </row>
    <row r="224" spans="2:9" s="9" customFormat="1" ht="15" customHeight="1" x14ac:dyDescent="0.25">
      <c r="B224" s="143"/>
      <c r="C224" s="181"/>
      <c r="D224" s="35" t="s">
        <v>529</v>
      </c>
      <c r="E224" s="35" t="s">
        <v>653</v>
      </c>
      <c r="F224" s="35" t="s">
        <v>569</v>
      </c>
      <c r="G224" s="35" t="s">
        <v>568</v>
      </c>
      <c r="H224" s="35" t="s">
        <v>568</v>
      </c>
      <c r="I224" s="35" t="s">
        <v>569</v>
      </c>
    </row>
    <row r="225" spans="2:9" s="9" customFormat="1" ht="15" customHeight="1" x14ac:dyDescent="0.25">
      <c r="B225" s="143"/>
      <c r="C225" s="181"/>
      <c r="D225" s="35" t="s">
        <v>529</v>
      </c>
      <c r="E225" s="35" t="s">
        <v>661</v>
      </c>
      <c r="F225" s="35" t="s">
        <v>598</v>
      </c>
      <c r="G225" s="35" t="s">
        <v>535</v>
      </c>
      <c r="H225" s="35" t="s">
        <v>662</v>
      </c>
      <c r="I225" s="35" t="s">
        <v>533</v>
      </c>
    </row>
    <row r="226" spans="2:9" s="9" customFormat="1" ht="15" customHeight="1" x14ac:dyDescent="0.25">
      <c r="B226" s="143"/>
      <c r="C226" s="181"/>
      <c r="D226" s="35" t="s">
        <v>529</v>
      </c>
      <c r="E226" s="35" t="s">
        <v>663</v>
      </c>
      <c r="F226" s="35" t="s">
        <v>611</v>
      </c>
      <c r="G226" s="35" t="s">
        <v>571</v>
      </c>
      <c r="H226" s="35" t="s">
        <v>571</v>
      </c>
      <c r="I226" s="35" t="s">
        <v>595</v>
      </c>
    </row>
    <row r="227" spans="2:9" s="9" customFormat="1" ht="15" customHeight="1" x14ac:dyDescent="0.25">
      <c r="B227" s="143"/>
      <c r="C227" s="181"/>
      <c r="D227" s="35" t="s">
        <v>529</v>
      </c>
      <c r="E227" s="35" t="s">
        <v>664</v>
      </c>
      <c r="F227" s="35" t="s">
        <v>572</v>
      </c>
      <c r="G227" s="35" t="s">
        <v>527</v>
      </c>
      <c r="H227" s="35" t="s">
        <v>527</v>
      </c>
      <c r="I227" s="35" t="s">
        <v>541</v>
      </c>
    </row>
    <row r="228" spans="2:9" s="9" customFormat="1" ht="15" customHeight="1" x14ac:dyDescent="0.25">
      <c r="B228" s="143"/>
      <c r="C228" s="181"/>
      <c r="D228" s="35" t="s">
        <v>529</v>
      </c>
      <c r="E228" s="35" t="s">
        <v>653</v>
      </c>
      <c r="F228" s="35" t="s">
        <v>665</v>
      </c>
      <c r="G228" s="35" t="s">
        <v>571</v>
      </c>
      <c r="H228" s="35" t="s">
        <v>571</v>
      </c>
      <c r="I228" s="35" t="s">
        <v>595</v>
      </c>
    </row>
    <row r="229" spans="2:9" s="9" customFormat="1" ht="15" customHeight="1" x14ac:dyDescent="0.25">
      <c r="B229" s="143"/>
      <c r="C229" s="181"/>
      <c r="D229" s="35" t="s">
        <v>529</v>
      </c>
      <c r="E229" s="35" t="s">
        <v>653</v>
      </c>
      <c r="F229" s="35" t="s">
        <v>595</v>
      </c>
      <c r="G229" s="35" t="s">
        <v>568</v>
      </c>
      <c r="H229" s="35" t="s">
        <v>568</v>
      </c>
      <c r="I229" s="35" t="s">
        <v>595</v>
      </c>
    </row>
    <row r="230" spans="2:9" s="9" customFormat="1" ht="15" customHeight="1" x14ac:dyDescent="0.25">
      <c r="B230" s="143"/>
      <c r="C230" s="181"/>
      <c r="D230" s="35" t="s">
        <v>529</v>
      </c>
      <c r="E230" s="35" t="s">
        <v>2</v>
      </c>
      <c r="F230" s="35" t="s">
        <v>599</v>
      </c>
      <c r="G230" s="35" t="s">
        <v>540</v>
      </c>
      <c r="H230" s="35" t="s">
        <v>2</v>
      </c>
      <c r="I230" s="35" t="s">
        <v>666</v>
      </c>
    </row>
    <row r="231" spans="2:9" s="9" customFormat="1" ht="15" customHeight="1" x14ac:dyDescent="0.25">
      <c r="B231" s="143"/>
      <c r="C231" s="181"/>
      <c r="D231" s="35" t="s">
        <v>529</v>
      </c>
      <c r="E231" s="35" t="s">
        <v>667</v>
      </c>
      <c r="F231" s="35" t="s">
        <v>573</v>
      </c>
      <c r="G231" s="35" t="s">
        <v>596</v>
      </c>
      <c r="H231" s="35" t="s">
        <v>596</v>
      </c>
      <c r="I231" s="35" t="s">
        <v>574</v>
      </c>
    </row>
    <row r="232" spans="2:9" s="9" customFormat="1" ht="15" customHeight="1" x14ac:dyDescent="0.25">
      <c r="B232" s="143"/>
      <c r="C232" s="181"/>
      <c r="D232" s="35" t="s">
        <v>529</v>
      </c>
      <c r="E232" s="35" t="s">
        <v>668</v>
      </c>
      <c r="F232" s="35" t="s">
        <v>669</v>
      </c>
      <c r="G232" s="35" t="s">
        <v>567</v>
      </c>
      <c r="H232" s="35" t="s">
        <v>567</v>
      </c>
      <c r="I232" s="35" t="s">
        <v>670</v>
      </c>
    </row>
    <row r="233" spans="2:9" s="9" customFormat="1" ht="15" customHeight="1" x14ac:dyDescent="0.25">
      <c r="B233" s="143"/>
      <c r="C233" s="181"/>
      <c r="D233" s="35" t="s">
        <v>529</v>
      </c>
      <c r="E233" s="35" t="s">
        <v>671</v>
      </c>
      <c r="F233" s="35" t="s">
        <v>573</v>
      </c>
      <c r="G233" s="35" t="s">
        <v>556</v>
      </c>
      <c r="H233" s="35" t="s">
        <v>556</v>
      </c>
      <c r="I233" s="35" t="s">
        <v>672</v>
      </c>
    </row>
    <row r="234" spans="2:9" s="9" customFormat="1" ht="15" customHeight="1" x14ac:dyDescent="0.25">
      <c r="B234" s="143"/>
      <c r="C234" s="181"/>
      <c r="D234" s="35" t="s">
        <v>529</v>
      </c>
      <c r="E234" s="35" t="s">
        <v>653</v>
      </c>
      <c r="F234" s="35" t="s">
        <v>573</v>
      </c>
      <c r="G234" s="35" t="s">
        <v>673</v>
      </c>
      <c r="H234" s="35" t="s">
        <v>673</v>
      </c>
      <c r="I234" s="35" t="s">
        <v>602</v>
      </c>
    </row>
    <row r="235" spans="2:9" s="9" customFormat="1" ht="15" customHeight="1" x14ac:dyDescent="0.25">
      <c r="B235" s="143"/>
      <c r="C235" s="181"/>
      <c r="D235" s="35" t="s">
        <v>529</v>
      </c>
      <c r="E235" s="35" t="s">
        <v>668</v>
      </c>
      <c r="F235" s="35" t="s">
        <v>599</v>
      </c>
      <c r="G235" s="35" t="s">
        <v>527</v>
      </c>
      <c r="H235" s="35" t="s">
        <v>527</v>
      </c>
      <c r="I235" s="35" t="s">
        <v>602</v>
      </c>
    </row>
    <row r="236" spans="2:9" s="9" customFormat="1" ht="15" customHeight="1" x14ac:dyDescent="0.25">
      <c r="B236" s="143"/>
      <c r="C236" s="181"/>
      <c r="D236" s="35" t="s">
        <v>529</v>
      </c>
      <c r="E236" s="35" t="s">
        <v>674</v>
      </c>
      <c r="F236" s="35" t="s">
        <v>599</v>
      </c>
      <c r="G236" s="35" t="s">
        <v>527</v>
      </c>
      <c r="H236" s="35" t="s">
        <v>527</v>
      </c>
      <c r="I236" s="35" t="s">
        <v>602</v>
      </c>
    </row>
    <row r="237" spans="2:9" s="9" customFormat="1" ht="15" customHeight="1" x14ac:dyDescent="0.25">
      <c r="B237" s="143"/>
      <c r="C237" s="181"/>
      <c r="D237" s="35" t="s">
        <v>529</v>
      </c>
      <c r="E237" s="35" t="s">
        <v>653</v>
      </c>
      <c r="F237" s="35" t="s">
        <v>574</v>
      </c>
      <c r="G237" s="35" t="s">
        <v>567</v>
      </c>
      <c r="H237" s="35" t="s">
        <v>567</v>
      </c>
      <c r="I237" s="35" t="s">
        <v>574</v>
      </c>
    </row>
    <row r="238" spans="2:9" s="9" customFormat="1" ht="15" customHeight="1" x14ac:dyDescent="0.25">
      <c r="B238" s="143"/>
      <c r="C238" s="181"/>
      <c r="D238" s="35" t="s">
        <v>529</v>
      </c>
      <c r="E238" s="35" t="s">
        <v>675</v>
      </c>
      <c r="F238" s="35" t="s">
        <v>636</v>
      </c>
      <c r="G238" s="35" t="s">
        <v>568</v>
      </c>
      <c r="H238" s="35" t="s">
        <v>568</v>
      </c>
      <c r="I238" s="35" t="s">
        <v>636</v>
      </c>
    </row>
    <row r="239" spans="2:9" s="9" customFormat="1" ht="15" customHeight="1" x14ac:dyDescent="0.25">
      <c r="B239" s="143"/>
      <c r="C239" s="181"/>
      <c r="D239" s="35" t="s">
        <v>529</v>
      </c>
      <c r="E239" s="35" t="s">
        <v>676</v>
      </c>
      <c r="F239" s="35" t="s">
        <v>598</v>
      </c>
      <c r="G239" s="35" t="s">
        <v>568</v>
      </c>
      <c r="H239" s="35" t="s">
        <v>568</v>
      </c>
      <c r="I239" s="35" t="s">
        <v>569</v>
      </c>
    </row>
    <row r="240" spans="2:9" s="9" customFormat="1" ht="15" customHeight="1" x14ac:dyDescent="0.25">
      <c r="B240" s="143"/>
      <c r="C240" s="181"/>
      <c r="D240" s="35" t="s">
        <v>529</v>
      </c>
      <c r="E240" s="35" t="s">
        <v>677</v>
      </c>
      <c r="F240" s="35" t="s">
        <v>678</v>
      </c>
      <c r="G240" s="35" t="s">
        <v>524</v>
      </c>
      <c r="H240" s="35" t="s">
        <v>524</v>
      </c>
      <c r="I240" s="35" t="s">
        <v>679</v>
      </c>
    </row>
    <row r="241" spans="2:9" s="9" customFormat="1" ht="15" customHeight="1" x14ac:dyDescent="0.25">
      <c r="B241" s="143"/>
      <c r="C241" s="181"/>
      <c r="D241" s="35" t="s">
        <v>529</v>
      </c>
      <c r="E241" s="35" t="s">
        <v>680</v>
      </c>
      <c r="F241" s="35" t="s">
        <v>681</v>
      </c>
      <c r="G241" s="35" t="s">
        <v>616</v>
      </c>
      <c r="H241" s="35" t="s">
        <v>616</v>
      </c>
      <c r="I241" s="35" t="s">
        <v>682</v>
      </c>
    </row>
    <row r="242" spans="2:9" s="9" customFormat="1" ht="15" customHeight="1" x14ac:dyDescent="0.25">
      <c r="B242" s="143"/>
      <c r="C242" s="181"/>
      <c r="D242" s="35" t="s">
        <v>529</v>
      </c>
      <c r="E242" s="35" t="s">
        <v>683</v>
      </c>
      <c r="F242" s="35" t="s">
        <v>684</v>
      </c>
      <c r="G242" s="35" t="s">
        <v>568</v>
      </c>
      <c r="H242" s="35" t="s">
        <v>568</v>
      </c>
      <c r="I242" s="35" t="s">
        <v>685</v>
      </c>
    </row>
    <row r="243" spans="2:9" s="9" customFormat="1" ht="15" customHeight="1" x14ac:dyDescent="0.25">
      <c r="B243" s="143"/>
      <c r="C243" s="181"/>
      <c r="D243" s="35" t="s">
        <v>529</v>
      </c>
      <c r="E243" s="35" t="s">
        <v>657</v>
      </c>
      <c r="F243" s="35" t="s">
        <v>684</v>
      </c>
      <c r="G243" s="35" t="s">
        <v>568</v>
      </c>
      <c r="H243" s="35" t="s">
        <v>568</v>
      </c>
      <c r="I243" s="35" t="s">
        <v>686</v>
      </c>
    </row>
    <row r="244" spans="2:9" s="9" customFormat="1" ht="15" customHeight="1" x14ac:dyDescent="0.25">
      <c r="B244" s="143"/>
      <c r="C244" s="181"/>
      <c r="D244" s="35" t="s">
        <v>529</v>
      </c>
      <c r="E244" s="35" t="s">
        <v>687</v>
      </c>
      <c r="F244" s="35" t="s">
        <v>620</v>
      </c>
      <c r="G244" s="35" t="s">
        <v>556</v>
      </c>
      <c r="H244" s="35" t="s">
        <v>556</v>
      </c>
      <c r="I244" s="35" t="s">
        <v>688</v>
      </c>
    </row>
    <row r="245" spans="2:9" s="9" customFormat="1" ht="15" customHeight="1" x14ac:dyDescent="0.25">
      <c r="B245" s="143"/>
      <c r="C245" s="181"/>
      <c r="D245" s="35" t="s">
        <v>529</v>
      </c>
      <c r="E245" s="35" t="s">
        <v>689</v>
      </c>
      <c r="F245" s="35" t="s">
        <v>536</v>
      </c>
      <c r="G245" s="35" t="s">
        <v>527</v>
      </c>
      <c r="H245" s="35" t="s">
        <v>527</v>
      </c>
      <c r="I245" s="35" t="s">
        <v>690</v>
      </c>
    </row>
    <row r="246" spans="2:9" s="9" customFormat="1" ht="15" customHeight="1" x14ac:dyDescent="0.25">
      <c r="B246" s="143"/>
      <c r="C246" s="181"/>
      <c r="D246" s="35" t="s">
        <v>691</v>
      </c>
      <c r="E246" s="35" t="s">
        <v>692</v>
      </c>
      <c r="F246" s="35" t="s">
        <v>644</v>
      </c>
      <c r="G246" s="35" t="s">
        <v>571</v>
      </c>
      <c r="H246" s="35" t="s">
        <v>2</v>
      </c>
      <c r="I246" s="35" t="s">
        <v>652</v>
      </c>
    </row>
    <row r="247" spans="2:9" s="9" customFormat="1" ht="15" customHeight="1" x14ac:dyDescent="0.25">
      <c r="B247" s="143"/>
      <c r="C247" s="181"/>
      <c r="D247" s="35" t="s">
        <v>691</v>
      </c>
      <c r="E247" s="35" t="s">
        <v>693</v>
      </c>
      <c r="F247" s="35" t="s">
        <v>536</v>
      </c>
      <c r="G247" s="35" t="s">
        <v>545</v>
      </c>
      <c r="H247" s="35" t="s">
        <v>2</v>
      </c>
      <c r="I247" s="35" t="s">
        <v>546</v>
      </c>
    </row>
    <row r="248" spans="2:9" s="9" customFormat="1" ht="15" customHeight="1" x14ac:dyDescent="0.25">
      <c r="B248" s="143"/>
      <c r="C248" s="181"/>
      <c r="D248" s="35" t="s">
        <v>691</v>
      </c>
      <c r="E248" s="35" t="s">
        <v>693</v>
      </c>
      <c r="F248" s="35" t="s">
        <v>563</v>
      </c>
      <c r="G248" s="35" t="s">
        <v>564</v>
      </c>
      <c r="H248" s="35" t="s">
        <v>2</v>
      </c>
      <c r="I248" s="35" t="s">
        <v>565</v>
      </c>
    </row>
    <row r="249" spans="2:9" s="9" customFormat="1" ht="15" customHeight="1" x14ac:dyDescent="0.25">
      <c r="B249" s="143"/>
      <c r="C249" s="181"/>
      <c r="D249" s="35" t="s">
        <v>691</v>
      </c>
      <c r="E249" s="35" t="s">
        <v>693</v>
      </c>
      <c r="F249" s="35" t="s">
        <v>572</v>
      </c>
      <c r="G249" s="35" t="s">
        <v>535</v>
      </c>
      <c r="H249" s="35" t="s">
        <v>2</v>
      </c>
      <c r="I249" s="35" t="s">
        <v>541</v>
      </c>
    </row>
    <row r="250" spans="2:9" s="9" customFormat="1" ht="15" customHeight="1" x14ac:dyDescent="0.25">
      <c r="B250" s="143"/>
      <c r="C250" s="181"/>
      <c r="D250" s="35" t="s">
        <v>694</v>
      </c>
      <c r="E250" s="35" t="s">
        <v>695</v>
      </c>
      <c r="F250" s="35" t="s">
        <v>696</v>
      </c>
      <c r="G250" s="35" t="s">
        <v>616</v>
      </c>
      <c r="H250" s="35" t="s">
        <v>616</v>
      </c>
      <c r="I250" s="35" t="s">
        <v>533</v>
      </c>
    </row>
    <row r="251" spans="2:9" s="9" customFormat="1" ht="15" customHeight="1" x14ac:dyDescent="0.25">
      <c r="B251" s="143"/>
      <c r="C251" s="181"/>
      <c r="D251" s="35" t="s">
        <v>697</v>
      </c>
      <c r="E251" s="35" t="s">
        <v>698</v>
      </c>
      <c r="F251" s="35" t="s">
        <v>599</v>
      </c>
      <c r="G251" s="35" t="s">
        <v>598</v>
      </c>
      <c r="H251" s="35" t="s">
        <v>536</v>
      </c>
      <c r="I251" s="35" t="s">
        <v>602</v>
      </c>
    </row>
    <row r="252" spans="2:9" s="9" customFormat="1" ht="15" customHeight="1" x14ac:dyDescent="0.25">
      <c r="B252" s="143"/>
      <c r="C252" s="181"/>
      <c r="D252" s="35" t="s">
        <v>699</v>
      </c>
      <c r="E252" s="35" t="s">
        <v>2</v>
      </c>
      <c r="F252" s="35" t="s">
        <v>563</v>
      </c>
      <c r="G252" s="35" t="s">
        <v>564</v>
      </c>
      <c r="H252" s="35" t="s">
        <v>2</v>
      </c>
      <c r="I252" s="35" t="s">
        <v>565</v>
      </c>
    </row>
    <row r="253" spans="2:9" s="9" customFormat="1" ht="15" customHeight="1" x14ac:dyDescent="0.25">
      <c r="B253" s="143"/>
      <c r="C253" s="181"/>
      <c r="D253" s="35" t="s">
        <v>699</v>
      </c>
      <c r="E253" s="35" t="s">
        <v>2</v>
      </c>
      <c r="F253" s="35" t="s">
        <v>572</v>
      </c>
      <c r="G253" s="35" t="s">
        <v>535</v>
      </c>
      <c r="H253" s="35" t="s">
        <v>2</v>
      </c>
      <c r="I253" s="35" t="s">
        <v>541</v>
      </c>
    </row>
    <row r="254" spans="2:9" s="9" customFormat="1" ht="15" customHeight="1" x14ac:dyDescent="0.25">
      <c r="B254" s="143"/>
      <c r="C254" s="181"/>
      <c r="D254" s="35" t="s">
        <v>699</v>
      </c>
      <c r="E254" s="35" t="s">
        <v>2</v>
      </c>
      <c r="F254" s="35" t="s">
        <v>599</v>
      </c>
      <c r="G254" s="35" t="s">
        <v>527</v>
      </c>
      <c r="H254" s="35" t="s">
        <v>2</v>
      </c>
      <c r="I254" s="35" t="s">
        <v>600</v>
      </c>
    </row>
    <row r="255" spans="2:9" s="9" customFormat="1" ht="15" customHeight="1" x14ac:dyDescent="0.25">
      <c r="B255" s="143"/>
      <c r="C255" s="181"/>
      <c r="D255" s="35" t="s">
        <v>700</v>
      </c>
      <c r="E255" s="35" t="s">
        <v>2</v>
      </c>
      <c r="F255" s="35" t="s">
        <v>563</v>
      </c>
      <c r="G255" s="35" t="s">
        <v>564</v>
      </c>
      <c r="H255" s="35" t="s">
        <v>2</v>
      </c>
      <c r="I255" s="35" t="s">
        <v>565</v>
      </c>
    </row>
    <row r="256" spans="2:9" s="9" customFormat="1" ht="15" customHeight="1" x14ac:dyDescent="0.25">
      <c r="B256" s="143"/>
      <c r="C256" s="181"/>
      <c r="D256" s="35" t="s">
        <v>701</v>
      </c>
      <c r="E256" s="35" t="s">
        <v>562</v>
      </c>
      <c r="F256" s="35" t="s">
        <v>574</v>
      </c>
      <c r="G256" s="35" t="s">
        <v>581</v>
      </c>
      <c r="H256" s="35" t="s">
        <v>2</v>
      </c>
      <c r="I256" s="35" t="s">
        <v>574</v>
      </c>
    </row>
    <row r="257" spans="2:9" s="9" customFormat="1" ht="15" customHeight="1" x14ac:dyDescent="0.25">
      <c r="B257" s="143"/>
      <c r="C257" s="181"/>
      <c r="D257" s="35" t="s">
        <v>702</v>
      </c>
      <c r="E257" s="35" t="s">
        <v>703</v>
      </c>
      <c r="F257" s="35" t="s">
        <v>599</v>
      </c>
      <c r="G257" s="35" t="s">
        <v>527</v>
      </c>
      <c r="H257" s="35" t="s">
        <v>527</v>
      </c>
      <c r="I257" s="35" t="s">
        <v>602</v>
      </c>
    </row>
    <row r="258" spans="2:9" s="9" customFormat="1" ht="15" customHeight="1" x14ac:dyDescent="0.25">
      <c r="B258" s="143"/>
      <c r="C258" s="181"/>
      <c r="D258" s="35" t="s">
        <v>552</v>
      </c>
      <c r="E258" s="35" t="s">
        <v>553</v>
      </c>
      <c r="F258" s="35" t="s">
        <v>595</v>
      </c>
      <c r="G258" s="35" t="s">
        <v>568</v>
      </c>
      <c r="H258" s="35" t="s">
        <v>2</v>
      </c>
      <c r="I258" s="35" t="s">
        <v>541</v>
      </c>
    </row>
    <row r="259" spans="2:9" s="9" customFormat="1" ht="15" customHeight="1" x14ac:dyDescent="0.25">
      <c r="B259" s="143"/>
      <c r="C259" s="181"/>
      <c r="D259" s="35" t="s">
        <v>552</v>
      </c>
      <c r="E259" s="35" t="s">
        <v>553</v>
      </c>
      <c r="F259" s="35" t="s">
        <v>555</v>
      </c>
      <c r="G259" s="35" t="s">
        <v>554</v>
      </c>
      <c r="H259" s="35" t="s">
        <v>2</v>
      </c>
      <c r="I259" s="35" t="s">
        <v>555</v>
      </c>
    </row>
    <row r="260" spans="2:9" s="9" customFormat="1" ht="15" customHeight="1" x14ac:dyDescent="0.25">
      <c r="B260" s="143"/>
      <c r="C260" s="181"/>
      <c r="D260" s="35" t="s">
        <v>209</v>
      </c>
      <c r="E260" s="35" t="s">
        <v>637</v>
      </c>
      <c r="F260" s="35" t="s">
        <v>540</v>
      </c>
      <c r="G260" s="35" t="s">
        <v>564</v>
      </c>
      <c r="H260" s="35" t="s">
        <v>2</v>
      </c>
      <c r="I260" s="35" t="s">
        <v>649</v>
      </c>
    </row>
    <row r="261" spans="2:9" s="9" customFormat="1" ht="15" customHeight="1" x14ac:dyDescent="0.25">
      <c r="B261" s="143"/>
      <c r="C261" s="181"/>
      <c r="D261" s="35" t="s">
        <v>209</v>
      </c>
      <c r="E261" s="35" t="s">
        <v>637</v>
      </c>
      <c r="F261" s="35" t="s">
        <v>578</v>
      </c>
      <c r="G261" s="35" t="s">
        <v>524</v>
      </c>
      <c r="H261" s="35" t="s">
        <v>2</v>
      </c>
      <c r="I261" s="35" t="s">
        <v>533</v>
      </c>
    </row>
    <row r="262" spans="2:9" s="9" customFormat="1" ht="15" customHeight="1" x14ac:dyDescent="0.25">
      <c r="B262" s="143"/>
      <c r="C262" s="181"/>
      <c r="D262" s="35" t="s">
        <v>209</v>
      </c>
      <c r="E262" s="35" t="s">
        <v>637</v>
      </c>
      <c r="F262" s="35" t="s">
        <v>572</v>
      </c>
      <c r="G262" s="35" t="s">
        <v>535</v>
      </c>
      <c r="H262" s="35" t="s">
        <v>2</v>
      </c>
      <c r="I262" s="35" t="s">
        <v>541</v>
      </c>
    </row>
    <row r="263" spans="2:9" s="9" customFormat="1" ht="15" customHeight="1" x14ac:dyDescent="0.25">
      <c r="B263" s="143"/>
      <c r="C263" s="181"/>
      <c r="D263" s="35" t="s">
        <v>209</v>
      </c>
      <c r="E263" s="35" t="s">
        <v>637</v>
      </c>
      <c r="F263" s="35" t="s">
        <v>599</v>
      </c>
      <c r="G263" s="35" t="s">
        <v>527</v>
      </c>
      <c r="H263" s="35" t="s">
        <v>2</v>
      </c>
      <c r="I263" s="35" t="s">
        <v>600</v>
      </c>
    </row>
    <row r="264" spans="2:9" ht="26.25" customHeight="1" x14ac:dyDescent="0.25">
      <c r="B264" s="143"/>
      <c r="C264" s="181" t="s">
        <v>25</v>
      </c>
      <c r="D264" s="35" t="s">
        <v>529</v>
      </c>
      <c r="E264" s="35" t="s">
        <v>704</v>
      </c>
      <c r="F264" s="35" t="s">
        <v>705</v>
      </c>
      <c r="G264" s="35" t="s">
        <v>571</v>
      </c>
      <c r="H264" s="35" t="s">
        <v>2</v>
      </c>
      <c r="I264" s="35" t="s">
        <v>705</v>
      </c>
    </row>
    <row r="265" spans="2:9" ht="30" x14ac:dyDescent="0.25">
      <c r="B265" s="143"/>
      <c r="C265" s="181"/>
      <c r="D265" s="35" t="s">
        <v>529</v>
      </c>
      <c r="E265" s="35" t="s">
        <v>706</v>
      </c>
      <c r="F265" s="35" t="s">
        <v>705</v>
      </c>
      <c r="G265" s="35" t="s">
        <v>571</v>
      </c>
      <c r="H265" s="35" t="s">
        <v>2</v>
      </c>
      <c r="I265" s="35" t="s">
        <v>705</v>
      </c>
    </row>
    <row r="266" spans="2:9" ht="30" x14ac:dyDescent="0.25">
      <c r="B266" s="143"/>
      <c r="C266" s="181"/>
      <c r="D266" s="35" t="s">
        <v>529</v>
      </c>
      <c r="E266" s="35" t="s">
        <v>707</v>
      </c>
      <c r="F266" s="35" t="s">
        <v>630</v>
      </c>
      <c r="G266" s="35" t="s">
        <v>708</v>
      </c>
      <c r="H266" s="35" t="s">
        <v>2</v>
      </c>
      <c r="I266" s="35" t="s">
        <v>630</v>
      </c>
    </row>
    <row r="267" spans="2:9" x14ac:dyDescent="0.25">
      <c r="B267" s="143"/>
      <c r="C267" s="181"/>
      <c r="D267" s="35" t="s">
        <v>529</v>
      </c>
      <c r="E267" s="35" t="s">
        <v>709</v>
      </c>
      <c r="F267" s="35" t="s">
        <v>572</v>
      </c>
      <c r="G267" s="35" t="s">
        <v>524</v>
      </c>
      <c r="H267" s="35" t="s">
        <v>524</v>
      </c>
      <c r="I267" s="35" t="s">
        <v>541</v>
      </c>
    </row>
    <row r="268" spans="2:9" x14ac:dyDescent="0.25">
      <c r="B268" s="143"/>
      <c r="C268" s="181"/>
      <c r="D268" s="35" t="s">
        <v>529</v>
      </c>
      <c r="E268" s="35" t="s">
        <v>710</v>
      </c>
      <c r="F268" s="35" t="s">
        <v>599</v>
      </c>
      <c r="G268" s="35" t="s">
        <v>527</v>
      </c>
      <c r="H268" s="35" t="s">
        <v>527</v>
      </c>
      <c r="I268" s="35" t="s">
        <v>602</v>
      </c>
    </row>
    <row r="269" spans="2:9" x14ac:dyDescent="0.25">
      <c r="B269" s="143"/>
      <c r="C269" s="181"/>
      <c r="D269" s="35" t="s">
        <v>529</v>
      </c>
      <c r="E269" s="35" t="s">
        <v>710</v>
      </c>
      <c r="F269" s="35" t="s">
        <v>536</v>
      </c>
      <c r="G269" s="35" t="s">
        <v>711</v>
      </c>
      <c r="H269" s="35" t="s">
        <v>711</v>
      </c>
      <c r="I269" s="35" t="s">
        <v>546</v>
      </c>
    </row>
    <row r="270" spans="2:9" ht="30" customHeight="1" x14ac:dyDescent="0.25">
      <c r="B270" s="143"/>
      <c r="C270" s="181" t="s">
        <v>69</v>
      </c>
      <c r="D270" s="32" t="s">
        <v>413</v>
      </c>
      <c r="E270" s="35" t="s">
        <v>633</v>
      </c>
      <c r="F270" s="35" t="s">
        <v>634</v>
      </c>
      <c r="G270" s="35" t="s">
        <v>598</v>
      </c>
      <c r="H270" s="35" t="s">
        <v>598</v>
      </c>
      <c r="I270" s="35" t="s">
        <v>712</v>
      </c>
    </row>
    <row r="271" spans="2:9" ht="72" customHeight="1" x14ac:dyDescent="0.25">
      <c r="B271" s="143"/>
      <c r="C271" s="181"/>
      <c r="D271" s="47" t="s">
        <v>529</v>
      </c>
      <c r="E271" s="47" t="s">
        <v>714</v>
      </c>
      <c r="F271" s="47" t="s">
        <v>715</v>
      </c>
      <c r="G271" s="47" t="s">
        <v>716</v>
      </c>
      <c r="H271" s="47" t="s">
        <v>716</v>
      </c>
      <c r="I271" s="35" t="s">
        <v>717</v>
      </c>
    </row>
    <row r="272" spans="2:9" ht="26.25" customHeight="1" x14ac:dyDescent="0.25">
      <c r="B272" s="143"/>
      <c r="C272" s="181" t="s">
        <v>26</v>
      </c>
      <c r="D272" s="47" t="s">
        <v>529</v>
      </c>
      <c r="E272" s="47" t="s">
        <v>718</v>
      </c>
      <c r="F272" s="47" t="s">
        <v>719</v>
      </c>
      <c r="G272" s="47" t="s">
        <v>720</v>
      </c>
      <c r="H272" s="47" t="s">
        <v>720</v>
      </c>
      <c r="I272" s="47" t="s">
        <v>719</v>
      </c>
    </row>
    <row r="273" spans="2:9" x14ac:dyDescent="0.25">
      <c r="B273" s="143"/>
      <c r="C273" s="181"/>
      <c r="D273" s="47" t="s">
        <v>529</v>
      </c>
      <c r="E273" s="47" t="s">
        <v>721</v>
      </c>
      <c r="F273" s="47" t="s">
        <v>722</v>
      </c>
      <c r="G273" s="47" t="s">
        <v>720</v>
      </c>
      <c r="H273" s="47" t="s">
        <v>720</v>
      </c>
      <c r="I273" s="47" t="s">
        <v>722</v>
      </c>
    </row>
    <row r="274" spans="2:9" x14ac:dyDescent="0.25">
      <c r="B274" s="143"/>
      <c r="C274" s="181"/>
      <c r="D274" s="47" t="s">
        <v>529</v>
      </c>
      <c r="E274" s="47" t="s">
        <v>723</v>
      </c>
      <c r="F274" s="47" t="s">
        <v>644</v>
      </c>
      <c r="G274" s="47" t="s">
        <v>720</v>
      </c>
      <c r="H274" s="47" t="s">
        <v>662</v>
      </c>
      <c r="I274" s="47" t="s">
        <v>644</v>
      </c>
    </row>
    <row r="275" spans="2:9" x14ac:dyDescent="0.25">
      <c r="B275" s="143"/>
      <c r="C275" s="181"/>
      <c r="D275" s="47" t="s">
        <v>529</v>
      </c>
      <c r="E275" s="47" t="s">
        <v>724</v>
      </c>
      <c r="F275" s="47" t="s">
        <v>654</v>
      </c>
      <c r="G275" s="47" t="s">
        <v>662</v>
      </c>
      <c r="H275" s="47" t="s">
        <v>662</v>
      </c>
      <c r="I275" s="47" t="s">
        <v>654</v>
      </c>
    </row>
    <row r="276" spans="2:9" x14ac:dyDescent="0.25">
      <c r="B276" s="143"/>
      <c r="C276" s="181"/>
      <c r="D276" s="47" t="s">
        <v>529</v>
      </c>
      <c r="E276" s="47" t="s">
        <v>725</v>
      </c>
      <c r="F276" s="47" t="s">
        <v>654</v>
      </c>
      <c r="G276" s="47" t="s">
        <v>662</v>
      </c>
      <c r="H276" s="47" t="s">
        <v>662</v>
      </c>
      <c r="I276" s="47" t="s">
        <v>654</v>
      </c>
    </row>
    <row r="277" spans="2:9" x14ac:dyDescent="0.25">
      <c r="B277" s="143"/>
      <c r="C277" s="181"/>
      <c r="D277" s="47" t="s">
        <v>529</v>
      </c>
      <c r="E277" s="47" t="s">
        <v>658</v>
      </c>
      <c r="F277" s="47" t="s">
        <v>569</v>
      </c>
      <c r="G277" s="47" t="s">
        <v>524</v>
      </c>
      <c r="H277" s="47" t="s">
        <v>524</v>
      </c>
      <c r="I277" s="47" t="s">
        <v>569</v>
      </c>
    </row>
    <row r="278" spans="2:9" x14ac:dyDescent="0.25">
      <c r="B278" s="143"/>
      <c r="C278" s="181"/>
      <c r="D278" s="47" t="s">
        <v>529</v>
      </c>
      <c r="E278" s="47" t="s">
        <v>726</v>
      </c>
      <c r="F278" s="47" t="s">
        <v>727</v>
      </c>
      <c r="G278" s="47" t="s">
        <v>524</v>
      </c>
      <c r="H278" s="47" t="s">
        <v>524</v>
      </c>
      <c r="I278" s="47" t="s">
        <v>727</v>
      </c>
    </row>
    <row r="279" spans="2:9" x14ac:dyDescent="0.25">
      <c r="B279" s="143"/>
      <c r="C279" s="181"/>
      <c r="D279" s="47" t="s">
        <v>529</v>
      </c>
      <c r="E279" s="47" t="s">
        <v>728</v>
      </c>
      <c r="F279" s="47" t="s">
        <v>729</v>
      </c>
      <c r="G279" s="47" t="s">
        <v>561</v>
      </c>
      <c r="H279" s="47" t="s">
        <v>561</v>
      </c>
      <c r="I279" s="47" t="s">
        <v>729</v>
      </c>
    </row>
    <row r="280" spans="2:9" x14ac:dyDescent="0.25">
      <c r="B280" s="143"/>
      <c r="C280" s="181"/>
      <c r="D280" s="47" t="s">
        <v>529</v>
      </c>
      <c r="E280" s="47" t="s">
        <v>668</v>
      </c>
      <c r="F280" s="47" t="s">
        <v>730</v>
      </c>
      <c r="G280" s="47" t="s">
        <v>527</v>
      </c>
      <c r="H280" s="47" t="s">
        <v>527</v>
      </c>
      <c r="I280" s="47" t="s">
        <v>730</v>
      </c>
    </row>
    <row r="281" spans="2:9" x14ac:dyDescent="0.25">
      <c r="B281" s="143"/>
      <c r="C281" s="181"/>
      <c r="D281" s="47" t="s">
        <v>529</v>
      </c>
      <c r="E281" s="47" t="s">
        <v>728</v>
      </c>
      <c r="F281" s="47" t="s">
        <v>731</v>
      </c>
      <c r="G281" s="47" t="s">
        <v>732</v>
      </c>
      <c r="H281" s="47" t="s">
        <v>732</v>
      </c>
      <c r="I281" s="47" t="s">
        <v>731</v>
      </c>
    </row>
    <row r="282" spans="2:9" x14ac:dyDescent="0.25">
      <c r="B282" s="143"/>
      <c r="C282" s="181"/>
      <c r="D282" s="47" t="s">
        <v>529</v>
      </c>
      <c r="E282" s="47" t="s">
        <v>733</v>
      </c>
      <c r="F282" s="47" t="s">
        <v>644</v>
      </c>
      <c r="G282" s="47" t="s">
        <v>662</v>
      </c>
      <c r="H282" s="47" t="s">
        <v>662</v>
      </c>
      <c r="I282" s="47" t="s">
        <v>644</v>
      </c>
    </row>
    <row r="283" spans="2:9" x14ac:dyDescent="0.25">
      <c r="B283" s="143"/>
      <c r="C283" s="181"/>
      <c r="D283" s="47" t="s">
        <v>529</v>
      </c>
      <c r="E283" s="47" t="s">
        <v>734</v>
      </c>
      <c r="F283" s="47" t="s">
        <v>735</v>
      </c>
      <c r="G283" s="47" t="s">
        <v>662</v>
      </c>
      <c r="H283" s="47" t="s">
        <v>662</v>
      </c>
      <c r="I283" s="47" t="s">
        <v>735</v>
      </c>
    </row>
    <row r="284" spans="2:9" ht="30" x14ac:dyDescent="0.25">
      <c r="B284" s="143"/>
      <c r="C284" s="181"/>
      <c r="D284" s="47" t="s">
        <v>413</v>
      </c>
      <c r="E284" s="47" t="s">
        <v>736</v>
      </c>
      <c r="F284" s="47" t="s">
        <v>737</v>
      </c>
      <c r="G284" s="47" t="s">
        <v>738</v>
      </c>
      <c r="H284" s="47" t="s">
        <v>738</v>
      </c>
      <c r="I284" s="47" t="s">
        <v>737</v>
      </c>
    </row>
    <row r="285" spans="2:9" ht="36.75" customHeight="1" x14ac:dyDescent="0.25">
      <c r="B285" s="143"/>
      <c r="C285" s="181" t="s">
        <v>27</v>
      </c>
      <c r="D285" s="35" t="s">
        <v>694</v>
      </c>
      <c r="E285" s="35" t="s">
        <v>695</v>
      </c>
      <c r="F285" s="35" t="s">
        <v>696</v>
      </c>
      <c r="G285" s="35" t="s">
        <v>616</v>
      </c>
      <c r="H285" s="35" t="s">
        <v>616</v>
      </c>
      <c r="I285" s="35" t="s">
        <v>533</v>
      </c>
    </row>
    <row r="286" spans="2:9" x14ac:dyDescent="0.25">
      <c r="B286" s="143"/>
      <c r="C286" s="181"/>
      <c r="D286" s="35" t="s">
        <v>529</v>
      </c>
      <c r="E286" s="35" t="s">
        <v>658</v>
      </c>
      <c r="F286" s="35" t="s">
        <v>598</v>
      </c>
      <c r="G286" s="35" t="s">
        <v>556</v>
      </c>
      <c r="H286" s="35" t="s">
        <v>556</v>
      </c>
      <c r="I286" s="35" t="s">
        <v>569</v>
      </c>
    </row>
    <row r="287" spans="2:9" ht="32.25" customHeight="1" thickBot="1" x14ac:dyDescent="0.3">
      <c r="B287" s="144"/>
      <c r="C287" s="182"/>
      <c r="D287" s="36" t="s">
        <v>529</v>
      </c>
      <c r="E287" s="36" t="s">
        <v>659</v>
      </c>
      <c r="F287" s="36" t="s">
        <v>598</v>
      </c>
      <c r="G287" s="36" t="s">
        <v>556</v>
      </c>
      <c r="H287" s="36" t="s">
        <v>556</v>
      </c>
      <c r="I287" s="36" t="s">
        <v>660</v>
      </c>
    </row>
    <row r="288" spans="2:9" ht="15" customHeight="1" x14ac:dyDescent="0.25">
      <c r="B288" s="202" t="s">
        <v>28</v>
      </c>
      <c r="C288" s="185" t="s">
        <v>29</v>
      </c>
      <c r="D288" s="189" t="s">
        <v>739</v>
      </c>
      <c r="E288" s="37" t="s">
        <v>740</v>
      </c>
      <c r="F288" s="186"/>
      <c r="G288" s="186"/>
      <c r="H288" s="186"/>
      <c r="I288" s="186" t="s">
        <v>741</v>
      </c>
    </row>
    <row r="289" spans="2:9" ht="15" customHeight="1" x14ac:dyDescent="0.25">
      <c r="B289" s="203"/>
      <c r="C289" s="181"/>
      <c r="D289" s="183"/>
      <c r="E289" s="35" t="s">
        <v>742</v>
      </c>
      <c r="F289" s="187"/>
      <c r="G289" s="187"/>
      <c r="H289" s="187"/>
      <c r="I289" s="187"/>
    </row>
    <row r="290" spans="2:9" ht="15" customHeight="1" x14ac:dyDescent="0.25">
      <c r="B290" s="203"/>
      <c r="C290" s="181"/>
      <c r="D290" s="183"/>
      <c r="E290" s="35" t="s">
        <v>743</v>
      </c>
      <c r="F290" s="187"/>
      <c r="G290" s="187"/>
      <c r="H290" s="187"/>
      <c r="I290" s="187"/>
    </row>
    <row r="291" spans="2:9" ht="15" customHeight="1" x14ac:dyDescent="0.25">
      <c r="B291" s="203"/>
      <c r="C291" s="181"/>
      <c r="D291" s="183" t="s">
        <v>744</v>
      </c>
      <c r="E291" s="35" t="s">
        <v>745</v>
      </c>
      <c r="F291" s="187"/>
      <c r="G291" s="187"/>
      <c r="H291" s="187"/>
      <c r="I291" s="187"/>
    </row>
    <row r="292" spans="2:9" ht="15" customHeight="1" x14ac:dyDescent="0.25">
      <c r="B292" s="203"/>
      <c r="C292" s="181"/>
      <c r="D292" s="183"/>
      <c r="E292" s="35" t="s">
        <v>746</v>
      </c>
      <c r="F292" s="187"/>
      <c r="G292" s="187"/>
      <c r="H292" s="187"/>
      <c r="I292" s="187"/>
    </row>
    <row r="293" spans="2:9" ht="15" customHeight="1" x14ac:dyDescent="0.25">
      <c r="B293" s="203"/>
      <c r="C293" s="181"/>
      <c r="D293" s="183"/>
      <c r="E293" s="35" t="s">
        <v>747</v>
      </c>
      <c r="F293" s="187"/>
      <c r="G293" s="187"/>
      <c r="H293" s="187"/>
      <c r="I293" s="187"/>
    </row>
    <row r="294" spans="2:9" ht="15" customHeight="1" x14ac:dyDescent="0.25">
      <c r="B294" s="203"/>
      <c r="C294" s="181"/>
      <c r="D294" s="183"/>
      <c r="E294" s="35" t="s">
        <v>740</v>
      </c>
      <c r="F294" s="187"/>
      <c r="G294" s="187"/>
      <c r="H294" s="187"/>
      <c r="I294" s="187"/>
    </row>
    <row r="295" spans="2:9" ht="15" customHeight="1" x14ac:dyDescent="0.25">
      <c r="B295" s="203"/>
      <c r="C295" s="181"/>
      <c r="D295" s="183"/>
      <c r="E295" s="35" t="s">
        <v>742</v>
      </c>
      <c r="F295" s="187"/>
      <c r="G295" s="187"/>
      <c r="H295" s="187"/>
      <c r="I295" s="187"/>
    </row>
    <row r="296" spans="2:9" ht="15" customHeight="1" x14ac:dyDescent="0.25">
      <c r="B296" s="203"/>
      <c r="C296" s="181"/>
      <c r="D296" s="183"/>
      <c r="E296" s="35" t="s">
        <v>748</v>
      </c>
      <c r="F296" s="187"/>
      <c r="G296" s="187"/>
      <c r="H296" s="187"/>
      <c r="I296" s="187"/>
    </row>
    <row r="297" spans="2:9" ht="15" customHeight="1" x14ac:dyDescent="0.25">
      <c r="B297" s="203"/>
      <c r="C297" s="181"/>
      <c r="D297" s="183"/>
      <c r="E297" s="35" t="s">
        <v>749</v>
      </c>
      <c r="F297" s="187"/>
      <c r="G297" s="187"/>
      <c r="H297" s="187"/>
      <c r="I297" s="187"/>
    </row>
    <row r="298" spans="2:9" ht="15" customHeight="1" x14ac:dyDescent="0.25">
      <c r="B298" s="203"/>
      <c r="C298" s="181"/>
      <c r="D298" s="183"/>
      <c r="E298" s="35" t="s">
        <v>750</v>
      </c>
      <c r="F298" s="187"/>
      <c r="G298" s="187"/>
      <c r="H298" s="187"/>
      <c r="I298" s="187"/>
    </row>
    <row r="299" spans="2:9" ht="15" customHeight="1" x14ac:dyDescent="0.25">
      <c r="B299" s="203"/>
      <c r="C299" s="181"/>
      <c r="D299" s="183"/>
      <c r="E299" s="35" t="s">
        <v>751</v>
      </c>
      <c r="F299" s="187"/>
      <c r="G299" s="187"/>
      <c r="H299" s="187"/>
      <c r="I299" s="187"/>
    </row>
    <row r="300" spans="2:9" ht="15" customHeight="1" x14ac:dyDescent="0.25">
      <c r="B300" s="203"/>
      <c r="C300" s="181"/>
      <c r="D300" s="183"/>
      <c r="E300" s="35" t="s">
        <v>752</v>
      </c>
      <c r="F300" s="187"/>
      <c r="G300" s="187"/>
      <c r="H300" s="187"/>
      <c r="I300" s="187"/>
    </row>
    <row r="301" spans="2:9" ht="15" customHeight="1" x14ac:dyDescent="0.25">
      <c r="B301" s="203"/>
      <c r="C301" s="181"/>
      <c r="D301" s="183" t="s">
        <v>753</v>
      </c>
      <c r="E301" s="35" t="s">
        <v>748</v>
      </c>
      <c r="F301" s="187"/>
      <c r="G301" s="187"/>
      <c r="H301" s="187"/>
      <c r="I301" s="187"/>
    </row>
    <row r="302" spans="2:9" ht="15" customHeight="1" x14ac:dyDescent="0.25">
      <c r="B302" s="203"/>
      <c r="C302" s="181"/>
      <c r="D302" s="183"/>
      <c r="E302" s="35" t="s">
        <v>754</v>
      </c>
      <c r="F302" s="187"/>
      <c r="G302" s="187"/>
      <c r="H302" s="187"/>
      <c r="I302" s="187"/>
    </row>
    <row r="303" spans="2:9" ht="15" customHeight="1" x14ac:dyDescent="0.25">
      <c r="B303" s="203"/>
      <c r="C303" s="181"/>
      <c r="D303" s="183"/>
      <c r="E303" s="35" t="s">
        <v>743</v>
      </c>
      <c r="F303" s="187"/>
      <c r="G303" s="187"/>
      <c r="H303" s="187"/>
      <c r="I303" s="187"/>
    </row>
    <row r="304" spans="2:9" ht="15" customHeight="1" x14ac:dyDescent="0.25">
      <c r="B304" s="203"/>
      <c r="C304" s="181"/>
      <c r="D304" s="183" t="s">
        <v>755</v>
      </c>
      <c r="E304" s="35" t="s">
        <v>746</v>
      </c>
      <c r="F304" s="187"/>
      <c r="G304" s="187"/>
      <c r="H304" s="187"/>
      <c r="I304" s="187"/>
    </row>
    <row r="305" spans="2:9" ht="15" customHeight="1" x14ac:dyDescent="0.25">
      <c r="B305" s="203"/>
      <c r="C305" s="181"/>
      <c r="D305" s="183"/>
      <c r="E305" s="35" t="s">
        <v>743</v>
      </c>
      <c r="F305" s="187"/>
      <c r="G305" s="187"/>
      <c r="H305" s="187"/>
      <c r="I305" s="187"/>
    </row>
    <row r="306" spans="2:9" ht="15" customHeight="1" x14ac:dyDescent="0.25">
      <c r="B306" s="203"/>
      <c r="C306" s="181"/>
      <c r="D306" s="183"/>
      <c r="E306" s="35" t="s">
        <v>746</v>
      </c>
      <c r="F306" s="187"/>
      <c r="G306" s="187"/>
      <c r="H306" s="187"/>
      <c r="I306" s="187"/>
    </row>
    <row r="307" spans="2:9" ht="15" customHeight="1" x14ac:dyDescent="0.25">
      <c r="B307" s="203"/>
      <c r="C307" s="181"/>
      <c r="D307" s="183"/>
      <c r="E307" s="35" t="s">
        <v>747</v>
      </c>
      <c r="F307" s="187"/>
      <c r="G307" s="187"/>
      <c r="H307" s="187"/>
      <c r="I307" s="187"/>
    </row>
    <row r="308" spans="2:9" ht="15" customHeight="1" x14ac:dyDescent="0.25">
      <c r="B308" s="203"/>
      <c r="C308" s="181"/>
      <c r="D308" s="183"/>
      <c r="E308" s="35" t="s">
        <v>752</v>
      </c>
      <c r="F308" s="187"/>
      <c r="G308" s="187"/>
      <c r="H308" s="187"/>
      <c r="I308" s="187"/>
    </row>
    <row r="309" spans="2:9" ht="15" customHeight="1" x14ac:dyDescent="0.25">
      <c r="B309" s="203"/>
      <c r="C309" s="181"/>
      <c r="D309" s="183"/>
      <c r="E309" s="35" t="s">
        <v>742</v>
      </c>
      <c r="F309" s="187"/>
      <c r="G309" s="187"/>
      <c r="H309" s="187"/>
      <c r="I309" s="187"/>
    </row>
    <row r="310" spans="2:9" ht="15" customHeight="1" x14ac:dyDescent="0.25">
      <c r="B310" s="203"/>
      <c r="C310" s="181"/>
      <c r="D310" s="183"/>
      <c r="E310" s="35" t="s">
        <v>756</v>
      </c>
      <c r="F310" s="187"/>
      <c r="G310" s="187"/>
      <c r="H310" s="187"/>
      <c r="I310" s="187"/>
    </row>
    <row r="311" spans="2:9" ht="15" customHeight="1" x14ac:dyDescent="0.25">
      <c r="B311" s="203"/>
      <c r="C311" s="181"/>
      <c r="D311" s="183"/>
      <c r="E311" s="35" t="s">
        <v>748</v>
      </c>
      <c r="F311" s="187"/>
      <c r="G311" s="187"/>
      <c r="H311" s="187"/>
      <c r="I311" s="187"/>
    </row>
    <row r="312" spans="2:9" ht="15" customHeight="1" x14ac:dyDescent="0.25">
      <c r="B312" s="203"/>
      <c r="C312" s="181"/>
      <c r="D312" s="183"/>
      <c r="E312" s="35" t="s">
        <v>757</v>
      </c>
      <c r="F312" s="187"/>
      <c r="G312" s="187"/>
      <c r="H312" s="187"/>
      <c r="I312" s="187"/>
    </row>
    <row r="313" spans="2:9" ht="15" customHeight="1" x14ac:dyDescent="0.25">
      <c r="B313" s="203"/>
      <c r="C313" s="181"/>
      <c r="D313" s="183"/>
      <c r="E313" s="35" t="s">
        <v>758</v>
      </c>
      <c r="F313" s="187"/>
      <c r="G313" s="187"/>
      <c r="H313" s="187"/>
      <c r="I313" s="187"/>
    </row>
    <row r="314" spans="2:9" ht="15" customHeight="1" x14ac:dyDescent="0.25">
      <c r="B314" s="203"/>
      <c r="C314" s="181"/>
      <c r="D314" s="183"/>
      <c r="E314" s="35" t="s">
        <v>750</v>
      </c>
      <c r="F314" s="187"/>
      <c r="G314" s="187"/>
      <c r="H314" s="187"/>
      <c r="I314" s="187"/>
    </row>
    <row r="315" spans="2:9" ht="15" customHeight="1" thickBot="1" x14ac:dyDescent="0.3">
      <c r="B315" s="204"/>
      <c r="C315" s="182"/>
      <c r="D315" s="184"/>
      <c r="E315" s="36" t="s">
        <v>751</v>
      </c>
      <c r="F315" s="188"/>
      <c r="G315" s="188"/>
      <c r="H315" s="188"/>
      <c r="I315" s="188"/>
    </row>
  </sheetData>
  <autoFilter ref="B3:I3"/>
  <mergeCells count="57">
    <mergeCell ref="B2:I2"/>
    <mergeCell ref="B288:B315"/>
    <mergeCell ref="B133:B287"/>
    <mergeCell ref="C162:C163"/>
    <mergeCell ref="F162:F163"/>
    <mergeCell ref="G162:G163"/>
    <mergeCell ref="C143:C146"/>
    <mergeCell ref="C120:C121"/>
    <mergeCell ref="C123:C132"/>
    <mergeCell ref="C138:C142"/>
    <mergeCell ref="C164:C263"/>
    <mergeCell ref="C148:C161"/>
    <mergeCell ref="F143:F146"/>
    <mergeCell ref="G143:G146"/>
    <mergeCell ref="B71:B112"/>
    <mergeCell ref="C107:C110"/>
    <mergeCell ref="G4:G5"/>
    <mergeCell ref="I4:I5"/>
    <mergeCell ref="C71:C101"/>
    <mergeCell ref="B50:B70"/>
    <mergeCell ref="C4:C5"/>
    <mergeCell ref="C46:C47"/>
    <mergeCell ref="F4:F5"/>
    <mergeCell ref="B12:B40"/>
    <mergeCell ref="C41:C45"/>
    <mergeCell ref="C54:C57"/>
    <mergeCell ref="C50:C53"/>
    <mergeCell ref="B4:B11"/>
    <mergeCell ref="B41:B49"/>
    <mergeCell ref="C6:C11"/>
    <mergeCell ref="C12:C24"/>
    <mergeCell ref="C103:C106"/>
    <mergeCell ref="C113:C119"/>
    <mergeCell ref="C25:C36"/>
    <mergeCell ref="C48:C49"/>
    <mergeCell ref="C59:C62"/>
    <mergeCell ref="C63:C69"/>
    <mergeCell ref="I288:I315"/>
    <mergeCell ref="D291:D300"/>
    <mergeCell ref="D288:D290"/>
    <mergeCell ref="F148:F161"/>
    <mergeCell ref="G148:G161"/>
    <mergeCell ref="F288:F315"/>
    <mergeCell ref="G288:G315"/>
    <mergeCell ref="H288:H315"/>
    <mergeCell ref="B122:B132"/>
    <mergeCell ref="B120:B121"/>
    <mergeCell ref="C111:C112"/>
    <mergeCell ref="D301:D303"/>
    <mergeCell ref="D304:D315"/>
    <mergeCell ref="C264:C269"/>
    <mergeCell ref="C272:C284"/>
    <mergeCell ref="C270:C271"/>
    <mergeCell ref="C288:C315"/>
    <mergeCell ref="C285:C287"/>
    <mergeCell ref="B113:B119"/>
    <mergeCell ref="C133:C137"/>
  </mergeCells>
  <conditionalFormatting sqref="E60:H60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511811024" right="0.511811024" top="0.78740157499999996" bottom="0.78740157499999996" header="0.31496062000000002" footer="0.31496062000000002"/>
  <pageSetup paperSize="9" scale="31" orientation="portrait" r:id="rId1"/>
  <rowBreaks count="1" manualBreakCount="1">
    <brk id="153" max="1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C5F8B4CBC676342ACD8ACB60D4C1B71" ma:contentTypeVersion="2" ma:contentTypeDescription="Crie um novo documento." ma:contentTypeScope="" ma:versionID="186b740bb9fa90bbfd4a00e71a9cfa0d">
  <xsd:schema xmlns:xsd="http://www.w3.org/2001/XMLSchema" xmlns:xs="http://www.w3.org/2001/XMLSchema" xmlns:p="http://schemas.microsoft.com/office/2006/metadata/properties" xmlns:ns2="d786e1fe-abed-4c8c-b4f1-bea75b81f3a5" targetNamespace="http://schemas.microsoft.com/office/2006/metadata/properties" ma:root="true" ma:fieldsID="66e0720f8f5301093a432619cb565276" ns2:_="">
    <xsd:import namespace="d786e1fe-abed-4c8c-b4f1-bea75b81f3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86e1fe-abed-4c8c-b4f1-bea75b81f3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050D840-4032-44EC-B04D-8B73C98FE2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86e1fe-abed-4c8c-b4f1-bea75b81f3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A0D73A7-4B74-4564-ABB0-86C10039955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7ADDC5-1F9F-4492-B8B0-7D90C6CE87EE}">
  <ds:schemaRefs>
    <ds:schemaRef ds:uri="http://schemas.microsoft.com/office/2006/documentManagement/types"/>
    <ds:schemaRef ds:uri="http://www.w3.org/XML/1998/namespace"/>
    <ds:schemaRef ds:uri="http://purl.org/dc/elements/1.1/"/>
    <ds:schemaRef ds:uri="d786e1fe-abed-4c8c-b4f1-bea75b81f3a5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REQUISITOS DA CONTRATAÇÃO</vt:lpstr>
      <vt:lpstr>Informações adicionais</vt:lpstr>
      <vt:lpstr>'Informações adicionais'!Area_de_impressao</vt:lpstr>
      <vt:lpstr>'REQUISITOS DA CONTRATAÇÃO'!Area_de_impressao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Dayana Rubio Gouvea</dc:creator>
  <cp:lastModifiedBy>Felipe Coelba Casari</cp:lastModifiedBy>
  <cp:revision/>
  <cp:lastPrinted>2021-10-20T11:46:15Z</cp:lastPrinted>
  <dcterms:created xsi:type="dcterms:W3CDTF">2020-05-11T13:25:30Z</dcterms:created>
  <dcterms:modified xsi:type="dcterms:W3CDTF">2021-11-10T18:59:05Z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0x0101008C5F8B4CBC676342ACD8ACB60D4C1B71</vt:lpwstr>
  </property>
</Properties>
</file>